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\Documents\00 NTCA File Transfer\Elections\"/>
    </mc:Choice>
  </mc:AlternateContent>
  <xr:revisionPtr revIDLastSave="0" documentId="13_ncr:1_{8A613304-91BC-42DD-8BA5-4105D1C90257}" xr6:coauthVersionLast="47" xr6:coauthVersionMax="47" xr10:uidLastSave="{00000000-0000-0000-0000-000000000000}"/>
  <bookViews>
    <workbookView xWindow="-110" yWindow="-110" windowWidth="18410" windowHeight="11020" xr2:uid="{1E013D03-D506-4448-9023-362179F4271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3" i="1" l="1"/>
  <c r="F76" i="1"/>
  <c r="F75" i="1"/>
  <c r="G76" i="1"/>
  <c r="G75" i="1"/>
  <c r="G74" i="1"/>
  <c r="G73" i="1"/>
  <c r="G72" i="1"/>
  <c r="G71" i="1"/>
  <c r="F74" i="1"/>
  <c r="F72" i="1"/>
  <c r="F71" i="1"/>
  <c r="F67" i="1"/>
  <c r="G67" i="1"/>
  <c r="F68" i="1"/>
  <c r="G68" i="1"/>
  <c r="F43" i="1"/>
  <c r="G43" i="1"/>
  <c r="G4" i="1"/>
  <c r="G20" i="1"/>
  <c r="G7" i="1"/>
  <c r="G48" i="1"/>
  <c r="G45" i="1"/>
  <c r="G6" i="1"/>
  <c r="G15" i="1"/>
  <c r="G53" i="1"/>
  <c r="G38" i="1"/>
  <c r="G12" i="1"/>
  <c r="G32" i="1"/>
  <c r="G11" i="1"/>
  <c r="G47" i="1"/>
  <c r="G30" i="1"/>
  <c r="G29" i="1"/>
  <c r="G40" i="1"/>
  <c r="G10" i="1"/>
  <c r="G44" i="1"/>
  <c r="G19" i="1"/>
  <c r="G50" i="1"/>
  <c r="G9" i="1"/>
  <c r="G25" i="1"/>
  <c r="G17" i="1"/>
  <c r="G5" i="1"/>
  <c r="G31" i="1"/>
  <c r="G24" i="1"/>
  <c r="G39" i="1"/>
  <c r="G37" i="1"/>
  <c r="G42" i="1"/>
  <c r="G46" i="1"/>
  <c r="G13" i="1"/>
  <c r="G34" i="1"/>
  <c r="G27" i="1"/>
  <c r="G18" i="1"/>
  <c r="G21" i="1"/>
  <c r="G36" i="1"/>
  <c r="G51" i="1"/>
  <c r="G8" i="1"/>
  <c r="G35" i="1"/>
  <c r="G49" i="1"/>
  <c r="G52" i="1"/>
  <c r="G16" i="1"/>
  <c r="G14" i="1"/>
  <c r="G22" i="1"/>
  <c r="G26" i="1"/>
  <c r="G54" i="1"/>
  <c r="G28" i="1"/>
  <c r="G41" i="1"/>
  <c r="G23" i="1"/>
  <c r="G33" i="1"/>
  <c r="F4" i="1"/>
  <c r="F20" i="1"/>
  <c r="F7" i="1"/>
  <c r="F48" i="1"/>
  <c r="F45" i="1"/>
  <c r="F6" i="1"/>
  <c r="F15" i="1"/>
  <c r="F53" i="1"/>
  <c r="F38" i="1"/>
  <c r="F12" i="1"/>
  <c r="F32" i="1"/>
  <c r="F11" i="1"/>
  <c r="F47" i="1"/>
  <c r="F30" i="1"/>
  <c r="F29" i="1"/>
  <c r="F40" i="1"/>
  <c r="F10" i="1"/>
  <c r="F44" i="1"/>
  <c r="F19" i="1"/>
  <c r="F50" i="1"/>
  <c r="F9" i="1"/>
  <c r="F25" i="1"/>
  <c r="F17" i="1"/>
  <c r="F5" i="1"/>
  <c r="F31" i="1"/>
  <c r="F24" i="1"/>
  <c r="F39" i="1"/>
  <c r="F37" i="1"/>
  <c r="F42" i="1"/>
  <c r="F46" i="1"/>
  <c r="F13" i="1"/>
  <c r="F34" i="1"/>
  <c r="F27" i="1"/>
  <c r="F18" i="1"/>
  <c r="F21" i="1"/>
  <c r="F36" i="1"/>
  <c r="F51" i="1"/>
  <c r="F8" i="1"/>
  <c r="F35" i="1"/>
  <c r="F49" i="1"/>
  <c r="F52" i="1"/>
  <c r="F16" i="1"/>
  <c r="F14" i="1"/>
  <c r="F22" i="1"/>
  <c r="F26" i="1"/>
  <c r="F54" i="1"/>
  <c r="F28" i="1"/>
  <c r="F41" i="1"/>
  <c r="F23" i="1"/>
  <c r="F33" i="1"/>
</calcChain>
</file>

<file path=xl/sharedStrings.xml><?xml version="1.0" encoding="utf-8"?>
<sst xmlns="http://schemas.openxmlformats.org/spreadsheetml/2006/main" count="290" uniqueCount="151">
  <si>
    <t>State</t>
  </si>
  <si>
    <t>2017-2019 Average</t>
  </si>
  <si>
    <t>2018-2020 Average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</si>
  <si>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</si>
  <si>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</si>
  <si>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</si>
  <si>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</si>
  <si>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</si>
  <si>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</si>
  <si>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</si>
  <si>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</si>
  <si>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</si>
  <si>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</si>
  <si>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</si>
  <si>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</si>
  <si>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</si>
  <si>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</si>
  <si>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</si>
  <si>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</si>
  <si>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</si>
  <si>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</si>
  <si>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</si>
  <si>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</si>
  <si>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</si>
  <si>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</si>
  <si>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</si>
  <si>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</si>
  <si>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</si>
  <si>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</si>
  <si>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</si>
  <si>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</si>
  <si>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</si>
  <si>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</si>
  <si>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</si>
  <si>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 State</t>
  </si>
  <si>
    <t>New York City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</si>
  <si>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</si>
  <si>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</si>
  <si>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</si>
  <si>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</si>
  <si>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</si>
  <si>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</si>
  <si>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</si>
  <si>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</si>
  <si>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</si>
  <si>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</si>
  <si>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</si>
  <si>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</si>
  <si>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</si>
  <si>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</si>
  <si>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</si>
  <si>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</si>
  <si>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</si>
  <si>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</si>
  <si>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Kansas</t>
  </si>
  <si>
    <t>Incidence Using 2017-2019 Average</t>
  </si>
  <si>
    <t>Low</t>
  </si>
  <si>
    <t>Medium</t>
  </si>
  <si>
    <t>High</t>
  </si>
  <si>
    <t>American Samoa</t>
  </si>
  <si>
    <t>USAPI</t>
  </si>
  <si>
    <t>U.S. Virgin Islands</t>
  </si>
  <si>
    <t>Fed. States of Micronesia</t>
  </si>
  <si>
    <t>Guam</t>
  </si>
  <si>
    <t>Marshall Islands</t>
  </si>
  <si>
    <t>Northern Mariana Islands</t>
  </si>
  <si>
    <t>Puerto Rico</t>
  </si>
  <si>
    <t>-</t>
  </si>
  <si>
    <t>Incidence Using 2018-2020 Average</t>
  </si>
  <si>
    <t>Designations for 2022-2023 NTCA Leadership Nominations and Eligible Controllers/Program Managers</t>
  </si>
  <si>
    <t>Controller/Program Manager</t>
  </si>
  <si>
    <t>Ryan Weight</t>
  </si>
  <si>
    <t>Leslie Fowler</t>
  </si>
  <si>
    <t>LauraAnn Nicolai</t>
  </si>
  <si>
    <t>Suzanne Wilson</t>
  </si>
  <si>
    <t>Christine Hahn</t>
  </si>
  <si>
    <t>Kristin Rounds</t>
  </si>
  <si>
    <t>Steven Shelley</t>
  </si>
  <si>
    <t>Emily Hanlin</t>
  </si>
  <si>
    <t>Kristin Bertrang</t>
  </si>
  <si>
    <t>Phil Griffin</t>
  </si>
  <si>
    <t>Allan Lynch</t>
  </si>
  <si>
    <t>Current Board Member - 1 more year in term</t>
  </si>
  <si>
    <t>Donald Franklin</t>
  </si>
  <si>
    <t>Pete Dupree</t>
  </si>
  <si>
    <t>Emily Anderson</t>
  </si>
  <si>
    <t>Peter Davidson</t>
  </si>
  <si>
    <t>Jason Cummins</t>
  </si>
  <si>
    <t>Sarah Gordon</t>
  </si>
  <si>
    <t>Sarah Mitchell</t>
  </si>
  <si>
    <t>Jennifer Cochran</t>
  </si>
  <si>
    <t>Monica Pecha</t>
  </si>
  <si>
    <t>Ben Yarn</t>
  </si>
  <si>
    <t>Jennifer Flood</t>
  </si>
  <si>
    <t>Sandra Morris</t>
  </si>
  <si>
    <t>Duane Ashe</t>
  </si>
  <si>
    <t>Shelly Ritter</t>
  </si>
  <si>
    <t>Heidi Behm</t>
  </si>
  <si>
    <t>Current Board Member - 2 more years in term</t>
  </si>
  <si>
    <t>Brenda Montoya Denison</t>
  </si>
  <si>
    <t>Eligibilty Notes</t>
  </si>
  <si>
    <t>Lindsay Pierce</t>
  </si>
  <si>
    <t>Saurav Dahal</t>
  </si>
  <si>
    <t>Katharine Howe</t>
  </si>
  <si>
    <t>Hayder Allkhenfr</t>
  </si>
  <si>
    <t>Michelle Rothoff</t>
  </si>
  <si>
    <t>Vacant Position</t>
  </si>
  <si>
    <t>Alison Stratton</t>
  </si>
  <si>
    <t>Susan Cooley</t>
  </si>
  <si>
    <t>Traci Hadley</t>
  </si>
  <si>
    <t>Amy Painter</t>
  </si>
  <si>
    <t>Claire Payne</t>
  </si>
  <si>
    <t>Michael Lacassagne</t>
  </si>
  <si>
    <t>Kelly White</t>
  </si>
  <si>
    <t>Amy Hill</t>
  </si>
  <si>
    <t>Christopher Menschner</t>
  </si>
  <si>
    <t>Nancy Baruch</t>
  </si>
  <si>
    <t>Kimberly Gladfelter</t>
  </si>
  <si>
    <t>Jasie Hearn</t>
  </si>
  <si>
    <t>Genevieve Ley</t>
  </si>
  <si>
    <t>Jason Stout</t>
  </si>
  <si>
    <t>Big City COAG Programs</t>
  </si>
  <si>
    <t>Cheryl Kearns</t>
  </si>
  <si>
    <t>Chicago</t>
  </si>
  <si>
    <t>Houston</t>
  </si>
  <si>
    <t>Los Angeles</t>
  </si>
  <si>
    <t>Baltimore</t>
  </si>
  <si>
    <t>Philadelphia</t>
  </si>
  <si>
    <t>San Diego</t>
  </si>
  <si>
    <t>San Francisco</t>
  </si>
  <si>
    <t>US Territories</t>
  </si>
  <si>
    <t>Kathy Ritger</t>
  </si>
  <si>
    <t>Richard Stancil</t>
  </si>
  <si>
    <t>Julie Higashi</t>
  </si>
  <si>
    <t>Susannah Graves</t>
  </si>
  <si>
    <t>Cycling off Board</t>
  </si>
  <si>
    <t>Chrysanthus Nnumolu</t>
  </si>
  <si>
    <t>Maggie Santibanez</t>
  </si>
  <si>
    <t>Angel Colon-Semidey</t>
  </si>
  <si>
    <t>Neikia Brathwaite</t>
  </si>
  <si>
    <t>Chima Mbakwem</t>
  </si>
  <si>
    <t>Sandy Nua-Ahoia</t>
  </si>
  <si>
    <t>Zachraias Zachraias</t>
  </si>
  <si>
    <t>Republic of Palau</t>
  </si>
  <si>
    <t>Connie Olikong</t>
  </si>
  <si>
    <t>Mayleen Ekiek</t>
  </si>
  <si>
    <t>Vicenta Tenorio</t>
  </si>
  <si>
    <t>?</t>
  </si>
  <si>
    <t>Susan McElhany</t>
  </si>
  <si>
    <t>Maunank Shah</t>
  </si>
  <si>
    <t>Joe Burzynski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</si>
</sst>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 (Body)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/>
    <xf numFmtId="3" fontId="0" fillId="3" borderId="1" xfId="0" applyNumberForma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3" fontId="0" fillId="4" borderId="1" xfId="0" applyNumberForma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5" borderId="1" xfId="0" applyFill="1" applyBorder="1"/>
    <xf numFmtId="3" fontId="0" fillId="5" borderId="1" xfId="0" applyNumberForma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4" fillId="0" borderId="0" xfId="0" applyFont="1"/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0" fillId="6" borderId="0" xfId="0" applyFill="1"/>
    <xf numFmtId="0" fontId="0" fillId="5" borderId="0" xfId="0" applyFill="1" applyBorder="1"/>
    <xf numFmtId="3" fontId="0" fillId="5" borderId="0" xfId="0" applyNumberFormat="1" applyFill="1" applyBorder="1" applyAlignment="1">
      <alignment horizontal="center" vertical="center"/>
    </xf>
    <xf numFmtId="164" fontId="2" fillId="5" borderId="0" xfId="0" applyNumberFormat="1" applyFont="1" applyFill="1" applyBorder="1" applyAlignment="1">
      <alignment horizontal="center" vertical="center" wrapText="1"/>
    </xf>
    <xf numFmtId="164" fontId="3" fillId="5" borderId="0" xfId="0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horizontal="center"/>
    </xf>
    <xf numFmtId="0" fontId="1" fillId="5" borderId="0" xfId="0" applyFont="1" applyFill="1" applyBorder="1"/>
    <xf numFmtId="0" fontId="0" fillId="5" borderId="1" xfId="0" applyFont="1" applyFill="1" applyBorder="1"/>
    <xf numFmtId="3" fontId="0" fillId="0" borderId="1" xfId="0" applyNumberForma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/>
    </xf>
    <xf numFmtId="0" fontId="0" fillId="7" borderId="1" xfId="0" quotePrefix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wrapText="1"/>
    </xf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C9630-921A-4BC5-8814-5CB4EDF52F9D}">
  <dimension ref="A1:K76"/>
  <sheetViews>
    <sheetView tabSelected="1" topLeftCell="A60" zoomScaleNormal="100" workbookViewId="0">
      <selection activeCell="J61" sqref="J61"/>
    </sheetView>
  </sheetViews>
  <sheetFormatPr defaultColWidth="8.81640625" defaultRowHeight="14.5"/>
  <cols>
    <col min="1" max="1" width="24.1796875" customWidth="1"/>
    <col min="2" max="2" width="8.453125" style="2" hidden="1" customWidth="1"/>
    <col min="3" max="5" width="8.453125" style="2" customWidth="1"/>
    <col min="6" max="6" width="11.453125" style="14" hidden="1" customWidth="1"/>
    <col min="7" max="7" width="14.36328125" style="15" customWidth="1"/>
    <col min="8" max="8" width="19" style="3" hidden="1" customWidth="1"/>
    <col min="9" max="9" width="18.453125" style="4" customWidth="1"/>
    <col min="10" max="10" width="20.36328125" bestFit="1" customWidth="1"/>
    <col min="11" max="11" width="18.6328125" bestFit="1" customWidth="1"/>
  </cols>
  <sheetData>
    <row r="1" spans="1:11" ht="18">
      <c r="A1" s="36" t="s">
        <v>69</v>
      </c>
    </row>
    <row r="3" spans="1:11" s="1" customFormat="1" ht="29">
      <c r="A3" s="8" t="s">
        <v>0</v>
      </c>
      <c r="B3" s="8">
        <v>2017</v>
      </c>
      <c r="C3" s="8">
        <v>2018</v>
      </c>
      <c r="D3" s="8">
        <v>2019</v>
      </c>
      <c r="E3" s="8">
        <v>2020</v>
      </c>
      <c r="F3" s="10" t="s">
        <v>1</v>
      </c>
      <c r="G3" s="11" t="s">
        <v>2</v>
      </c>
      <c r="H3" s="9" t="s">
        <v>55</v>
      </c>
      <c r="I3" s="9" t="s">
        <v>68</v>
      </c>
      <c r="J3" s="37" t="s">
        <v>70</v>
      </c>
      <c r="K3" s="38" t="s">
        <v>100</v>
      </c>
    </row>
    <row r="4" spans="1:11">
      <c r="A4" s="18" t="s">
        <v>53</v>
      </c>
      <c r="B4" s="19">
        <v>2</v>
      </c>
      <c r="C4" s="19">
        <v>1</v>
      </c>
      <c r="D4" s="19">
        <v>1</v>
      </c>
      <c r="E4" s="19">
        <v>0</v>
      </c>
      <c r="F4" s="20">
        <f t="shared" ref="F4:F35" si="0">AVERAGE(B4:D4)</f>
        <v>1.3333333333333333</v>
      </c>
      <c r="G4" s="21">
        <f t="shared" ref="G4:G35" si="1">AVERAGE(C4:E4)</f>
        <v>0.66666666666666663</v>
      </c>
      <c r="H4" s="22" t="s">
        <v>56</v>
      </c>
      <c r="I4" s="23" t="s">
        <v>56</v>
      </c>
      <c r="J4" t="s">
        <v>72</v>
      </c>
    </row>
    <row r="5" spans="1:11">
      <c r="A5" s="18" t="s">
        <v>28</v>
      </c>
      <c r="B5" s="19">
        <v>3</v>
      </c>
      <c r="C5" s="19">
        <v>5</v>
      </c>
      <c r="D5" s="19">
        <v>2</v>
      </c>
      <c r="E5" s="19">
        <v>4</v>
      </c>
      <c r="F5" s="20">
        <f t="shared" si="0"/>
        <v>3.3333333333333335</v>
      </c>
      <c r="G5" s="21">
        <f t="shared" si="1"/>
        <v>3.6666666666666665</v>
      </c>
      <c r="H5" s="22" t="s">
        <v>56</v>
      </c>
      <c r="I5" s="23" t="s">
        <v>56</v>
      </c>
      <c r="J5" t="s">
        <v>71</v>
      </c>
    </row>
    <row r="6" spans="1:11">
      <c r="A6" s="18" t="s">
        <v>48</v>
      </c>
      <c r="B6" s="19">
        <v>3</v>
      </c>
      <c r="C6" s="19">
        <v>5</v>
      </c>
      <c r="D6" s="19">
        <v>4</v>
      </c>
      <c r="E6" s="19">
        <v>3</v>
      </c>
      <c r="F6" s="20">
        <f t="shared" si="0"/>
        <v>4</v>
      </c>
      <c r="G6" s="21">
        <f t="shared" si="1"/>
        <v>4</v>
      </c>
      <c r="H6" s="22" t="s">
        <v>56</v>
      </c>
      <c r="I6" s="23" t="s">
        <v>56</v>
      </c>
      <c r="J6" t="s">
        <v>73</v>
      </c>
    </row>
    <row r="7" spans="1:11">
      <c r="A7" s="18" t="s">
        <v>51</v>
      </c>
      <c r="B7" s="19">
        <v>16</v>
      </c>
      <c r="C7" s="19">
        <v>6</v>
      </c>
      <c r="D7" s="19">
        <v>10</v>
      </c>
      <c r="E7" s="19">
        <v>13</v>
      </c>
      <c r="F7" s="20">
        <f t="shared" si="0"/>
        <v>10.666666666666666</v>
      </c>
      <c r="G7" s="21">
        <f t="shared" si="1"/>
        <v>9.6666666666666661</v>
      </c>
      <c r="H7" s="22" t="s">
        <v>56</v>
      </c>
      <c r="I7" s="23" t="s">
        <v>56</v>
      </c>
      <c r="J7" t="s">
        <v>74</v>
      </c>
    </row>
    <row r="8" spans="1:11">
      <c r="A8" s="18" t="s">
        <v>15</v>
      </c>
      <c r="B8" s="19">
        <v>10</v>
      </c>
      <c r="C8" s="19">
        <v>15</v>
      </c>
      <c r="D8" s="19">
        <v>7</v>
      </c>
      <c r="E8" s="19">
        <v>8</v>
      </c>
      <c r="F8" s="20">
        <f t="shared" si="0"/>
        <v>10.666666666666666</v>
      </c>
      <c r="G8" s="21">
        <f t="shared" si="1"/>
        <v>10</v>
      </c>
      <c r="H8" s="22" t="s">
        <v>56</v>
      </c>
      <c r="I8" s="23" t="s">
        <v>56</v>
      </c>
      <c r="J8" t="s">
        <v>75</v>
      </c>
      <c r="K8" t="s">
        <v>135</v>
      </c>
    </row>
    <row r="9" spans="1:11">
      <c r="A9" s="18" t="s">
        <v>31</v>
      </c>
      <c r="B9" s="19">
        <v>19</v>
      </c>
      <c r="C9" s="19">
        <v>12</v>
      </c>
      <c r="D9" s="19">
        <v>6</v>
      </c>
      <c r="E9" s="19">
        <v>12</v>
      </c>
      <c r="F9" s="20">
        <f t="shared" si="0"/>
        <v>12.333333333333334</v>
      </c>
      <c r="G9" s="21">
        <f t="shared" si="1"/>
        <v>10</v>
      </c>
      <c r="H9" s="22" t="s">
        <v>56</v>
      </c>
      <c r="I9" s="23" t="s">
        <v>56</v>
      </c>
      <c r="J9" t="s">
        <v>101</v>
      </c>
    </row>
    <row r="10" spans="1:11">
      <c r="A10" s="18" t="s">
        <v>37</v>
      </c>
      <c r="B10" s="19">
        <v>14</v>
      </c>
      <c r="C10" s="19">
        <v>13</v>
      </c>
      <c r="D10" s="19">
        <v>18</v>
      </c>
      <c r="E10" s="19">
        <v>10</v>
      </c>
      <c r="F10" s="20">
        <f t="shared" si="0"/>
        <v>15</v>
      </c>
      <c r="G10" s="21">
        <f t="shared" si="1"/>
        <v>13.666666666666666</v>
      </c>
      <c r="H10" s="22" t="s">
        <v>56</v>
      </c>
      <c r="I10" s="23" t="s">
        <v>56</v>
      </c>
      <c r="J10" t="s">
        <v>102</v>
      </c>
    </row>
    <row r="11" spans="1:11">
      <c r="A11" s="18" t="s">
        <v>42</v>
      </c>
      <c r="B11" s="19">
        <v>13</v>
      </c>
      <c r="C11" s="19">
        <v>20</v>
      </c>
      <c r="D11" s="19">
        <v>14</v>
      </c>
      <c r="E11" s="19">
        <v>8</v>
      </c>
      <c r="F11" s="20">
        <f t="shared" si="0"/>
        <v>15.666666666666666</v>
      </c>
      <c r="G11" s="21">
        <f t="shared" si="1"/>
        <v>14</v>
      </c>
      <c r="H11" s="22" t="s">
        <v>56</v>
      </c>
      <c r="I11" s="23" t="s">
        <v>56</v>
      </c>
      <c r="J11" t="s">
        <v>103</v>
      </c>
    </row>
    <row r="12" spans="1:11">
      <c r="A12" s="18" t="s">
        <v>44</v>
      </c>
      <c r="B12" s="19">
        <v>14</v>
      </c>
      <c r="C12" s="19">
        <v>12</v>
      </c>
      <c r="D12" s="19">
        <v>16</v>
      </c>
      <c r="E12" s="19">
        <v>16</v>
      </c>
      <c r="F12" s="20">
        <f t="shared" si="0"/>
        <v>14</v>
      </c>
      <c r="G12" s="21">
        <f t="shared" si="1"/>
        <v>14.666666666666666</v>
      </c>
      <c r="H12" s="22" t="s">
        <v>56</v>
      </c>
      <c r="I12" s="23" t="s">
        <v>56</v>
      </c>
      <c r="J12" t="s">
        <v>76</v>
      </c>
    </row>
    <row r="13" spans="1:11">
      <c r="A13" s="18" t="s">
        <v>21</v>
      </c>
      <c r="B13" s="19">
        <v>14</v>
      </c>
      <c r="C13" s="19">
        <v>14</v>
      </c>
      <c r="D13" s="19">
        <v>18</v>
      </c>
      <c r="E13" s="19">
        <v>17</v>
      </c>
      <c r="F13" s="20">
        <f t="shared" si="0"/>
        <v>15.333333333333334</v>
      </c>
      <c r="G13" s="21">
        <f t="shared" si="1"/>
        <v>16.333333333333332</v>
      </c>
      <c r="H13" s="22" t="s">
        <v>56</v>
      </c>
      <c r="I13" s="23" t="s">
        <v>56</v>
      </c>
      <c r="J13" t="s">
        <v>77</v>
      </c>
    </row>
    <row r="14" spans="1:11">
      <c r="A14" s="18" t="s">
        <v>10</v>
      </c>
      <c r="B14" s="19">
        <v>15</v>
      </c>
      <c r="C14" s="19">
        <v>22</v>
      </c>
      <c r="D14" s="19">
        <v>19</v>
      </c>
      <c r="E14" s="19">
        <v>17</v>
      </c>
      <c r="F14" s="20">
        <f t="shared" si="0"/>
        <v>18.666666666666668</v>
      </c>
      <c r="G14" s="21">
        <f t="shared" si="1"/>
        <v>19.333333333333332</v>
      </c>
      <c r="H14" s="22" t="s">
        <v>56</v>
      </c>
      <c r="I14" s="23" t="s">
        <v>56</v>
      </c>
      <c r="J14" t="s">
        <v>78</v>
      </c>
    </row>
    <row r="15" spans="1:11">
      <c r="A15" s="18" t="s">
        <v>47</v>
      </c>
      <c r="B15" s="19">
        <v>29</v>
      </c>
      <c r="C15" s="19">
        <v>18</v>
      </c>
      <c r="D15" s="19">
        <v>27</v>
      </c>
      <c r="E15" s="19">
        <v>29</v>
      </c>
      <c r="F15" s="20">
        <f t="shared" si="0"/>
        <v>24.666666666666668</v>
      </c>
      <c r="G15" s="21">
        <f t="shared" si="1"/>
        <v>24.666666666666668</v>
      </c>
      <c r="H15" s="22" t="s">
        <v>56</v>
      </c>
      <c r="I15" s="23" t="s">
        <v>56</v>
      </c>
      <c r="J15" t="s">
        <v>104</v>
      </c>
    </row>
    <row r="16" spans="1:11">
      <c r="A16" s="18" t="s">
        <v>11</v>
      </c>
      <c r="B16" s="19">
        <v>36</v>
      </c>
      <c r="C16" s="19">
        <v>36</v>
      </c>
      <c r="D16" s="19">
        <v>24</v>
      </c>
      <c r="E16" s="19">
        <v>19</v>
      </c>
      <c r="F16" s="20">
        <f t="shared" si="0"/>
        <v>32</v>
      </c>
      <c r="G16" s="21">
        <f t="shared" si="1"/>
        <v>26.333333333333332</v>
      </c>
      <c r="H16" s="22" t="s">
        <v>56</v>
      </c>
      <c r="I16" s="23" t="s">
        <v>56</v>
      </c>
      <c r="J16" t="s">
        <v>147</v>
      </c>
    </row>
    <row r="17" spans="1:11">
      <c r="A17" s="18" t="s">
        <v>29</v>
      </c>
      <c r="B17" s="19">
        <v>21</v>
      </c>
      <c r="C17" s="19">
        <v>27</v>
      </c>
      <c r="D17" s="19">
        <v>17</v>
      </c>
      <c r="E17" s="19">
        <v>36</v>
      </c>
      <c r="F17" s="20">
        <f t="shared" si="0"/>
        <v>21.666666666666668</v>
      </c>
      <c r="G17" s="21">
        <f t="shared" si="1"/>
        <v>26.666666666666668</v>
      </c>
      <c r="H17" s="22" t="s">
        <v>56</v>
      </c>
      <c r="I17" s="23" t="s">
        <v>56</v>
      </c>
      <c r="J17" t="s">
        <v>79</v>
      </c>
      <c r="K17" t="s">
        <v>82</v>
      </c>
    </row>
    <row r="18" spans="1:11">
      <c r="A18" s="18" t="s">
        <v>54</v>
      </c>
      <c r="B18" s="19">
        <v>29</v>
      </c>
      <c r="C18" s="19">
        <v>28</v>
      </c>
      <c r="D18" s="19">
        <v>38</v>
      </c>
      <c r="E18" s="19">
        <v>37</v>
      </c>
      <c r="F18" s="20">
        <f t="shared" si="0"/>
        <v>31.666666666666668</v>
      </c>
      <c r="G18" s="21">
        <f t="shared" si="1"/>
        <v>34.333333333333336</v>
      </c>
      <c r="H18" s="22" t="s">
        <v>56</v>
      </c>
      <c r="I18" s="23" t="s">
        <v>56</v>
      </c>
      <c r="J18" t="s">
        <v>80</v>
      </c>
    </row>
    <row r="19" spans="1:11">
      <c r="A19" s="18" t="s">
        <v>33</v>
      </c>
      <c r="B19" s="19">
        <v>37</v>
      </c>
      <c r="C19" s="19">
        <v>41</v>
      </c>
      <c r="D19" s="19">
        <v>41</v>
      </c>
      <c r="E19" s="19">
        <v>29</v>
      </c>
      <c r="F19" s="20">
        <f t="shared" si="0"/>
        <v>39.666666666666664</v>
      </c>
      <c r="G19" s="21">
        <f t="shared" si="1"/>
        <v>37</v>
      </c>
      <c r="H19" s="22" t="s">
        <v>56</v>
      </c>
      <c r="I19" s="23" t="s">
        <v>56</v>
      </c>
      <c r="J19" t="s">
        <v>99</v>
      </c>
    </row>
    <row r="20" spans="1:11">
      <c r="A20" s="18" t="s">
        <v>52</v>
      </c>
      <c r="B20" s="19">
        <v>49</v>
      </c>
      <c r="C20" s="19">
        <v>49</v>
      </c>
      <c r="D20" s="19">
        <v>51</v>
      </c>
      <c r="E20" s="19">
        <v>35</v>
      </c>
      <c r="F20" s="20">
        <f t="shared" si="0"/>
        <v>49.666666666666664</v>
      </c>
      <c r="G20" s="21">
        <f t="shared" si="1"/>
        <v>45</v>
      </c>
      <c r="H20" s="22" t="s">
        <v>56</v>
      </c>
      <c r="I20" s="23" t="s">
        <v>56</v>
      </c>
      <c r="J20" s="39" t="s">
        <v>106</v>
      </c>
    </row>
    <row r="21" spans="1:11">
      <c r="A21" s="18" t="s">
        <v>18</v>
      </c>
      <c r="B21" s="19">
        <v>47</v>
      </c>
      <c r="C21" s="19">
        <v>49</v>
      </c>
      <c r="D21" s="19">
        <v>52</v>
      </c>
      <c r="E21" s="19">
        <v>39</v>
      </c>
      <c r="F21" s="20">
        <f t="shared" si="0"/>
        <v>49.333333333333336</v>
      </c>
      <c r="G21" s="21">
        <f t="shared" si="1"/>
        <v>46.666666666666664</v>
      </c>
      <c r="H21" s="22" t="s">
        <v>56</v>
      </c>
      <c r="I21" s="23" t="s">
        <v>56</v>
      </c>
      <c r="J21" t="s">
        <v>81</v>
      </c>
    </row>
    <row r="22" spans="1:11">
      <c r="A22" s="24" t="s">
        <v>9</v>
      </c>
      <c r="B22" s="25">
        <v>63</v>
      </c>
      <c r="C22" s="25">
        <v>51</v>
      </c>
      <c r="D22" s="25">
        <v>67</v>
      </c>
      <c r="E22" s="25">
        <v>54</v>
      </c>
      <c r="F22" s="26">
        <f t="shared" si="0"/>
        <v>60.333333333333336</v>
      </c>
      <c r="G22" s="27">
        <f t="shared" si="1"/>
        <v>57.333333333333336</v>
      </c>
      <c r="H22" s="28" t="s">
        <v>57</v>
      </c>
      <c r="I22" s="29" t="s">
        <v>57</v>
      </c>
      <c r="J22" t="s">
        <v>107</v>
      </c>
    </row>
    <row r="23" spans="1:11">
      <c r="A23" s="24" t="s">
        <v>4</v>
      </c>
      <c r="B23" s="25">
        <v>53</v>
      </c>
      <c r="C23" s="25">
        <v>63</v>
      </c>
      <c r="D23" s="25">
        <v>58</v>
      </c>
      <c r="E23" s="25">
        <v>58</v>
      </c>
      <c r="F23" s="26">
        <f t="shared" si="0"/>
        <v>58</v>
      </c>
      <c r="G23" s="27">
        <f t="shared" si="1"/>
        <v>59.666666666666664</v>
      </c>
      <c r="H23" s="28" t="s">
        <v>57</v>
      </c>
      <c r="I23" s="29" t="s">
        <v>57</v>
      </c>
      <c r="J23" t="s">
        <v>105</v>
      </c>
    </row>
    <row r="24" spans="1:11">
      <c r="A24" s="24" t="s">
        <v>26</v>
      </c>
      <c r="B24" s="25">
        <v>52</v>
      </c>
      <c r="C24" s="25">
        <v>80</v>
      </c>
      <c r="D24" s="25">
        <v>58</v>
      </c>
      <c r="E24" s="25">
        <v>41</v>
      </c>
      <c r="F24" s="26">
        <f t="shared" si="0"/>
        <v>63.333333333333336</v>
      </c>
      <c r="G24" s="27">
        <f t="shared" si="1"/>
        <v>59.666666666666664</v>
      </c>
      <c r="H24" s="28" t="s">
        <v>57</v>
      </c>
      <c r="I24" s="29" t="s">
        <v>57</v>
      </c>
      <c r="J24" t="s">
        <v>83</v>
      </c>
    </row>
    <row r="25" spans="1:11">
      <c r="A25" s="24" t="s">
        <v>30</v>
      </c>
      <c r="B25" s="25">
        <v>80</v>
      </c>
      <c r="C25" s="25">
        <v>69</v>
      </c>
      <c r="D25" s="25">
        <v>53</v>
      </c>
      <c r="E25" s="25">
        <v>57</v>
      </c>
      <c r="F25" s="26">
        <f t="shared" si="0"/>
        <v>67.333333333333329</v>
      </c>
      <c r="G25" s="27">
        <f t="shared" si="1"/>
        <v>59.666666666666664</v>
      </c>
      <c r="H25" s="28" t="s">
        <v>57</v>
      </c>
      <c r="I25" s="29" t="s">
        <v>57</v>
      </c>
      <c r="J25" t="s">
        <v>148</v>
      </c>
    </row>
    <row r="26" spans="1:11">
      <c r="A26" s="24" t="s">
        <v>8</v>
      </c>
      <c r="B26" s="25">
        <v>84</v>
      </c>
      <c r="C26" s="25">
        <v>64</v>
      </c>
      <c r="D26" s="25">
        <v>66</v>
      </c>
      <c r="E26" s="25">
        <v>52</v>
      </c>
      <c r="F26" s="26">
        <f t="shared" si="0"/>
        <v>71.333333333333329</v>
      </c>
      <c r="G26" s="27">
        <f t="shared" si="1"/>
        <v>60.666666666666664</v>
      </c>
      <c r="H26" s="28" t="s">
        <v>57</v>
      </c>
      <c r="I26" s="29" t="s">
        <v>57</v>
      </c>
      <c r="J26" t="s">
        <v>84</v>
      </c>
      <c r="K26" t="s">
        <v>135</v>
      </c>
    </row>
    <row r="27" spans="1:11">
      <c r="A27" s="24" t="s">
        <v>19</v>
      </c>
      <c r="B27" s="25">
        <v>65</v>
      </c>
      <c r="C27" s="25">
        <v>65</v>
      </c>
      <c r="D27" s="25">
        <v>66</v>
      </c>
      <c r="E27" s="25">
        <v>67</v>
      </c>
      <c r="F27" s="26">
        <f t="shared" si="0"/>
        <v>65.333333333333329</v>
      </c>
      <c r="G27" s="27">
        <f t="shared" si="1"/>
        <v>66</v>
      </c>
      <c r="H27" s="28" t="s">
        <v>57</v>
      </c>
      <c r="I27" s="29" t="s">
        <v>57</v>
      </c>
      <c r="J27" t="s">
        <v>85</v>
      </c>
    </row>
    <row r="28" spans="1:11">
      <c r="A28" s="24" t="s">
        <v>6</v>
      </c>
      <c r="B28" s="25">
        <v>85</v>
      </c>
      <c r="C28" s="25">
        <v>78</v>
      </c>
      <c r="D28" s="25">
        <v>64</v>
      </c>
      <c r="E28" s="25">
        <v>59</v>
      </c>
      <c r="F28" s="26">
        <f t="shared" si="0"/>
        <v>75.666666666666671</v>
      </c>
      <c r="G28" s="27">
        <f t="shared" si="1"/>
        <v>67</v>
      </c>
      <c r="H28" s="28" t="s">
        <v>57</v>
      </c>
      <c r="I28" s="29" t="s">
        <v>57</v>
      </c>
      <c r="J28" t="s">
        <v>108</v>
      </c>
    </row>
    <row r="29" spans="1:11">
      <c r="A29" s="24" t="s">
        <v>39</v>
      </c>
      <c r="B29" s="25">
        <v>54</v>
      </c>
      <c r="C29" s="25">
        <v>74</v>
      </c>
      <c r="D29" s="25">
        <v>73</v>
      </c>
      <c r="E29" s="25">
        <v>67</v>
      </c>
      <c r="F29" s="26">
        <f t="shared" si="0"/>
        <v>67</v>
      </c>
      <c r="G29" s="27">
        <f t="shared" si="1"/>
        <v>71.333333333333329</v>
      </c>
      <c r="H29" s="28" t="s">
        <v>57</v>
      </c>
      <c r="I29" s="29" t="s">
        <v>57</v>
      </c>
      <c r="J29" t="s">
        <v>114</v>
      </c>
    </row>
    <row r="30" spans="1:11">
      <c r="A30" s="24" t="s">
        <v>40</v>
      </c>
      <c r="B30" s="25">
        <v>69</v>
      </c>
      <c r="C30" s="25">
        <v>81</v>
      </c>
      <c r="D30" s="25">
        <v>70</v>
      </c>
      <c r="E30" s="25">
        <v>67</v>
      </c>
      <c r="F30" s="26">
        <f t="shared" si="0"/>
        <v>73.333333333333329</v>
      </c>
      <c r="G30" s="27">
        <f t="shared" si="1"/>
        <v>72.666666666666671</v>
      </c>
      <c r="H30" s="28" t="s">
        <v>57</v>
      </c>
      <c r="I30" s="29" t="s">
        <v>57</v>
      </c>
      <c r="J30" t="s">
        <v>97</v>
      </c>
      <c r="K30" t="s">
        <v>98</v>
      </c>
    </row>
    <row r="31" spans="1:11">
      <c r="A31" s="24" t="s">
        <v>27</v>
      </c>
      <c r="B31" s="25">
        <v>87</v>
      </c>
      <c r="C31" s="25">
        <v>81</v>
      </c>
      <c r="D31" s="25">
        <v>70</v>
      </c>
      <c r="E31" s="25">
        <v>72</v>
      </c>
      <c r="F31" s="26">
        <f t="shared" si="0"/>
        <v>79.333333333333329</v>
      </c>
      <c r="G31" s="27">
        <f t="shared" si="1"/>
        <v>74.333333333333329</v>
      </c>
      <c r="H31" s="28" t="s">
        <v>57</v>
      </c>
      <c r="I31" s="29" t="s">
        <v>57</v>
      </c>
      <c r="J31" t="s">
        <v>109</v>
      </c>
    </row>
    <row r="32" spans="1:11">
      <c r="A32" s="24" t="s">
        <v>43</v>
      </c>
      <c r="B32" s="25">
        <v>101</v>
      </c>
      <c r="C32" s="25">
        <v>86</v>
      </c>
      <c r="D32" s="25">
        <v>80</v>
      </c>
      <c r="E32" s="25">
        <v>67</v>
      </c>
      <c r="F32" s="26">
        <f t="shared" si="0"/>
        <v>89</v>
      </c>
      <c r="G32" s="27">
        <f t="shared" si="1"/>
        <v>77.666666666666671</v>
      </c>
      <c r="H32" s="28" t="s">
        <v>57</v>
      </c>
      <c r="I32" s="29" t="s">
        <v>57</v>
      </c>
      <c r="J32" t="s">
        <v>110</v>
      </c>
      <c r="K32" t="s">
        <v>82</v>
      </c>
    </row>
    <row r="33" spans="1:11">
      <c r="A33" s="24" t="s">
        <v>3</v>
      </c>
      <c r="B33" s="25">
        <v>120</v>
      </c>
      <c r="C33" s="25">
        <v>91</v>
      </c>
      <c r="D33" s="25">
        <v>87</v>
      </c>
      <c r="E33" s="25">
        <v>73</v>
      </c>
      <c r="F33" s="26">
        <f t="shared" si="0"/>
        <v>99.333333333333329</v>
      </c>
      <c r="G33" s="27">
        <f t="shared" si="1"/>
        <v>83.666666666666671</v>
      </c>
      <c r="H33" s="28" t="s">
        <v>57</v>
      </c>
      <c r="I33" s="29" t="s">
        <v>57</v>
      </c>
      <c r="J33" t="s">
        <v>111</v>
      </c>
    </row>
    <row r="34" spans="1:11">
      <c r="A34" s="24" t="s">
        <v>20</v>
      </c>
      <c r="B34" s="25">
        <v>141</v>
      </c>
      <c r="C34" s="25">
        <v>105</v>
      </c>
      <c r="D34" s="25">
        <v>88</v>
      </c>
      <c r="E34" s="25">
        <v>99</v>
      </c>
      <c r="F34" s="26">
        <f t="shared" si="0"/>
        <v>111.33333333333333</v>
      </c>
      <c r="G34" s="27">
        <f t="shared" si="1"/>
        <v>97.333333333333329</v>
      </c>
      <c r="H34" s="28" t="s">
        <v>57</v>
      </c>
      <c r="I34" s="29" t="s">
        <v>57</v>
      </c>
      <c r="J34" t="s">
        <v>112</v>
      </c>
    </row>
    <row r="35" spans="1:11">
      <c r="A35" s="24" t="s">
        <v>14</v>
      </c>
      <c r="B35" s="25">
        <v>116</v>
      </c>
      <c r="C35" s="25">
        <v>120</v>
      </c>
      <c r="D35" s="25">
        <v>99</v>
      </c>
      <c r="E35" s="25">
        <v>92</v>
      </c>
      <c r="F35" s="26">
        <f t="shared" si="0"/>
        <v>111.66666666666667</v>
      </c>
      <c r="G35" s="27">
        <f t="shared" si="1"/>
        <v>103.66666666666667</v>
      </c>
      <c r="H35" s="28" t="s">
        <v>57</v>
      </c>
      <c r="I35" s="29" t="s">
        <v>57</v>
      </c>
      <c r="J35" t="s">
        <v>119</v>
      </c>
    </row>
    <row r="36" spans="1:11">
      <c r="A36" s="24" t="s">
        <v>17</v>
      </c>
      <c r="B36" s="25">
        <v>100</v>
      </c>
      <c r="C36" s="25">
        <v>116</v>
      </c>
      <c r="D36" s="25">
        <v>108</v>
      </c>
      <c r="E36" s="25">
        <v>92</v>
      </c>
      <c r="F36" s="26">
        <f t="shared" ref="F36:F54" si="2">AVERAGE(B36:D36)</f>
        <v>108</v>
      </c>
      <c r="G36" s="27">
        <f t="shared" ref="G36:G54" si="3">AVERAGE(C36:E36)</f>
        <v>105.33333333333333</v>
      </c>
      <c r="H36" s="28" t="s">
        <v>57</v>
      </c>
      <c r="I36" s="29" t="s">
        <v>57</v>
      </c>
      <c r="J36" t="s">
        <v>113</v>
      </c>
    </row>
    <row r="37" spans="1:11">
      <c r="A37" s="24" t="s">
        <v>24</v>
      </c>
      <c r="B37" s="25">
        <v>133</v>
      </c>
      <c r="C37" s="25">
        <v>108</v>
      </c>
      <c r="D37" s="25">
        <v>131</v>
      </c>
      <c r="E37" s="25">
        <v>101</v>
      </c>
      <c r="F37" s="26">
        <f t="shared" si="2"/>
        <v>124</v>
      </c>
      <c r="G37" s="27">
        <f t="shared" si="3"/>
        <v>113.33333333333333</v>
      </c>
      <c r="H37" s="28" t="s">
        <v>57</v>
      </c>
      <c r="I37" s="29" t="s">
        <v>57</v>
      </c>
      <c r="J37" t="s">
        <v>86</v>
      </c>
    </row>
    <row r="38" spans="1:11">
      <c r="A38" s="24" t="s">
        <v>45</v>
      </c>
      <c r="B38" s="25">
        <v>124</v>
      </c>
      <c r="C38" s="25">
        <v>139</v>
      </c>
      <c r="D38" s="25">
        <v>129</v>
      </c>
      <c r="E38" s="25">
        <v>113</v>
      </c>
      <c r="F38" s="26">
        <f t="shared" si="2"/>
        <v>130.66666666666666</v>
      </c>
      <c r="G38" s="27">
        <f t="shared" si="3"/>
        <v>127</v>
      </c>
      <c r="H38" s="28" t="s">
        <v>57</v>
      </c>
      <c r="I38" s="29" t="s">
        <v>57</v>
      </c>
      <c r="J38" t="s">
        <v>87</v>
      </c>
      <c r="K38" t="s">
        <v>82</v>
      </c>
    </row>
    <row r="39" spans="1:11">
      <c r="A39" s="30" t="s">
        <v>25</v>
      </c>
      <c r="B39" s="31">
        <v>178</v>
      </c>
      <c r="C39" s="31">
        <v>172</v>
      </c>
      <c r="D39" s="31">
        <v>148</v>
      </c>
      <c r="E39" s="31">
        <v>117</v>
      </c>
      <c r="F39" s="32">
        <f t="shared" si="2"/>
        <v>166</v>
      </c>
      <c r="G39" s="33">
        <f t="shared" si="3"/>
        <v>145.66666666666666</v>
      </c>
      <c r="H39" s="34" t="s">
        <v>58</v>
      </c>
      <c r="I39" s="35" t="s">
        <v>58</v>
      </c>
      <c r="J39" t="s">
        <v>88</v>
      </c>
      <c r="K39" t="s">
        <v>82</v>
      </c>
    </row>
    <row r="40" spans="1:11">
      <c r="A40" s="30" t="s">
        <v>38</v>
      </c>
      <c r="B40" s="31">
        <v>149</v>
      </c>
      <c r="C40" s="31">
        <v>178</v>
      </c>
      <c r="D40" s="31">
        <v>150</v>
      </c>
      <c r="E40" s="31">
        <v>130</v>
      </c>
      <c r="F40" s="32">
        <f t="shared" si="2"/>
        <v>159</v>
      </c>
      <c r="G40" s="33">
        <f t="shared" si="3"/>
        <v>152.66666666666666</v>
      </c>
      <c r="H40" s="34" t="s">
        <v>58</v>
      </c>
      <c r="I40" s="35" t="s">
        <v>58</v>
      </c>
      <c r="J40" t="s">
        <v>89</v>
      </c>
    </row>
    <row r="41" spans="1:11">
      <c r="A41" s="30" t="s">
        <v>5</v>
      </c>
      <c r="B41" s="31">
        <v>188</v>
      </c>
      <c r="C41" s="31">
        <v>178</v>
      </c>
      <c r="D41" s="31">
        <v>183</v>
      </c>
      <c r="E41" s="31">
        <v>136</v>
      </c>
      <c r="F41" s="32">
        <f t="shared" si="2"/>
        <v>183</v>
      </c>
      <c r="G41" s="33">
        <f t="shared" si="3"/>
        <v>165.66666666666666</v>
      </c>
      <c r="H41" s="34" t="s">
        <v>58</v>
      </c>
      <c r="I41" s="35" t="s">
        <v>58</v>
      </c>
      <c r="J41" s="39" t="s">
        <v>106</v>
      </c>
    </row>
    <row r="42" spans="1:11">
      <c r="A42" s="30" t="s">
        <v>23</v>
      </c>
      <c r="B42" s="31">
        <v>209</v>
      </c>
      <c r="C42" s="31">
        <v>200</v>
      </c>
      <c r="D42" s="31">
        <v>178</v>
      </c>
      <c r="E42" s="31">
        <v>142</v>
      </c>
      <c r="F42" s="32">
        <f t="shared" si="2"/>
        <v>195.66666666666666</v>
      </c>
      <c r="G42" s="33">
        <f t="shared" si="3"/>
        <v>173.33333333333334</v>
      </c>
      <c r="H42" s="34" t="s">
        <v>58</v>
      </c>
      <c r="I42" s="35" t="s">
        <v>58</v>
      </c>
      <c r="J42" t="s">
        <v>90</v>
      </c>
    </row>
    <row r="43" spans="1:11">
      <c r="A43" s="30" t="s">
        <v>34</v>
      </c>
      <c r="B43" s="31">
        <v>193</v>
      </c>
      <c r="C43" s="31">
        <v>191</v>
      </c>
      <c r="D43" s="31">
        <v>187</v>
      </c>
      <c r="E43" s="31">
        <v>161</v>
      </c>
      <c r="F43" s="32">
        <f t="shared" si="2"/>
        <v>190.33333333333334</v>
      </c>
      <c r="G43" s="33">
        <f t="shared" si="3"/>
        <v>179.66666666666666</v>
      </c>
      <c r="H43" s="34" t="s">
        <v>58</v>
      </c>
      <c r="I43" s="35" t="s">
        <v>58</v>
      </c>
      <c r="J43" t="s">
        <v>122</v>
      </c>
    </row>
    <row r="44" spans="1:11">
      <c r="A44" s="30" t="s">
        <v>36</v>
      </c>
      <c r="B44" s="31">
        <v>193</v>
      </c>
      <c r="C44" s="31">
        <v>213</v>
      </c>
      <c r="D44" s="31">
        <v>185</v>
      </c>
      <c r="E44" s="31">
        <v>159</v>
      </c>
      <c r="F44" s="32">
        <f t="shared" si="2"/>
        <v>197</v>
      </c>
      <c r="G44" s="33">
        <f t="shared" si="3"/>
        <v>185.66666666666666</v>
      </c>
      <c r="H44" s="34" t="s">
        <v>58</v>
      </c>
      <c r="I44" s="35" t="s">
        <v>58</v>
      </c>
      <c r="J44" t="s">
        <v>120</v>
      </c>
    </row>
    <row r="45" spans="1:11">
      <c r="A45" s="30" t="s">
        <v>49</v>
      </c>
      <c r="B45" s="31">
        <v>204</v>
      </c>
      <c r="C45" s="31">
        <v>205</v>
      </c>
      <c r="D45" s="31">
        <v>191</v>
      </c>
      <c r="E45" s="31">
        <v>169</v>
      </c>
      <c r="F45" s="32">
        <f t="shared" si="2"/>
        <v>200</v>
      </c>
      <c r="G45" s="33">
        <f t="shared" si="3"/>
        <v>188.33333333333334</v>
      </c>
      <c r="H45" s="34" t="s">
        <v>58</v>
      </c>
      <c r="I45" s="35" t="s">
        <v>58</v>
      </c>
      <c r="J45" t="s">
        <v>118</v>
      </c>
    </row>
    <row r="46" spans="1:11">
      <c r="A46" s="30" t="s">
        <v>22</v>
      </c>
      <c r="B46" s="31">
        <v>207</v>
      </c>
      <c r="C46" s="31">
        <v>208</v>
      </c>
      <c r="D46" s="31">
        <v>209</v>
      </c>
      <c r="E46" s="31">
        <v>149</v>
      </c>
      <c r="F46" s="32">
        <f t="shared" si="2"/>
        <v>208</v>
      </c>
      <c r="G46" s="33">
        <f t="shared" si="3"/>
        <v>188.66666666666666</v>
      </c>
      <c r="H46" s="34" t="s">
        <v>58</v>
      </c>
      <c r="I46" s="35" t="s">
        <v>58</v>
      </c>
      <c r="J46" t="s">
        <v>116</v>
      </c>
    </row>
    <row r="47" spans="1:11">
      <c r="A47" s="30" t="s">
        <v>41</v>
      </c>
      <c r="B47" s="31">
        <v>192</v>
      </c>
      <c r="C47" s="31">
        <v>212</v>
      </c>
      <c r="D47" s="31">
        <v>198</v>
      </c>
      <c r="E47" s="31">
        <v>157</v>
      </c>
      <c r="F47" s="32">
        <f t="shared" si="2"/>
        <v>200.66666666666666</v>
      </c>
      <c r="G47" s="33">
        <f t="shared" si="3"/>
        <v>189</v>
      </c>
      <c r="H47" s="34" t="s">
        <v>58</v>
      </c>
      <c r="I47" s="35" t="s">
        <v>58</v>
      </c>
      <c r="J47" t="s">
        <v>117</v>
      </c>
    </row>
    <row r="48" spans="1:11">
      <c r="A48" s="30" t="s">
        <v>50</v>
      </c>
      <c r="B48" s="31">
        <v>207</v>
      </c>
      <c r="C48" s="31">
        <v>188</v>
      </c>
      <c r="D48" s="31">
        <v>221</v>
      </c>
      <c r="E48" s="31">
        <v>163</v>
      </c>
      <c r="F48" s="32">
        <f t="shared" si="2"/>
        <v>205.33333333333334</v>
      </c>
      <c r="G48" s="33">
        <f t="shared" si="3"/>
        <v>190.66666666666666</v>
      </c>
      <c r="H48" s="34" t="s">
        <v>58</v>
      </c>
      <c r="I48" s="35" t="s">
        <v>58</v>
      </c>
      <c r="J48" t="s">
        <v>91</v>
      </c>
      <c r="K48" t="s">
        <v>82</v>
      </c>
    </row>
    <row r="49" spans="1:11">
      <c r="A49" s="30" t="s">
        <v>13</v>
      </c>
      <c r="B49" s="31">
        <v>293</v>
      </c>
      <c r="C49" s="31">
        <v>272</v>
      </c>
      <c r="D49" s="31">
        <v>302</v>
      </c>
      <c r="E49" s="31">
        <v>221</v>
      </c>
      <c r="F49" s="32">
        <f t="shared" si="2"/>
        <v>289</v>
      </c>
      <c r="G49" s="33">
        <f t="shared" si="3"/>
        <v>265</v>
      </c>
      <c r="H49" s="34" t="s">
        <v>58</v>
      </c>
      <c r="I49" s="35" t="s">
        <v>58</v>
      </c>
      <c r="J49" t="s">
        <v>92</v>
      </c>
    </row>
    <row r="50" spans="1:11">
      <c r="A50" s="30" t="s">
        <v>32</v>
      </c>
      <c r="B50" s="31">
        <v>283</v>
      </c>
      <c r="C50" s="31">
        <v>291</v>
      </c>
      <c r="D50" s="31">
        <v>310</v>
      </c>
      <c r="E50" s="31">
        <v>245</v>
      </c>
      <c r="F50" s="32">
        <f t="shared" si="2"/>
        <v>294.66666666666669</v>
      </c>
      <c r="G50" s="33">
        <f t="shared" si="3"/>
        <v>282</v>
      </c>
      <c r="H50" s="34" t="s">
        <v>58</v>
      </c>
      <c r="I50" s="35" t="s">
        <v>58</v>
      </c>
      <c r="J50" t="s">
        <v>115</v>
      </c>
    </row>
    <row r="51" spans="1:11">
      <c r="A51" s="30" t="s">
        <v>16</v>
      </c>
      <c r="B51" s="31">
        <v>335</v>
      </c>
      <c r="C51" s="31">
        <v>319</v>
      </c>
      <c r="D51" s="31">
        <v>326</v>
      </c>
      <c r="E51" s="31">
        <v>216</v>
      </c>
      <c r="F51" s="32">
        <f t="shared" si="2"/>
        <v>326.66666666666669</v>
      </c>
      <c r="G51" s="33">
        <f t="shared" si="3"/>
        <v>287</v>
      </c>
      <c r="H51" s="34" t="s">
        <v>58</v>
      </c>
      <c r="I51" s="35" t="s">
        <v>58</v>
      </c>
      <c r="J51" t="s">
        <v>96</v>
      </c>
    </row>
    <row r="52" spans="1:11">
      <c r="A52" s="30" t="s">
        <v>12</v>
      </c>
      <c r="B52" s="31">
        <v>549</v>
      </c>
      <c r="C52" s="31">
        <v>591</v>
      </c>
      <c r="D52" s="31">
        <v>558</v>
      </c>
      <c r="E52" s="31">
        <v>412</v>
      </c>
      <c r="F52" s="32">
        <f t="shared" si="2"/>
        <v>566</v>
      </c>
      <c r="G52" s="33">
        <f t="shared" si="3"/>
        <v>520.33333333333337</v>
      </c>
      <c r="H52" s="34" t="s">
        <v>58</v>
      </c>
      <c r="I52" s="35" t="s">
        <v>58</v>
      </c>
      <c r="J52" t="s">
        <v>95</v>
      </c>
    </row>
    <row r="53" spans="1:11">
      <c r="A53" s="30" t="s">
        <v>46</v>
      </c>
      <c r="B53" s="31">
        <v>1125</v>
      </c>
      <c r="C53" s="31">
        <v>1129</v>
      </c>
      <c r="D53" s="31">
        <v>1155</v>
      </c>
      <c r="E53" s="31">
        <v>884</v>
      </c>
      <c r="F53" s="32">
        <f t="shared" si="2"/>
        <v>1136.3333333333333</v>
      </c>
      <c r="G53" s="33">
        <f t="shared" si="3"/>
        <v>1056</v>
      </c>
      <c r="H53" s="34" t="s">
        <v>58</v>
      </c>
      <c r="I53" s="35" t="s">
        <v>58</v>
      </c>
      <c r="J53" t="s">
        <v>94</v>
      </c>
      <c r="K53" t="s">
        <v>135</v>
      </c>
    </row>
    <row r="54" spans="1:11">
      <c r="A54" s="30" t="s">
        <v>7</v>
      </c>
      <c r="B54" s="31">
        <v>2058</v>
      </c>
      <c r="C54" s="31">
        <v>2092</v>
      </c>
      <c r="D54" s="31">
        <v>2112</v>
      </c>
      <c r="E54" s="31">
        <v>1705</v>
      </c>
      <c r="F54" s="32">
        <f t="shared" si="2"/>
        <v>2087.3333333333335</v>
      </c>
      <c r="G54" s="33">
        <f t="shared" si="3"/>
        <v>1969.6666666666667</v>
      </c>
      <c r="H54" s="34" t="s">
        <v>58</v>
      </c>
      <c r="I54" s="35" t="s">
        <v>58</v>
      </c>
      <c r="J54" t="s">
        <v>93</v>
      </c>
    </row>
    <row r="55" spans="1:11">
      <c r="A55" s="40"/>
      <c r="B55" s="41"/>
      <c r="C55" s="41"/>
      <c r="D55" s="41"/>
      <c r="E55" s="41"/>
      <c r="F55" s="42"/>
      <c r="G55" s="43"/>
      <c r="H55" s="44"/>
      <c r="I55" s="45"/>
    </row>
    <row r="56" spans="1:11">
      <c r="A56" s="46" t="s">
        <v>121</v>
      </c>
      <c r="B56" s="41"/>
      <c r="C56" s="41"/>
      <c r="D56" s="41"/>
      <c r="E56" s="41"/>
      <c r="F56" s="42"/>
      <c r="G56" s="43"/>
      <c r="H56" s="44"/>
      <c r="I56" s="45"/>
    </row>
    <row r="57" spans="1:11">
      <c r="A57" s="47" t="s">
        <v>126</v>
      </c>
      <c r="B57" s="31"/>
      <c r="C57" s="31"/>
      <c r="D57" s="31"/>
      <c r="E57" s="31"/>
      <c r="F57" s="32"/>
      <c r="G57" s="33"/>
      <c r="H57" s="34"/>
      <c r="I57" s="35" t="s">
        <v>58</v>
      </c>
      <c r="J57" t="s">
        <v>149</v>
      </c>
    </row>
    <row r="58" spans="1:11">
      <c r="A58" s="30" t="s">
        <v>123</v>
      </c>
      <c r="B58" s="31"/>
      <c r="C58" s="31"/>
      <c r="D58" s="31"/>
      <c r="E58" s="31"/>
      <c r="F58" s="32"/>
      <c r="G58" s="33"/>
      <c r="H58" s="34"/>
      <c r="I58" s="35" t="s">
        <v>58</v>
      </c>
      <c r="J58" t="s">
        <v>131</v>
      </c>
    </row>
    <row r="59" spans="1:11">
      <c r="A59" s="30" t="s">
        <v>124</v>
      </c>
      <c r="B59" s="31"/>
      <c r="C59" s="31"/>
      <c r="D59" s="31"/>
      <c r="E59" s="31"/>
      <c r="F59" s="32"/>
      <c r="G59" s="33"/>
      <c r="H59" s="34"/>
      <c r="I59" s="35" t="s">
        <v>58</v>
      </c>
      <c r="J59" t="s">
        <v>132</v>
      </c>
    </row>
    <row r="60" spans="1:11">
      <c r="A60" s="30" t="s">
        <v>125</v>
      </c>
      <c r="B60" s="31"/>
      <c r="C60" s="31"/>
      <c r="D60" s="31"/>
      <c r="E60" s="31"/>
      <c r="F60" s="32"/>
      <c r="G60" s="33"/>
      <c r="H60" s="34"/>
      <c r="I60" s="35" t="s">
        <v>58</v>
      </c>
      <c r="J60" t="s">
        <v>133</v>
      </c>
    </row>
    <row r="61" spans="1:11">
      <c r="A61" s="30" t="s">
        <v>35</v>
      </c>
      <c r="B61" s="31"/>
      <c r="C61" s="31"/>
      <c r="D61" s="31"/>
      <c r="E61" s="31"/>
      <c r="F61" s="32"/>
      <c r="G61" s="33"/>
      <c r="H61" s="34"/>
      <c r="I61" s="35" t="s">
        <v>58</v>
      </c>
      <c r="J61" t="s">
        <v>150</v>
      </c>
      <c r="K61" t="s">
        <v>135</v>
      </c>
    </row>
    <row r="62" spans="1:11">
      <c r="A62" s="30" t="s">
        <v>127</v>
      </c>
      <c r="B62" s="31"/>
      <c r="C62" s="31"/>
      <c r="D62" s="31"/>
      <c r="E62" s="31"/>
      <c r="F62" s="32"/>
      <c r="G62" s="33"/>
      <c r="H62" s="34"/>
      <c r="I62" s="35" t="s">
        <v>58</v>
      </c>
      <c r="J62" t="s">
        <v>136</v>
      </c>
    </row>
    <row r="63" spans="1:11">
      <c r="A63" s="30" t="s">
        <v>128</v>
      </c>
      <c r="B63" s="31"/>
      <c r="C63" s="31"/>
      <c r="D63" s="31"/>
      <c r="E63" s="31"/>
      <c r="F63" s="32"/>
      <c r="G63" s="33"/>
      <c r="H63" s="34"/>
      <c r="I63" s="35" t="s">
        <v>58</v>
      </c>
      <c r="J63" t="s">
        <v>137</v>
      </c>
    </row>
    <row r="64" spans="1:11">
      <c r="A64" s="30" t="s">
        <v>129</v>
      </c>
      <c r="B64" s="31"/>
      <c r="C64" s="31"/>
      <c r="D64" s="31"/>
      <c r="E64" s="31"/>
      <c r="F64" s="32"/>
      <c r="G64" s="33"/>
      <c r="H64" s="34"/>
      <c r="I64" s="35" t="s">
        <v>58</v>
      </c>
      <c r="J64" t="s">
        <v>134</v>
      </c>
    </row>
    <row r="65" spans="1:11">
      <c r="A65" s="16"/>
      <c r="B65" s="48"/>
      <c r="C65" s="48"/>
      <c r="D65" s="48"/>
      <c r="E65" s="48"/>
      <c r="F65" s="49"/>
      <c r="G65" s="50"/>
      <c r="H65" s="51"/>
      <c r="I65" s="52"/>
    </row>
    <row r="66" spans="1:11">
      <c r="A66" s="60" t="s">
        <v>130</v>
      </c>
      <c r="B66" s="48"/>
      <c r="C66" s="48"/>
      <c r="D66" s="48"/>
      <c r="E66" s="48"/>
      <c r="F66" s="49"/>
      <c r="G66" s="50"/>
      <c r="H66" s="51"/>
      <c r="I66" s="52"/>
    </row>
    <row r="67" spans="1:11">
      <c r="A67" s="53" t="s">
        <v>61</v>
      </c>
      <c r="B67" s="54" t="s">
        <v>67</v>
      </c>
      <c r="C67" s="54" t="s">
        <v>67</v>
      </c>
      <c r="D67" s="54">
        <v>2</v>
      </c>
      <c r="E67" s="54">
        <v>4</v>
      </c>
      <c r="F67" s="55">
        <f t="shared" ref="F67" si="4">AVERAGE(B67:D67)</f>
        <v>2</v>
      </c>
      <c r="G67" s="56">
        <f t="shared" ref="G67:G68" si="5">AVERAGE(C67:E67)</f>
        <v>3</v>
      </c>
      <c r="H67" s="57" t="s">
        <v>67</v>
      </c>
      <c r="I67" s="58" t="s">
        <v>56</v>
      </c>
      <c r="J67" t="s">
        <v>139</v>
      </c>
    </row>
    <row r="68" spans="1:11">
      <c r="A68" s="53" t="s">
        <v>66</v>
      </c>
      <c r="B68" s="54">
        <v>40</v>
      </c>
      <c r="C68" s="54">
        <v>28</v>
      </c>
      <c r="D68" s="54">
        <v>36</v>
      </c>
      <c r="E68" s="54">
        <v>27</v>
      </c>
      <c r="F68" s="55">
        <f>AVERAGE(B68:E68)</f>
        <v>32.75</v>
      </c>
      <c r="G68" s="56">
        <f t="shared" si="5"/>
        <v>30.333333333333332</v>
      </c>
      <c r="H68" s="59" t="s">
        <v>56</v>
      </c>
      <c r="I68" s="58" t="s">
        <v>56</v>
      </c>
      <c r="J68" t="s">
        <v>138</v>
      </c>
    </row>
    <row r="70" spans="1:11" ht="29">
      <c r="A70" s="8" t="s">
        <v>60</v>
      </c>
      <c r="B70" s="8">
        <v>2017</v>
      </c>
      <c r="C70" s="8">
        <v>2018</v>
      </c>
      <c r="D70" s="8">
        <v>2019</v>
      </c>
      <c r="E70" s="8">
        <v>2020</v>
      </c>
      <c r="F70" s="10" t="s">
        <v>1</v>
      </c>
      <c r="G70" s="11" t="s">
        <v>2</v>
      </c>
      <c r="H70" s="9" t="s">
        <v>55</v>
      </c>
      <c r="I70" s="9" t="s">
        <v>68</v>
      </c>
    </row>
    <row r="71" spans="1:11">
      <c r="A71" s="5" t="s">
        <v>59</v>
      </c>
      <c r="B71" s="17">
        <v>2</v>
      </c>
      <c r="C71" s="17">
        <v>1</v>
      </c>
      <c r="D71" s="17">
        <v>2</v>
      </c>
      <c r="E71" s="17">
        <v>3</v>
      </c>
      <c r="F71" s="12">
        <f>AVERAGE(B71:D71)</f>
        <v>1.6666666666666667</v>
      </c>
      <c r="G71" s="13">
        <f>AVERAGE(C71:E71)</f>
        <v>2</v>
      </c>
      <c r="H71" s="6" t="s">
        <v>56</v>
      </c>
      <c r="I71" s="7" t="s">
        <v>56</v>
      </c>
      <c r="J71" t="s">
        <v>141</v>
      </c>
    </row>
    <row r="72" spans="1:11">
      <c r="A72" s="5" t="s">
        <v>62</v>
      </c>
      <c r="B72" s="17">
        <v>143</v>
      </c>
      <c r="C72" s="17" t="s">
        <v>67</v>
      </c>
      <c r="D72" s="17">
        <v>91</v>
      </c>
      <c r="E72" s="17">
        <v>84</v>
      </c>
      <c r="F72" s="12">
        <f t="shared" ref="F72:F74" si="6">AVERAGE(B72:D72)</f>
        <v>117</v>
      </c>
      <c r="G72" s="13">
        <f t="shared" ref="G72:G76" si="7">AVERAGE(C72:E72)</f>
        <v>87.5</v>
      </c>
      <c r="H72" s="6" t="s">
        <v>57</v>
      </c>
      <c r="I72" s="7" t="s">
        <v>57</v>
      </c>
      <c r="J72" t="s">
        <v>145</v>
      </c>
    </row>
    <row r="73" spans="1:11">
      <c r="A73" s="5" t="s">
        <v>63</v>
      </c>
      <c r="B73" s="17">
        <v>84</v>
      </c>
      <c r="C73" s="17">
        <v>70</v>
      </c>
      <c r="D73" s="17">
        <v>79</v>
      </c>
      <c r="E73" s="17">
        <v>57</v>
      </c>
      <c r="F73" s="12">
        <f>AVERAGE(B73:D73)</f>
        <v>77.666666666666671</v>
      </c>
      <c r="G73" s="13">
        <f t="shared" si="7"/>
        <v>68.666666666666671</v>
      </c>
      <c r="H73" s="6" t="s">
        <v>57</v>
      </c>
      <c r="I73" s="7" t="s">
        <v>57</v>
      </c>
      <c r="J73" t="s">
        <v>140</v>
      </c>
      <c r="K73" t="s">
        <v>135</v>
      </c>
    </row>
    <row r="74" spans="1:11">
      <c r="A74" s="5" t="s">
        <v>64</v>
      </c>
      <c r="B74" s="17">
        <v>193</v>
      </c>
      <c r="C74" s="17" t="s">
        <v>67</v>
      </c>
      <c r="D74" s="17">
        <v>226</v>
      </c>
      <c r="E74" s="17">
        <v>149</v>
      </c>
      <c r="F74" s="12">
        <f t="shared" si="6"/>
        <v>209.5</v>
      </c>
      <c r="G74" s="13">
        <f t="shared" si="7"/>
        <v>187.5</v>
      </c>
      <c r="H74" s="6" t="s">
        <v>58</v>
      </c>
      <c r="I74" s="7" t="s">
        <v>58</v>
      </c>
      <c r="J74" t="s">
        <v>142</v>
      </c>
    </row>
    <row r="75" spans="1:11">
      <c r="A75" s="5" t="s">
        <v>65</v>
      </c>
      <c r="B75" s="17">
        <v>41</v>
      </c>
      <c r="C75" s="17">
        <v>47</v>
      </c>
      <c r="D75" s="17">
        <v>49</v>
      </c>
      <c r="E75" s="17">
        <v>39</v>
      </c>
      <c r="F75" s="12">
        <f>AVERAGE(B75:E75)</f>
        <v>44</v>
      </c>
      <c r="G75" s="13">
        <f t="shared" si="7"/>
        <v>45</v>
      </c>
      <c r="H75" s="6" t="s">
        <v>56</v>
      </c>
      <c r="I75" s="7" t="s">
        <v>56</v>
      </c>
      <c r="J75" t="s">
        <v>146</v>
      </c>
    </row>
    <row r="76" spans="1:11">
      <c r="A76" s="5" t="s">
        <v>143</v>
      </c>
      <c r="B76" s="17">
        <v>20</v>
      </c>
      <c r="C76" s="17">
        <v>17</v>
      </c>
      <c r="D76" s="17">
        <v>6</v>
      </c>
      <c r="E76" s="17">
        <v>9</v>
      </c>
      <c r="F76" s="12">
        <f>AVERAGE(B76:E76)</f>
        <v>13</v>
      </c>
      <c r="G76" s="13">
        <f t="shared" si="7"/>
        <v>10.666666666666666</v>
      </c>
      <c r="H76" s="6" t="s">
        <v>56</v>
      </c>
      <c r="I76" s="7" t="s">
        <v>56</v>
      </c>
      <c r="J76" t="s">
        <v>144</v>
      </c>
    </row>
  </sheetData>
  <sortState xmlns:xlrd2="http://schemas.microsoft.com/office/spreadsheetml/2017/richdata2" ref="A4:I54">
    <sortCondition ref="G4:G54"/>
  </sortState>
  <pageMargins left="0.7" right="0.7" top="0.75" bottom="0.75" header="0.3" footer="0.3"/>
  <pageSetup paperSize="5" scale="69" orientation="portrait" verticalDpi="0" r:id="rId1"/>
  <headerFooter>
    <oddHeader>&amp;LNational TB Controllers Association&amp;CIncidence Level for Board Representation&amp;RJanuary 12, 2022</oddHeader>
    <oddFooter>&amp;L&amp;"-,Italic"&amp;UData Source&amp;"-,Regular"&amp;U: CDC Annual Report 2018 and 2020</oddFooter>
  </headerFooter>
  <ignoredErrors>
    <ignoredError sqref="F4:G52 F67 G68 F71:F73 G71:G76 F74 F53:G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Cummins</dc:creator>
  <cp:lastModifiedBy>Jennifer</cp:lastModifiedBy>
  <dcterms:created xsi:type="dcterms:W3CDTF">2022-01-12T11:48:50Z</dcterms:created>
  <dcterms:modified xsi:type="dcterms:W3CDTF">2022-01-27T08:23:43Z</dcterms:modified>
</cp:coreProperties>
</file>