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E:\Work - NTCA\CoP\"/>
    </mc:Choice>
  </mc:AlternateContent>
  <xr:revisionPtr revIDLastSave="0" documentId="8_{FC889C75-0BBB-4808-A9AA-4947F455EE61}" xr6:coauthVersionLast="43" xr6:coauthVersionMax="43" xr10:uidLastSave="{00000000-0000-0000-0000-000000000000}"/>
  <bookViews>
    <workbookView xWindow="-108" yWindow="-108" windowWidth="22236" windowHeight="13176" tabRatio="717" xr2:uid="{00000000-000D-0000-FFFF-FFFF00000000}"/>
  </bookViews>
  <sheets>
    <sheet name="TB Budget Rollup" sheetId="5" r:id="rId1"/>
    <sheet name="TB A. Prev and Contr Budget" sheetId="4" r:id="rId2"/>
    <sheet name="TB A. Prev and Contr Justifi" sheetId="3" r:id="rId3"/>
    <sheet name="TB B. HRD Budget" sheetId="7" r:id="rId4"/>
    <sheet name="TB B. HRD Justif" sheetId="6" r:id="rId5"/>
    <sheet name="TB Lab Budget " sheetId="2" r:id="rId6"/>
    <sheet name="TB Lab Justification" sheetId="1" r:id="rId7"/>
  </sheets>
  <externalReferences>
    <externalReference r:id="rId8"/>
  </externalReferences>
  <definedNames>
    <definedName name="PositionFunding" localSheetId="1">'[1]Y Legionella Prev Justification'!#REF!</definedName>
    <definedName name="PositionFunding" localSheetId="2">'[1]Y Legionella Prev Justification'!#REF!</definedName>
    <definedName name="PositionFunding" localSheetId="3">'[1]Y Legionella Prev Justification'!#REF!</definedName>
    <definedName name="PositionFunding" localSheetId="4">'[1]Y Legionella Prev Justification'!#REF!</definedName>
    <definedName name="PositionFunding" localSheetId="0">'[1]Y Legionella Prev Justification'!#REF!</definedName>
    <definedName name="PositionFunding">'[1]Y Legionella Prev Justification'!#REF!</definedName>
    <definedName name="PositionStatus" localSheetId="1">'[1]Y Legionella Prev Justification'!#REF!</definedName>
    <definedName name="PositionStatus" localSheetId="2">'[1]Y Legionella Prev Justification'!#REF!</definedName>
    <definedName name="PositionStatus" localSheetId="3">'[1]Y Legionella Prev Justification'!#REF!</definedName>
    <definedName name="PositionStatus" localSheetId="4">'[1]Y Legionella Prev Justification'!#REF!</definedName>
    <definedName name="PositionStatus" localSheetId="0">'[1]Y Legionella Prev Justification'!#REF!</definedName>
    <definedName name="PositionStatus">'[1]Y Legionella Prev Justification'!#REF!</definedName>
    <definedName name="PositionType" localSheetId="1">'[1]Y Legionella Prev Justification'!#REF!</definedName>
    <definedName name="PositionType" localSheetId="2">'[1]Y Legionella Prev Justification'!#REF!</definedName>
    <definedName name="PositionType" localSheetId="3">'[1]Y Legionella Prev Justification'!#REF!</definedName>
    <definedName name="PositionType" localSheetId="4">'[1]Y Legionella Prev Justification'!#REF!</definedName>
    <definedName name="PositionType" localSheetId="0">'[1]Y Legionella Prev Justification'!#REF!</definedName>
    <definedName name="PositionType">'[1]Y Legionella Prev Justification'!#REF!</definedName>
    <definedName name="_xlnm.Print_Area" localSheetId="1">'TB A. Prev and Contr Budget'!$A$1:$B$14</definedName>
    <definedName name="_xlnm.Print_Area" localSheetId="2">'TB A. Prev and Contr Justifi'!$A$1:$G$119</definedName>
    <definedName name="_xlnm.Print_Area" localSheetId="3">'TB B. HRD Budget'!$A$1:$B$14</definedName>
    <definedName name="_xlnm.Print_Area" localSheetId="4">'TB B. HRD Justif'!$A$1:$G$79</definedName>
    <definedName name="_xlnm.Print_Area" localSheetId="0">'TB Budget Rollup'!$A$1:$B$14</definedName>
    <definedName name="_xlnm.Print_Area" localSheetId="5">'TB Lab Budget '!$A$1:$B$15</definedName>
    <definedName name="_xlnm.Print_Area" localSheetId="6">'TB Lab Justification'!$A$1:$G$84</definedName>
    <definedName name="_xlnm.Print_Titles" localSheetId="1">'TB A. Prev and Contr Budget'!$3:$3</definedName>
    <definedName name="_xlnm.Print_Titles" localSheetId="3">'TB B. HRD Budget'!$3:$3</definedName>
    <definedName name="_xlnm.Print_Titles" localSheetId="0">'TB Budget Rollup'!$3:$3</definedName>
    <definedName name="_xlnm.Print_Titles" localSheetId="5">'TB Lab Budget '!$3:$3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7" i="1" l="1"/>
  <c r="G73" i="6"/>
  <c r="G53" i="1"/>
  <c r="G75" i="1" l="1"/>
  <c r="B11" i="7" l="1"/>
  <c r="B10" i="7"/>
  <c r="G71" i="1" l="1"/>
  <c r="G72" i="1" s="1"/>
  <c r="G67" i="1"/>
  <c r="G68" i="1" s="1"/>
  <c r="G63" i="1"/>
  <c r="G64" i="1" s="1"/>
  <c r="G54" i="1"/>
  <c r="G51" i="1" s="1"/>
  <c r="G48" i="1"/>
  <c r="E15" i="1"/>
  <c r="G7" i="1"/>
  <c r="G8" i="1" s="1"/>
  <c r="G3" i="1" s="1"/>
  <c r="G60" i="1" l="1"/>
  <c r="G43" i="1"/>
  <c r="G41" i="1"/>
  <c r="C12" i="1"/>
  <c r="G12" i="1" s="1"/>
  <c r="C13" i="1"/>
  <c r="G13" i="1" s="1"/>
  <c r="C14" i="1"/>
  <c r="G14" i="1" s="1"/>
  <c r="G31" i="1" l="1"/>
  <c r="G18" i="1" s="1"/>
  <c r="G15" i="1"/>
  <c r="G17" i="6"/>
  <c r="G12" i="6"/>
  <c r="G13" i="6"/>
  <c r="G15" i="6"/>
  <c r="G16" i="6"/>
  <c r="G29" i="6"/>
  <c r="B13" i="7"/>
  <c r="G6" i="3"/>
  <c r="G7" i="3" s="1"/>
  <c r="B5" i="7"/>
  <c r="G20" i="3"/>
  <c r="G23" i="3"/>
  <c r="G21" i="3"/>
  <c r="G24" i="3"/>
  <c r="G25" i="3"/>
  <c r="G26" i="3"/>
  <c r="B7" i="7"/>
  <c r="B7" i="2"/>
  <c r="B7" i="4"/>
  <c r="B8" i="7"/>
  <c r="B8" i="2"/>
  <c r="G34" i="3"/>
  <c r="G35" i="3" s="1"/>
  <c r="G31" i="3" s="1"/>
  <c r="B8" i="4" s="1"/>
  <c r="B9" i="7"/>
  <c r="B9" i="2"/>
  <c r="G96" i="3"/>
  <c r="G51" i="3"/>
  <c r="G64" i="3"/>
  <c r="G79" i="3"/>
  <c r="B10" i="2"/>
  <c r="B10" i="4"/>
  <c r="B11" i="2"/>
  <c r="G103" i="3"/>
  <c r="G104" i="3" s="1"/>
  <c r="G111" i="3"/>
  <c r="G112" i="3" s="1"/>
  <c r="G107" i="3"/>
  <c r="G108" i="3" s="1"/>
  <c r="B4" i="7"/>
  <c r="B4" i="2"/>
  <c r="E13" i="3"/>
  <c r="G37" i="3" l="1"/>
  <c r="B10" i="5"/>
  <c r="B8" i="5"/>
  <c r="B6" i="2"/>
  <c r="G49" i="6"/>
  <c r="G14" i="6"/>
  <c r="G18" i="6" s="1"/>
  <c r="G8" i="6" s="1"/>
  <c r="G10" i="1"/>
  <c r="B81" i="1" s="1"/>
  <c r="G81" i="1" s="1"/>
  <c r="G79" i="1" s="1"/>
  <c r="B7" i="5"/>
  <c r="G22" i="3"/>
  <c r="G27" i="3" s="1"/>
  <c r="G16" i="3" s="1"/>
  <c r="G15" i="3" s="1"/>
  <c r="B6" i="4" s="1"/>
  <c r="G39" i="6"/>
  <c r="C12" i="3"/>
  <c r="G12" i="3" s="1"/>
  <c r="G3" i="3"/>
  <c r="C10" i="3"/>
  <c r="G10" i="3" s="1"/>
  <c r="C11" i="3"/>
  <c r="G11" i="3" s="1"/>
  <c r="G100" i="3"/>
  <c r="G60" i="6" l="1"/>
  <c r="G19" i="6" s="1"/>
  <c r="G7" i="6" s="1"/>
  <c r="G75" i="6" s="1"/>
  <c r="B13" i="2"/>
  <c r="G77" i="1"/>
  <c r="G83" i="1" s="1"/>
  <c r="B5" i="2"/>
  <c r="B12" i="2" s="1"/>
  <c r="B11" i="4"/>
  <c r="B11" i="5" s="1"/>
  <c r="G13" i="3"/>
  <c r="B117" i="3" s="1"/>
  <c r="B4" i="4"/>
  <c r="B6" i="7" l="1"/>
  <c r="B12" i="7" s="1"/>
  <c r="B14" i="7" s="1"/>
  <c r="B14" i="2"/>
  <c r="G79" i="6"/>
  <c r="G9" i="3"/>
  <c r="G114" i="3" s="1"/>
  <c r="G117" i="3"/>
  <c r="G116" i="3" s="1"/>
  <c r="B13" i="4" s="1"/>
  <c r="B13" i="5" s="1"/>
  <c r="B4" i="5"/>
  <c r="B6" i="5" l="1"/>
  <c r="B5" i="4"/>
  <c r="B5" i="5" l="1"/>
  <c r="G119" i="3" l="1"/>
  <c r="B9" i="4"/>
  <c r="B9" i="5" l="1"/>
  <c r="B12" i="4"/>
  <c r="B14" i="4" s="1"/>
  <c r="B12" i="5" l="1"/>
  <c r="B14" i="5" s="1"/>
</calcChain>
</file>

<file path=xl/sharedStrings.xml><?xml version="1.0" encoding="utf-8"?>
<sst xmlns="http://schemas.openxmlformats.org/spreadsheetml/2006/main" count="451" uniqueCount="137">
  <si>
    <t>Budget Justification</t>
  </si>
  <si>
    <t>A)</t>
  </si>
  <si>
    <t xml:space="preserve">Personnel </t>
  </si>
  <si>
    <t>Name</t>
  </si>
  <si>
    <t>Position/Title</t>
  </si>
  <si>
    <t>Annual</t>
  </si>
  <si>
    <t>% Effort</t>
  </si>
  <si>
    <t>Months</t>
  </si>
  <si>
    <t>Total</t>
  </si>
  <si>
    <t>B)</t>
  </si>
  <si>
    <t>Benefits</t>
  </si>
  <si>
    <t>FICA</t>
  </si>
  <si>
    <t>x</t>
  </si>
  <si>
    <t>=</t>
  </si>
  <si>
    <t>Insurance</t>
  </si>
  <si>
    <t>Retirement</t>
  </si>
  <si>
    <t>C)</t>
  </si>
  <si>
    <t>Travel</t>
  </si>
  <si>
    <t>Out-of-State Travel</t>
  </si>
  <si>
    <t>Description/Units</t>
  </si>
  <si>
    <t>Amount</t>
  </si>
  <si>
    <t># FTE</t>
  </si>
  <si>
    <t># Trips</t>
  </si>
  <si>
    <t># Units</t>
  </si>
  <si>
    <t>Mileage/Miles</t>
  </si>
  <si>
    <t>Lodging/Nights</t>
  </si>
  <si>
    <t>Lodging/Tax 20%</t>
  </si>
  <si>
    <t>Per Diem/Days</t>
  </si>
  <si>
    <t>Travel Days</t>
  </si>
  <si>
    <t>Parking/Days</t>
  </si>
  <si>
    <t>Airfare/R/T</t>
  </si>
  <si>
    <t>Ground Trans.</t>
  </si>
  <si>
    <t>Airport Parking</t>
  </si>
  <si>
    <t>D)</t>
  </si>
  <si>
    <t>Equipment</t>
  </si>
  <si>
    <t>E)</t>
  </si>
  <si>
    <t>Supplies</t>
  </si>
  <si>
    <t>Item</t>
  </si>
  <si>
    <t>Units</t>
  </si>
  <si>
    <t>Cost</t>
  </si>
  <si>
    <t>F)</t>
  </si>
  <si>
    <t>Contractual</t>
  </si>
  <si>
    <t>G)</t>
  </si>
  <si>
    <t>Construction</t>
  </si>
  <si>
    <t>H)</t>
  </si>
  <si>
    <t>Other</t>
  </si>
  <si>
    <t>Funds are requested to cover a Tennessee Department of Health office equipment maintenance fee.</t>
  </si>
  <si>
    <t>Percentage</t>
  </si>
  <si>
    <t>Staff</t>
  </si>
  <si>
    <t>Maintenance</t>
  </si>
  <si>
    <t xml:space="preserve">Funds are requested to cover Local Area Network/Wide Area Network (LAN/WAN) costs. </t>
  </si>
  <si>
    <t>LAN/WAN</t>
  </si>
  <si>
    <t>Funds are requested to cover telephone costs (landline).</t>
  </si>
  <si>
    <t>Telephone</t>
  </si>
  <si>
    <t>I)</t>
  </si>
  <si>
    <t>Total Direct Charges (Sum of A-H)</t>
  </si>
  <si>
    <t>J)</t>
  </si>
  <si>
    <t>Indirect Charges</t>
  </si>
  <si>
    <t>(salaries and fringe benefits)   x</t>
  </si>
  <si>
    <t>K)</t>
  </si>
  <si>
    <t>Total Charges (I-J)</t>
  </si>
  <si>
    <t>k. TOTALS (sum of i-j)</t>
  </si>
  <si>
    <t>j. Indirect Charges</t>
  </si>
  <si>
    <t>i. Total Direct Charges (Sum of a-h)</t>
  </si>
  <si>
    <t>h. Other</t>
  </si>
  <si>
    <t>g. Construction</t>
  </si>
  <si>
    <t>f. Contractual</t>
  </si>
  <si>
    <t>e. Supplies</t>
  </si>
  <si>
    <t>d. Equipment</t>
  </si>
  <si>
    <t>c. Travel</t>
  </si>
  <si>
    <t>b. Fringe Benefits</t>
  </si>
  <si>
    <t>a. Personnel</t>
  </si>
  <si>
    <t>Total
Request</t>
  </si>
  <si>
    <t>Budget</t>
  </si>
  <si>
    <t>Drug Sensitivity Reagent</t>
  </si>
  <si>
    <t>Strep High Drug</t>
  </si>
  <si>
    <t>PHNC2</t>
  </si>
  <si>
    <t>Funds are requested for routine offices supplies.  Total costs include:</t>
  </si>
  <si>
    <t>Routine office supplies</t>
  </si>
  <si>
    <t xml:space="preserve">4. Scope of Work:
</t>
  </si>
  <si>
    <r>
      <t>6.  Itemized Budget and Justification:</t>
    </r>
    <r>
      <rPr>
        <sz val="12"/>
        <color theme="1"/>
        <rFont val="Times New Roman"/>
        <family val="1"/>
      </rPr>
      <t/>
    </r>
  </si>
  <si>
    <t>Description</t>
  </si>
  <si>
    <t>Public Health Nurse</t>
  </si>
  <si>
    <t>Public Health Representative</t>
  </si>
  <si>
    <t>Incentives and Enablers</t>
  </si>
  <si>
    <t>X-ray Technician</t>
  </si>
  <si>
    <t>Contract 1</t>
  </si>
  <si>
    <t>Contract 2</t>
  </si>
  <si>
    <t>Contract 3</t>
  </si>
  <si>
    <t>Physician</t>
  </si>
  <si>
    <t>Office Support Representative</t>
  </si>
  <si>
    <t>Outreach Worker</t>
  </si>
  <si>
    <t>Physician (0.5 FTE)</t>
  </si>
  <si>
    <t>Pharmacy Technician</t>
  </si>
  <si>
    <t>X-Ray Technician</t>
  </si>
  <si>
    <t>Clerical Support Specialist</t>
  </si>
  <si>
    <t>Contract 4</t>
  </si>
  <si>
    <t>Budget Rollup</t>
  </si>
  <si>
    <t>Program Managers Course - Atlanta, Georgia</t>
  </si>
  <si>
    <t>TB Education and Training Network – TB Program Evaluation Network</t>
  </si>
  <si>
    <t>Comprehensive Clinical TB Course</t>
  </si>
  <si>
    <t>Funds are requested for 21 employees from across the State of Tennessee to attend the Annual Statewide TB Conference in Nashville, Tennessee.  This conference emphasizes the steps of the systematic health education process: needs assessment, development, pilot-testing, implementation, and assessing effectiveness. Conference activities include skills-based workshops, informational presentations, and networking opportunities.</t>
  </si>
  <si>
    <t>Funds are requested for two employees to attend the TB Education and Training Network - TB Program Evaluation Network meeting to be held in Atlanta, Georgia. This conference emphasizes the steps of the systematic health education process: needs assessment, development, pilot-testing, implementation, and assessing effectiveness. Conference activities include skills-based workshops, informational presentations, and networking opportunities. It is a required activity.  Total costs include:</t>
  </si>
  <si>
    <t xml:space="preserve">Southeast Regional TB Controllers Meeting </t>
  </si>
  <si>
    <t>Lodging/Tax 15%</t>
  </si>
  <si>
    <t>Annual Statewide TB Conference - Nashville, Tennessee</t>
  </si>
  <si>
    <t>In-State Travel</t>
  </si>
  <si>
    <r>
      <t xml:space="preserve">5. Method of Accountability:  
</t>
    </r>
    <r>
      <rPr>
        <sz val="12"/>
        <color theme="1"/>
        <rFont val="Calibri"/>
        <family val="2"/>
        <scheme val="minor"/>
      </rPr>
      <t>Tennessee Department of Health Central Office staff will monitor the work and reconcile the invoices against the milestones and deliverables provided.</t>
    </r>
  </si>
  <si>
    <t>The grantee shall provide the scope of services and deliverables for tuberculosis control and prevention as required, described and detailed in the grant contract.</t>
  </si>
  <si>
    <t>Funds are requested for two employees to attend the Program Managers Course to be held in Atlanta, Georgia. The purpose of this course is to improve the planning and managerial capabilities of new TB program managers throughout the country.  Total costs include:</t>
  </si>
  <si>
    <t>Tuberculosis Elimination and Laboratory Cooperative Agreement
National Center for HIV/AIDS, Viral Hepatitis, STD and TB Prevention
CDC-RFA-PS20-2001
Tennessee Department of Health
Budget Period: January 1, 2020 - December 31, 2020
A. Prevention and Control (P&amp;C)</t>
  </si>
  <si>
    <t>Tuberculosis Elimination and Laboratory Cooperative Agreement
National Center for HIV/AIDS, Viral Hepatitis, STD and TB Prevention
CDC-RFA-PS20-2001
Tennessee Department of Health
Budget Period: January 1, 2020 - December 31, 2020</t>
  </si>
  <si>
    <t>Tuberculosis Elimination and Laboratory Cooperative Agreement
National Center for HIV/AIDS, Viral Hepatitis, STD and TB Prevention
CDC-RFA-PS20-2001
Tennessee Department of Health
Budget Period: January 1, 2020 - December 31, 2020
B. Human Resources Development (HRD)</t>
  </si>
  <si>
    <r>
      <t>Southeast Regional TB Controllers Meeting</t>
    </r>
    <r>
      <rPr>
        <sz val="12"/>
        <color theme="1"/>
        <rFont val="Calibri"/>
        <family val="2"/>
        <scheme val="minor"/>
      </rPr>
      <t xml:space="preserve"> - Funding is requested for staff to attend this meeting that is tentatively being planned for the Fall of 2020 in Raleigh, North Carolina. Total costs include:</t>
    </r>
  </si>
  <si>
    <t>Annual Meeting NTCA, NTNC, NSTC, SETC - Minneapolis, Minnesota</t>
  </si>
  <si>
    <t>Taxi/Shuttle</t>
  </si>
  <si>
    <t>PH Lab Scientist 2</t>
  </si>
  <si>
    <r>
      <t>Southeast Regional TB Controllers Meeting</t>
    </r>
    <r>
      <rPr>
        <sz val="12"/>
        <color theme="1"/>
        <rFont val="Calibri"/>
        <family val="2"/>
        <scheme val="minor"/>
      </rPr>
      <t xml:space="preserve"> - Funding is requested for two lab employees (TB Manager &amp; TB staff member)  to attend this meeting that is tentatively being planned for the Fall of 2020 in Raleigh, North Carolina.  Total costs include:</t>
    </r>
  </si>
  <si>
    <t>3-door refrigerator</t>
  </si>
  <si>
    <t>Desktop computer</t>
  </si>
  <si>
    <t>Funds are requested to cover desktop workstations for 2 TB staff members.</t>
  </si>
  <si>
    <r>
      <t xml:space="preserve">3. Period of Performance:  </t>
    </r>
    <r>
      <rPr>
        <sz val="12"/>
        <color theme="1"/>
        <rFont val="Calibri"/>
        <family val="2"/>
        <scheme val="minor"/>
      </rPr>
      <t>The period of performance is January 1, 2020 - December 31, 2020.  It is amended each year to add the new grant award amount and milestones.</t>
    </r>
  </si>
  <si>
    <t>NTCA Registration Fee</t>
  </si>
  <si>
    <t xml:space="preserve">Funds are requested to purchase a 3 door 80 cu. ft refrigerator to store Mycobacterium tuberculosis testing reagents and media.  This refrigerator will be equipped with an audible alarm, casters, CFC and HCFC free refrigerant and auto defrost.  If funds are available, we are requesting the full cost of the equipment. Total costs include: </t>
  </si>
  <si>
    <r>
      <rPr>
        <b/>
        <sz val="12"/>
        <color theme="1"/>
        <rFont val="Calibri"/>
        <family val="2"/>
        <scheme val="minor"/>
      </rPr>
      <t>Mycobacterium tuberculosis: Diagnostic Principle and Procedure Workshop</t>
    </r>
    <r>
      <rPr>
        <sz val="12"/>
        <color theme="1"/>
        <rFont val="Calibri"/>
        <family val="2"/>
        <scheme val="minor"/>
      </rPr>
      <t>- Funding is requested for one lab employee to attend this workshop that is tentatively being planned for the spring on 2020 in Atlanta, Georgia.</t>
    </r>
  </si>
  <si>
    <t>Funds are requested for two employees to attend an Annual Meeting to include the National TB Controllers Association (NTCA), National TB Nurse Coalition (NTNC), National Society of TB Clinicians (NSTC), Society for Epidemiology in TB Control (SETC).  The National TB Controllers Association and the Association of Public Health Laboratories will co-sponsor the 2020 National TB Conference in the spring of  2020, and will be held  in Minneapolis, Minnesota. This is a required meeting.  Total costs include:</t>
  </si>
  <si>
    <t>Funds are requested for one person to attend the Comprehensive Clinical TB Course  in November 2020 at the University of Florida in Gainesville. This five-day intensive course coordinated by the Southeastern National TB Center will familiarize the clinician with all the aspects of tuberculosis infection, disease and clinical care using an interdisciplinary and interactive approach. The curriculum is provided through lecture and interactive case management sessions. Total costs include:</t>
  </si>
  <si>
    <t>Funds are requested to cover conference registration fees for two people to attend the National TB Controllers Association (NTCA) Conference in the spring of 2020 in Minneapolis, Minnesota.</t>
  </si>
  <si>
    <t>Personnel</t>
  </si>
  <si>
    <t>C Lab Budget</t>
  </si>
  <si>
    <t>C. Lab Budget Justification</t>
  </si>
  <si>
    <r>
      <t xml:space="preserve">Public Health Nursing Consultant 2  100%
</t>
    </r>
    <r>
      <rPr>
        <sz val="12"/>
        <color theme="1"/>
        <rFont val="Calibri"/>
        <family val="2"/>
        <scheme val="minor"/>
      </rPr>
      <t>Continued funding is requested to support this position, which serves as Central Office Nurse Consultant for eight (8) rural and metro regional TB programs.  Ms. West provides technical assistance to regional TB Program Managers and TB staff and assists with various trainings upon request.  Reviews Tennessee TB Elimination Program (TTBEP) TB Manual content for relevance and accuracy.</t>
    </r>
  </si>
  <si>
    <t xml:space="preserve">1. Name of Contractor:  </t>
  </si>
  <si>
    <r>
      <t xml:space="preserve">2. Method of Selection:  </t>
    </r>
    <r>
      <rPr>
        <sz val="12"/>
        <color theme="1"/>
        <rFont val="Calibri"/>
        <family val="2"/>
        <scheme val="minor"/>
      </rPr>
      <t xml:space="preserve">We have an existing contract with the X Health Department.  The Health Department is a government entity and as such is not required to enter into a competitive bid contract. </t>
    </r>
    <r>
      <rPr>
        <b/>
        <sz val="12"/>
        <color theme="1"/>
        <rFont val="Calibri"/>
        <family val="2"/>
        <scheme val="minor"/>
      </rPr>
      <t xml:space="preserve"> </t>
    </r>
  </si>
  <si>
    <r>
      <t xml:space="preserve">2. Method of Selection:  </t>
    </r>
    <r>
      <rPr>
        <sz val="12"/>
        <color theme="1"/>
        <rFont val="Calibri"/>
        <family val="2"/>
        <scheme val="minor"/>
      </rPr>
      <t xml:space="preserve">We have an existing contract with the X Health Department.  The Health Department is a government entity and as such is not required to enter into a competitive bid contract.  </t>
    </r>
  </si>
  <si>
    <t xml:space="preserve">1. Name of Contractor: </t>
  </si>
  <si>
    <r>
      <t xml:space="preserve">Public Health Lab Scientist 2   100%
</t>
    </r>
    <r>
      <rPr>
        <sz val="12"/>
        <color theme="1"/>
        <rFont val="Calibri"/>
        <family val="2"/>
        <scheme val="minor"/>
      </rPr>
      <t xml:space="preserve">Continued funding is requested to support this existing Public Health Lab Scientist 2 position.  This is a certified position responsible for performing standardized microbiologic tests on TB specimens to establish the presence and identification of infectious agents; conducting drug susceptibility tests; providing technical assistance to lower level personnel; reviewing methods and procedures to verify/ensure that the results are correct; keeping records and providing reports to health care providers.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</si>
</sst>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quot;$&quot;#,##0.00"/>
    <numFmt numFmtId="166" formatCode="_(&quot;$&quot;* #,##0.00_);_(&quot;$&quot;* \(#,##0.00\);_(&quot;$&quot;* &quot;-&quot;_);_(@_)"/>
    <numFmt numFmtId="167" formatCode="0.0%"/>
    <numFmt numFmtId="168" formatCode="_(&quot;$&quot;* #,##0_);_(&quot;$&quot;* \(#,##0\);_(&quot;$&quot;* &quot;-&quot;??_);_(@_)"/>
  </numFmts>
  <fonts count="20" x14ac:knownFonts="1">
    <font>
      <sz val="11"/>
      <color theme="1"/>
      <name val="Calibri"/>
      <family val="2"/>
      <scheme val="minor"/>
    </font>
    <font>
      <sz val="11"/>
      <color theme="1"/>
      <name val="Calibri"/>
      <family val="2"/>
      <scheme val="minor"/>
    </font>
    <font>
      <sz val="12"/>
      <color theme="1"/>
      <name val="Times New Roman"/>
      <family val="1"/>
    </font>
    <font>
      <sz val="10"/>
      <name val="Arial"/>
      <family val="2"/>
    </font>
    <font>
      <sz val="11"/>
      <color indexed="8"/>
      <name val="Calibri"/>
      <family val="2"/>
    </font>
    <font>
      <sz val="11"/>
      <color theme="1"/>
      <name val="Arial"/>
      <family val="2"/>
    </font>
    <font>
      <sz val="10"/>
      <name val="Arial Unicode MS"/>
      <family val="2"/>
    </font>
    <font>
      <u/>
      <sz val="10"/>
      <color theme="10"/>
      <name val="Arial"/>
      <family val="2"/>
    </font>
    <font>
      <sz val="14"/>
      <name val="Arial"/>
      <family val="2"/>
    </font>
    <font>
      <sz val="12"/>
      <color theme="1"/>
      <name val="Calibri"/>
      <family val="2"/>
      <scheme val="minor"/>
    </font>
    <font>
      <sz val="10"/>
      <color theme="1"/>
      <name val="Calibri"/>
      <family val="2"/>
      <scheme val="minor"/>
    </font>
    <font>
      <b/>
      <sz val="12"/>
      <color theme="1"/>
      <name val="Calibri"/>
      <family val="2"/>
      <scheme val="minor"/>
    </font>
    <font>
      <b/>
      <u/>
      <sz val="12"/>
      <color theme="1"/>
      <name val="Calibri"/>
      <family val="2"/>
      <scheme val="minor"/>
    </font>
    <font>
      <b/>
      <u/>
      <sz val="12"/>
      <name val="Calibri"/>
      <family val="2"/>
      <scheme val="minor"/>
    </font>
    <font>
      <sz val="12"/>
      <name val="Calibri"/>
      <family val="2"/>
      <scheme val="minor"/>
    </font>
    <font>
      <b/>
      <sz val="12"/>
      <name val="Calibri"/>
      <family val="2"/>
      <scheme val="minor"/>
    </font>
    <font>
      <u/>
      <sz val="12"/>
      <color theme="1"/>
      <name val="Calibri"/>
      <family val="2"/>
      <scheme val="minor"/>
    </font>
    <font>
      <i/>
      <sz val="12"/>
      <color theme="1"/>
      <name val="Calibri"/>
      <family val="2"/>
      <scheme val="minor"/>
    </font>
    <font>
      <sz val="10"/>
      <name val="Calibri"/>
      <family val="2"/>
      <scheme val="minor"/>
    </font>
    <font>
      <sz val="10"/>
      <color indexed="8"/>
      <name val="Calibri"/>
      <family val="2"/>
      <scheme val="minor"/>
    </font>
  </fonts>
  <fills count="3">
    <fill>
      <patternFill patternType="none"/>
    </fill>
    <fill>
      <patternFill patternType="gray125"/>
    </fill>
    <fill>
      <patternFill patternType="solid">
        <fgColor rgb="FFFFFFCC"/>
      </patternFill>
    </fill>
  </fills>
  <borders count="17">
    <border>
      <left/>
      <right/>
      <top/>
      <bottom/>
      <diagonal/>
    </border>
    <border>
      <left style="thin">
        <color rgb="FFB2B2B2"/>
      </left>
      <right style="thin">
        <color rgb="FFB2B2B2"/>
      </right>
      <top style="thin">
        <color rgb="FFB2B2B2"/>
      </top>
      <bottom style="thin">
        <color rgb="FFB2B2B2"/>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bottom style="thin">
        <color indexed="64"/>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style="thin">
        <color indexed="64"/>
      </right>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43215">
    <xf numFmtId="0" fontId="0"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0" fontId="4" fillId="0" borderId="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3" fillId="0" borderId="0" applyFont="0" applyFill="0" applyBorder="0" applyAlignment="0" applyProtection="0"/>
    <xf numFmtId="44" fontId="3"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xf numFmtId="0" fontId="4" fillId="0" borderId="0"/>
    <xf numFmtId="0" fontId="4" fillId="0" borderId="0"/>
    <xf numFmtId="44" fontId="5" fillId="0" borderId="0" applyFont="0" applyFill="0" applyBorder="0" applyAlignment="0" applyProtection="0"/>
    <xf numFmtId="0" fontId="4" fillId="0" borderId="0"/>
    <xf numFmtId="44" fontId="3" fillId="0" borderId="0" applyFont="0" applyFill="0" applyBorder="0" applyAlignment="0" applyProtection="0"/>
    <xf numFmtId="0" fontId="4" fillId="0" borderId="0"/>
    <xf numFmtId="44" fontId="6" fillId="0" borderId="0" applyFont="0" applyFill="0" applyBorder="0" applyAlignment="0" applyProtection="0"/>
    <xf numFmtId="0" fontId="4" fillId="0" borderId="0"/>
    <xf numFmtId="0" fontId="7" fillId="0" borderId="0" applyNumberFormat="0" applyFill="0" applyBorder="0" applyAlignment="0" applyProtection="0"/>
    <xf numFmtId="0" fontId="4" fillId="0" borderId="0"/>
    <xf numFmtId="0" fontId="3" fillId="0" borderId="0"/>
    <xf numFmtId="0" fontId="3" fillId="0" borderId="0"/>
    <xf numFmtId="0" fontId="1" fillId="0" borderId="0"/>
    <xf numFmtId="0" fontId="1" fillId="0" borderId="0"/>
    <xf numFmtId="0" fontId="6"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3" fillId="0" borderId="0"/>
    <xf numFmtId="0" fontId="1" fillId="0" borderId="0"/>
    <xf numFmtId="0" fontId="8"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0" borderId="0"/>
    <xf numFmtId="0" fontId="1" fillId="0" borderId="0"/>
    <xf numFmtId="0" fontId="1" fillId="2" borderId="1" applyNumberFormat="0" applyFont="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3" fillId="0" borderId="0" applyFont="0" applyFill="0" applyBorder="0" applyAlignment="0" applyProtection="0"/>
    <xf numFmtId="0" fontId="1" fillId="0" borderId="0"/>
    <xf numFmtId="9" fontId="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cellStyleXfs>
  <cellXfs count="217">
    <xf numFmtId="0" fontId="0" fillId="0" borderId="0" xfId="0"/>
    <xf numFmtId="0" fontId="11" fillId="0" borderId="0" xfId="1" applyFont="1" applyAlignment="1">
      <alignment vertical="center" wrapText="1"/>
    </xf>
    <xf numFmtId="0" fontId="11" fillId="0" borderId="0" xfId="1" applyFont="1" applyBorder="1" applyAlignment="1">
      <alignment horizontal="left"/>
    </xf>
    <xf numFmtId="0" fontId="12" fillId="0" borderId="0" xfId="1" applyFont="1" applyBorder="1" applyAlignment="1"/>
    <xf numFmtId="164" fontId="12" fillId="0" borderId="0" xfId="1" applyNumberFormat="1" applyFont="1" applyBorder="1" applyAlignment="1">
      <alignment vertical="top"/>
    </xf>
    <xf numFmtId="0" fontId="9" fillId="0" borderId="0" xfId="1" applyFont="1" applyAlignment="1">
      <alignment horizontal="left"/>
    </xf>
    <xf numFmtId="0" fontId="12" fillId="0" borderId="0" xfId="1" applyFont="1" applyBorder="1" applyAlignment="1">
      <alignment horizontal="left"/>
    </xf>
    <xf numFmtId="0" fontId="13" fillId="0" borderId="0" xfId="1" applyFont="1" applyBorder="1" applyAlignment="1">
      <alignment horizontal="left"/>
    </xf>
    <xf numFmtId="0" fontId="13" fillId="0" borderId="0" xfId="1" applyFont="1" applyBorder="1" applyAlignment="1">
      <alignment horizontal="center" wrapText="1"/>
    </xf>
    <xf numFmtId="0" fontId="13" fillId="0" borderId="0" xfId="1" applyFont="1" applyBorder="1" applyAlignment="1">
      <alignment horizontal="center"/>
    </xf>
    <xf numFmtId="44" fontId="13" fillId="0" borderId="0" xfId="1" applyNumberFormat="1" applyFont="1" applyBorder="1" applyAlignment="1">
      <alignment horizontal="center"/>
    </xf>
    <xf numFmtId="0" fontId="9" fillId="0" borderId="0" xfId="1" applyFont="1" applyAlignment="1">
      <alignment horizontal="left" wrapText="1"/>
    </xf>
    <xf numFmtId="0" fontId="9" fillId="0" borderId="0" xfId="1" applyFont="1" applyBorder="1" applyAlignment="1">
      <alignment horizontal="left" wrapText="1"/>
    </xf>
    <xf numFmtId="0" fontId="14" fillId="0" borderId="0" xfId="1" applyFont="1" applyBorder="1" applyAlignment="1">
      <alignment horizontal="left" wrapText="1"/>
    </xf>
    <xf numFmtId="5" fontId="14" fillId="0" borderId="0" xfId="1" applyNumberFormat="1" applyFont="1" applyAlignment="1">
      <alignment horizontal="right"/>
    </xf>
    <xf numFmtId="9" fontId="14" fillId="0" borderId="0" xfId="1" applyNumberFormat="1" applyFont="1" applyAlignment="1">
      <alignment horizontal="center" wrapText="1"/>
    </xf>
    <xf numFmtId="0" fontId="14" fillId="0" borderId="0" xfId="1" applyNumberFormat="1" applyFont="1" applyAlignment="1">
      <alignment horizontal="center" wrapText="1"/>
    </xf>
    <xf numFmtId="42" fontId="14" fillId="0" borderId="0" xfId="1" applyNumberFormat="1" applyFont="1" applyBorder="1" applyAlignment="1">
      <alignment wrapText="1"/>
    </xf>
    <xf numFmtId="0" fontId="9" fillId="0" borderId="0" xfId="1" applyFont="1"/>
    <xf numFmtId="0" fontId="11" fillId="0" borderId="0" xfId="1" applyFont="1"/>
    <xf numFmtId="42" fontId="11" fillId="0" borderId="2" xfId="1" applyNumberFormat="1" applyFont="1" applyFill="1" applyBorder="1"/>
    <xf numFmtId="42" fontId="11" fillId="0" borderId="0" xfId="1" applyNumberFormat="1" applyFont="1" applyBorder="1"/>
    <xf numFmtId="0" fontId="15" fillId="0" borderId="0" xfId="1" applyFont="1" applyBorder="1" applyAlignment="1">
      <alignment horizontal="left" vertical="top"/>
    </xf>
    <xf numFmtId="0" fontId="12" fillId="0" borderId="0" xfId="1" applyFont="1" applyBorder="1"/>
    <xf numFmtId="0" fontId="16" fillId="0" borderId="0" xfId="1" applyFont="1" applyBorder="1"/>
    <xf numFmtId="5" fontId="12" fillId="0" borderId="0" xfId="1" applyNumberFormat="1" applyFont="1" applyBorder="1"/>
    <xf numFmtId="165" fontId="9" fillId="0" borderId="0" xfId="1" applyNumberFormat="1" applyFont="1"/>
    <xf numFmtId="0" fontId="9" fillId="0" borderId="0" xfId="1" applyFont="1" applyAlignment="1">
      <alignment horizontal="center"/>
    </xf>
    <xf numFmtId="10" fontId="9" fillId="0" borderId="0" xfId="2" applyNumberFormat="1" applyFont="1"/>
    <xf numFmtId="49" fontId="9" fillId="0" borderId="0" xfId="1" applyNumberFormat="1" applyFont="1" applyAlignment="1">
      <alignment horizontal="center"/>
    </xf>
    <xf numFmtId="44" fontId="9" fillId="0" borderId="0" xfId="1" applyNumberFormat="1" applyFont="1"/>
    <xf numFmtId="10" fontId="9" fillId="0" borderId="3" xfId="2" applyNumberFormat="1" applyFont="1" applyBorder="1"/>
    <xf numFmtId="44" fontId="9" fillId="0" borderId="3" xfId="1" applyNumberFormat="1" applyFont="1" applyBorder="1"/>
    <xf numFmtId="10" fontId="9" fillId="0" borderId="0" xfId="1" applyNumberFormat="1" applyFont="1"/>
    <xf numFmtId="44" fontId="11" fillId="0" borderId="0" xfId="1" applyNumberFormat="1" applyFont="1" applyBorder="1"/>
    <xf numFmtId="164" fontId="12" fillId="0" borderId="0" xfId="1" applyNumberFormat="1" applyFont="1" applyFill="1" applyBorder="1"/>
    <xf numFmtId="165" fontId="11" fillId="0" borderId="0" xfId="3" applyNumberFormat="1" applyFont="1" applyBorder="1" applyAlignment="1">
      <alignment horizontal="right"/>
    </xf>
    <xf numFmtId="0" fontId="9" fillId="0" borderId="0" xfId="1" applyFont="1" applyFill="1" applyAlignment="1">
      <alignment horizontal="center"/>
    </xf>
    <xf numFmtId="0" fontId="9" fillId="0" borderId="0" xfId="1" applyFont="1" applyBorder="1"/>
    <xf numFmtId="0" fontId="9" fillId="0" borderId="0" xfId="1" applyFont="1" applyFill="1" applyAlignment="1">
      <alignment horizontal="left"/>
    </xf>
    <xf numFmtId="0" fontId="11" fillId="0" borderId="0" xfId="1" applyFont="1" applyBorder="1"/>
    <xf numFmtId="0" fontId="12" fillId="0" borderId="0" xfId="1" applyFont="1" applyBorder="1" applyAlignment="1">
      <alignment horizontal="right"/>
    </xf>
    <xf numFmtId="0" fontId="12" fillId="0" borderId="0" xfId="1" applyFont="1" applyBorder="1" applyAlignment="1">
      <alignment horizontal="center"/>
    </xf>
    <xf numFmtId="44" fontId="9" fillId="0" borderId="0" xfId="3" applyNumberFormat="1" applyFont="1" applyAlignment="1"/>
    <xf numFmtId="0" fontId="9" fillId="0" borderId="0" xfId="1" applyFont="1" applyBorder="1" applyAlignment="1">
      <alignment horizontal="center"/>
    </xf>
    <xf numFmtId="165" fontId="11" fillId="0" borderId="2" xfId="3" applyNumberFormat="1" applyFont="1" applyBorder="1" applyAlignment="1">
      <alignment vertical="center"/>
    </xf>
    <xf numFmtId="0" fontId="12" fillId="0" borderId="0" xfId="1" applyFont="1" applyFill="1" applyBorder="1" applyAlignment="1"/>
    <xf numFmtId="0" fontId="12" fillId="0" borderId="0" xfId="1" applyFont="1" applyFill="1" applyBorder="1" applyAlignment="1">
      <alignment horizontal="right"/>
    </xf>
    <xf numFmtId="0" fontId="12" fillId="0" borderId="0" xfId="1" applyFont="1" applyFill="1" applyBorder="1" applyAlignment="1">
      <alignment horizontal="center"/>
    </xf>
    <xf numFmtId="44" fontId="13" fillId="0" borderId="0" xfId="1" applyNumberFormat="1" applyFont="1" applyFill="1" applyBorder="1" applyAlignment="1">
      <alignment horizontal="center"/>
    </xf>
    <xf numFmtId="0" fontId="9" fillId="0" borderId="0" xfId="1" applyFont="1" applyFill="1" applyAlignment="1"/>
    <xf numFmtId="165" fontId="9" fillId="0" borderId="0" xfId="1" applyNumberFormat="1" applyFont="1" applyFill="1"/>
    <xf numFmtId="44" fontId="9" fillId="0" borderId="0" xfId="3" applyNumberFormat="1" applyFont="1" applyFill="1" applyAlignment="1"/>
    <xf numFmtId="0" fontId="9" fillId="0" borderId="0" xfId="1" applyFont="1" applyFill="1"/>
    <xf numFmtId="0" fontId="9" fillId="0" borderId="0" xfId="1" applyFont="1" applyAlignment="1"/>
    <xf numFmtId="0" fontId="9" fillId="0" borderId="0" xfId="1" applyFont="1" applyFill="1" applyAlignment="1">
      <alignment vertical="center"/>
    </xf>
    <xf numFmtId="0" fontId="9" fillId="0" borderId="0" xfId="1" applyFont="1" applyFill="1" applyAlignment="1">
      <alignment horizontal="left" vertical="center"/>
    </xf>
    <xf numFmtId="0" fontId="11" fillId="0" borderId="0" xfId="1" applyFont="1" applyFill="1"/>
    <xf numFmtId="44" fontId="11" fillId="0" borderId="2" xfId="3" applyNumberFormat="1" applyFont="1" applyFill="1" applyBorder="1" applyAlignment="1"/>
    <xf numFmtId="0" fontId="9" fillId="0" borderId="0" xfId="1" applyFont="1" applyAlignment="1">
      <alignment horizontal="left" vertical="center"/>
    </xf>
    <xf numFmtId="0" fontId="9" fillId="0" borderId="0" xfId="1" applyFont="1" applyAlignment="1">
      <alignment vertical="center"/>
    </xf>
    <xf numFmtId="165" fontId="16" fillId="0" borderId="0" xfId="1" applyNumberFormat="1" applyFont="1" applyBorder="1"/>
    <xf numFmtId="0" fontId="12" fillId="0" borderId="0" xfId="1" applyFont="1" applyFill="1" applyBorder="1" applyAlignment="1">
      <alignment horizontal="left" wrapText="1"/>
    </xf>
    <xf numFmtId="0" fontId="12" fillId="0" borderId="0" xfId="1" applyFont="1" applyFill="1" applyBorder="1" applyAlignment="1">
      <alignment horizontal="center" wrapText="1"/>
    </xf>
    <xf numFmtId="164" fontId="9" fillId="0" borderId="0" xfId="1" applyNumberFormat="1" applyFont="1"/>
    <xf numFmtId="0" fontId="11" fillId="0" borderId="0" xfId="1" applyFont="1" applyAlignment="1"/>
    <xf numFmtId="164" fontId="11" fillId="0" borderId="2" xfId="1" applyNumberFormat="1" applyFont="1" applyBorder="1"/>
    <xf numFmtId="164" fontId="12" fillId="0" borderId="0" xfId="1" applyNumberFormat="1" applyFont="1" applyBorder="1"/>
    <xf numFmtId="0" fontId="11" fillId="0" borderId="0" xfId="1" applyFont="1" applyAlignment="1">
      <alignment vertical="center"/>
    </xf>
    <xf numFmtId="44" fontId="11" fillId="0" borderId="0" xfId="3" applyNumberFormat="1" applyFont="1" applyBorder="1" applyAlignment="1">
      <alignment vertical="center"/>
    </xf>
    <xf numFmtId="0" fontId="11" fillId="0" borderId="0" xfId="1" applyFont="1" applyAlignment="1">
      <alignment horizontal="left"/>
    </xf>
    <xf numFmtId="0" fontId="16" fillId="0" borderId="0" xfId="1" applyFont="1" applyFill="1" applyBorder="1" applyAlignment="1">
      <alignment horizontal="center"/>
    </xf>
    <xf numFmtId="0" fontId="12" fillId="0" borderId="0" xfId="1" applyFont="1" applyFill="1" applyBorder="1" applyAlignment="1">
      <alignment horizontal="left"/>
    </xf>
    <xf numFmtId="0" fontId="11" fillId="0" borderId="0" xfId="1" applyFont="1" applyFill="1" applyBorder="1" applyAlignment="1">
      <alignment horizontal="left"/>
    </xf>
    <xf numFmtId="0" fontId="16" fillId="0" borderId="0" xfId="1" applyFont="1" applyFill="1" applyBorder="1" applyAlignment="1">
      <alignment horizontal="left" wrapText="1"/>
    </xf>
    <xf numFmtId="5" fontId="12" fillId="0" borderId="0" xfId="3" applyNumberFormat="1" applyFont="1" applyFill="1" applyBorder="1"/>
    <xf numFmtId="0" fontId="16" fillId="0" borderId="0" xfId="1" applyFont="1" applyFill="1" applyBorder="1"/>
    <xf numFmtId="0" fontId="12" fillId="0" borderId="0" xfId="1" applyFont="1" applyFill="1" applyBorder="1"/>
    <xf numFmtId="164" fontId="12" fillId="0" borderId="0" xfId="3" applyNumberFormat="1" applyFont="1" applyFill="1" applyBorder="1"/>
    <xf numFmtId="0" fontId="12" fillId="0" borderId="0" xfId="1" applyFont="1" applyBorder="1" applyAlignment="1">
      <alignment horizontal="left" wrapText="1"/>
    </xf>
    <xf numFmtId="0" fontId="12" fillId="0" borderId="0" xfId="1" applyFont="1" applyBorder="1" applyAlignment="1">
      <alignment horizontal="center" vertical="top"/>
    </xf>
    <xf numFmtId="0" fontId="12" fillId="0" borderId="0" xfId="1" applyFont="1" applyBorder="1" applyAlignment="1">
      <alignment horizontal="center" vertical="top" wrapText="1"/>
    </xf>
    <xf numFmtId="44" fontId="13" fillId="0" borderId="0" xfId="1" applyNumberFormat="1" applyFont="1" applyBorder="1" applyAlignment="1">
      <alignment horizontal="center" vertical="top"/>
    </xf>
    <xf numFmtId="0" fontId="9" fillId="0" borderId="0" xfId="1" applyFont="1" applyBorder="1" applyAlignment="1">
      <alignment horizontal="left" vertical="top"/>
    </xf>
    <xf numFmtId="9" fontId="9" fillId="0" borderId="0" xfId="1" applyNumberFormat="1" applyFont="1" applyBorder="1" applyAlignment="1">
      <alignment horizontal="center" vertical="top"/>
    </xf>
    <xf numFmtId="0" fontId="9" fillId="0" borderId="0" xfId="1" applyFont="1" applyBorder="1" applyAlignment="1">
      <alignment horizontal="center" vertical="top" wrapText="1"/>
    </xf>
    <xf numFmtId="5" fontId="9" fillId="0" borderId="0" xfId="1" applyNumberFormat="1" applyFont="1" applyBorder="1" applyAlignment="1">
      <alignment horizontal="center" vertical="top"/>
    </xf>
    <xf numFmtId="0" fontId="9" fillId="0" borderId="0" xfId="1" applyFont="1" applyAlignment="1">
      <alignment horizontal="center" vertical="top"/>
    </xf>
    <xf numFmtId="166" fontId="9" fillId="0" borderId="3" xfId="1" applyNumberFormat="1" applyFont="1" applyBorder="1" applyAlignment="1">
      <alignment vertical="top" wrapText="1"/>
    </xf>
    <xf numFmtId="0" fontId="9" fillId="0" borderId="0" xfId="1" applyFont="1" applyBorder="1" applyAlignment="1">
      <alignment horizontal="center" vertical="top"/>
    </xf>
    <xf numFmtId="42" fontId="9" fillId="0" borderId="0" xfId="1" applyNumberFormat="1" applyFont="1" applyBorder="1" applyAlignment="1">
      <alignment vertical="top"/>
    </xf>
    <xf numFmtId="166" fontId="11" fillId="0" borderId="0" xfId="1" applyNumberFormat="1" applyFont="1" applyBorder="1" applyAlignment="1">
      <alignment vertical="top" wrapText="1"/>
    </xf>
    <xf numFmtId="0" fontId="12" fillId="0" borderId="0" xfId="1" applyFont="1" applyBorder="1" applyAlignment="1">
      <alignment horizontal="center" wrapText="1"/>
    </xf>
    <xf numFmtId="0" fontId="9" fillId="0" borderId="0" xfId="1" applyFont="1" applyBorder="1" applyAlignment="1">
      <alignment horizontal="left"/>
    </xf>
    <xf numFmtId="9" fontId="9" fillId="0" borderId="0" xfId="1" applyNumberFormat="1" applyFont="1" applyBorder="1" applyAlignment="1">
      <alignment horizontal="center"/>
    </xf>
    <xf numFmtId="5" fontId="9" fillId="0" borderId="0" xfId="1" applyNumberFormat="1" applyFont="1" applyBorder="1" applyAlignment="1">
      <alignment horizontal="center" vertical="center"/>
    </xf>
    <xf numFmtId="166" fontId="9" fillId="0" borderId="3" xfId="1" applyNumberFormat="1" applyFont="1" applyBorder="1" applyAlignment="1">
      <alignment vertical="center" wrapText="1"/>
    </xf>
    <xf numFmtId="42" fontId="9" fillId="0" borderId="0" xfId="1" applyNumberFormat="1" applyFont="1" applyBorder="1" applyAlignment="1">
      <alignment vertical="center"/>
    </xf>
    <xf numFmtId="166" fontId="11" fillId="0" borderId="0" xfId="1" applyNumberFormat="1" applyFont="1" applyBorder="1" applyAlignment="1">
      <alignment vertical="center" wrapText="1"/>
    </xf>
    <xf numFmtId="7" fontId="9" fillId="0" borderId="0" xfId="1" applyNumberFormat="1" applyFont="1" applyBorder="1" applyAlignment="1">
      <alignment horizontal="center" vertical="center"/>
    </xf>
    <xf numFmtId="44" fontId="11" fillId="0" borderId="0" xfId="1" applyNumberFormat="1" applyFont="1" applyBorder="1" applyAlignment="1">
      <alignment vertical="center" wrapText="1"/>
    </xf>
    <xf numFmtId="165" fontId="14" fillId="0" borderId="0" xfId="1" applyNumberFormat="1" applyFont="1" applyFill="1" applyAlignment="1">
      <alignment horizontal="center"/>
    </xf>
    <xf numFmtId="167" fontId="9" fillId="0" borderId="0" xfId="1" applyNumberFormat="1" applyFont="1"/>
    <xf numFmtId="0" fontId="11" fillId="0" borderId="0" xfId="1" applyFont="1" applyAlignment="1">
      <alignment horizontal="center"/>
    </xf>
    <xf numFmtId="165" fontId="9" fillId="0" borderId="0" xfId="1" applyNumberFormat="1" applyFont="1" applyAlignment="1">
      <alignment horizontal="right"/>
    </xf>
    <xf numFmtId="5" fontId="9" fillId="0" borderId="0" xfId="1" applyNumberFormat="1" applyFont="1" applyFill="1" applyAlignment="1">
      <alignment horizontal="center"/>
    </xf>
    <xf numFmtId="165" fontId="12" fillId="0" borderId="0" xfId="1" applyNumberFormat="1" applyFont="1" applyAlignment="1">
      <alignment horizontal="right"/>
    </xf>
    <xf numFmtId="5" fontId="12" fillId="0" borderId="0" xfId="1" applyNumberFormat="1" applyFont="1" applyBorder="1" applyAlignment="1">
      <alignment horizontal="right" wrapText="1"/>
    </xf>
    <xf numFmtId="0" fontId="12" fillId="0" borderId="0" xfId="1" applyFont="1" applyFill="1"/>
    <xf numFmtId="164" fontId="17" fillId="0" borderId="0" xfId="1" applyNumberFormat="1" applyFont="1" applyFill="1" applyAlignment="1">
      <alignment horizontal="center"/>
    </xf>
    <xf numFmtId="168" fontId="9" fillId="0" borderId="0" xfId="1" applyNumberFormat="1" applyFont="1" applyFill="1"/>
    <xf numFmtId="167" fontId="9" fillId="0" borderId="0" xfId="1" applyNumberFormat="1" applyFont="1" applyFill="1"/>
    <xf numFmtId="0" fontId="11" fillId="0" borderId="0" xfId="1" applyFont="1" applyFill="1" applyAlignment="1">
      <alignment horizontal="center"/>
    </xf>
    <xf numFmtId="164" fontId="11" fillId="0" borderId="0" xfId="1" applyNumberFormat="1" applyFont="1" applyFill="1"/>
    <xf numFmtId="168" fontId="11" fillId="0" borderId="0" xfId="1" applyNumberFormat="1" applyFont="1" applyFill="1"/>
    <xf numFmtId="0" fontId="16" fillId="0" borderId="0" xfId="1" applyFont="1" applyBorder="1" applyAlignment="1"/>
    <xf numFmtId="0" fontId="9" fillId="0" borderId="0" xfId="1" applyFont="1" applyAlignment="1">
      <alignment horizontal="center" wrapText="1"/>
    </xf>
    <xf numFmtId="0" fontId="9" fillId="0" borderId="0" xfId="0" applyFont="1" applyAlignment="1">
      <alignment horizontal="left" vertical="top"/>
    </xf>
    <xf numFmtId="0" fontId="9" fillId="0" borderId="0" xfId="1" applyFont="1" applyAlignment="1">
      <alignment horizontal="left" vertical="top"/>
    </xf>
    <xf numFmtId="0" fontId="9" fillId="0" borderId="0" xfId="1" applyFont="1" applyAlignment="1">
      <alignment vertical="top"/>
    </xf>
    <xf numFmtId="0" fontId="9" fillId="0" borderId="0" xfId="1" applyFont="1" applyFill="1" applyAlignment="1">
      <alignment horizontal="left" vertical="top" wrapText="1"/>
    </xf>
    <xf numFmtId="0" fontId="18" fillId="0" borderId="0" xfId="16844" applyFont="1" applyAlignment="1">
      <alignment vertical="top"/>
    </xf>
    <xf numFmtId="0" fontId="10" fillId="0" borderId="4" xfId="16844" applyFont="1" applyFill="1" applyBorder="1" applyAlignment="1">
      <alignment vertical="top"/>
    </xf>
    <xf numFmtId="0" fontId="11" fillId="0" borderId="4" xfId="16844" applyFont="1" applyFill="1" applyBorder="1" applyAlignment="1">
      <alignment horizontal="center" wrapText="1"/>
    </xf>
    <xf numFmtId="0" fontId="11" fillId="0" borderId="4" xfId="0" applyFont="1" applyFill="1" applyBorder="1" applyAlignment="1">
      <alignment horizontal="left" vertical="top"/>
    </xf>
    <xf numFmtId="164" fontId="11" fillId="0" borderId="4" xfId="75" applyNumberFormat="1" applyFont="1" applyFill="1" applyBorder="1" applyAlignment="1">
      <alignment horizontal="right" vertical="top"/>
    </xf>
    <xf numFmtId="0" fontId="19" fillId="0" borderId="0" xfId="16844" applyFont="1" applyAlignment="1">
      <alignment vertical="top"/>
    </xf>
    <xf numFmtId="0" fontId="14" fillId="0" borderId="0" xfId="16844" applyFont="1" applyFill="1" applyAlignment="1">
      <alignment vertical="top"/>
    </xf>
    <xf numFmtId="0" fontId="14" fillId="0" borderId="0" xfId="16844" applyFont="1" applyFill="1" applyBorder="1" applyAlignment="1">
      <alignment vertical="top"/>
    </xf>
    <xf numFmtId="0" fontId="18" fillId="0" borderId="0" xfId="16844" applyFont="1" applyBorder="1" applyAlignment="1">
      <alignment vertical="top"/>
    </xf>
    <xf numFmtId="0" fontId="14" fillId="0" borderId="0" xfId="16844" applyFont="1" applyAlignment="1">
      <alignment vertical="top"/>
    </xf>
    <xf numFmtId="0" fontId="14" fillId="0" borderId="0" xfId="16844" applyFont="1" applyBorder="1" applyAlignment="1">
      <alignment vertical="top"/>
    </xf>
    <xf numFmtId="0" fontId="12" fillId="0" borderId="0" xfId="1" applyFont="1" applyFill="1" applyBorder="1" applyAlignment="1">
      <alignment horizontal="left" vertical="center" wrapText="1"/>
    </xf>
    <xf numFmtId="0" fontId="12" fillId="0" borderId="0" xfId="1" applyFont="1" applyFill="1" applyBorder="1" applyAlignment="1">
      <alignment horizontal="center" vertical="center"/>
    </xf>
    <xf numFmtId="0" fontId="12" fillId="0" borderId="0" xfId="1" applyFont="1" applyFill="1" applyBorder="1" applyAlignment="1">
      <alignment horizontal="center" vertical="center" wrapText="1"/>
    </xf>
    <xf numFmtId="44" fontId="13" fillId="0" borderId="0" xfId="1" applyNumberFormat="1" applyFont="1" applyBorder="1" applyAlignment="1">
      <alignment horizontal="center" vertical="center"/>
    </xf>
    <xf numFmtId="0" fontId="9" fillId="0" borderId="0" xfId="1" applyFont="1" applyFill="1" applyBorder="1" applyAlignment="1"/>
    <xf numFmtId="0" fontId="9" fillId="0" borderId="0" xfId="1" applyFont="1" applyFill="1" applyBorder="1" applyAlignment="1">
      <alignment horizontal="center" vertical="center" wrapText="1"/>
    </xf>
    <xf numFmtId="44" fontId="9" fillId="0" borderId="3" xfId="1" applyNumberFormat="1" applyFont="1" applyFill="1" applyBorder="1" applyAlignment="1">
      <alignment vertical="center"/>
    </xf>
    <xf numFmtId="0" fontId="12" fillId="0" borderId="0" xfId="1" applyFont="1" applyFill="1" applyAlignment="1">
      <alignment horizontal="left"/>
    </xf>
    <xf numFmtId="0" fontId="12" fillId="0" borderId="0" xfId="1" applyFont="1" applyFill="1" applyAlignment="1">
      <alignment horizontal="center"/>
    </xf>
    <xf numFmtId="0" fontId="9" fillId="0" borderId="0" xfId="1" applyFont="1" applyFill="1" applyAlignment="1">
      <alignment horizontal="left" vertical="top"/>
    </xf>
    <xf numFmtId="42" fontId="9" fillId="0" borderId="0" xfId="1" applyNumberFormat="1" applyFont="1" applyFill="1" applyAlignment="1">
      <alignment horizontal="left" vertical="top" wrapText="1"/>
    </xf>
    <xf numFmtId="164" fontId="9" fillId="0" borderId="0" xfId="1" applyNumberFormat="1" applyFont="1" applyFill="1" applyAlignment="1">
      <alignment vertical="top" wrapText="1"/>
    </xf>
    <xf numFmtId="0" fontId="9" fillId="0" borderId="0" xfId="1" applyFont="1" applyFill="1" applyBorder="1" applyAlignment="1">
      <alignment horizontal="left"/>
    </xf>
    <xf numFmtId="42" fontId="9" fillId="0" borderId="0" xfId="1" applyNumberFormat="1" applyFont="1" applyFill="1" applyBorder="1" applyAlignment="1">
      <alignment vertical="center"/>
    </xf>
    <xf numFmtId="42" fontId="11" fillId="0" borderId="2" xfId="3" applyNumberFormat="1" applyFont="1" applyFill="1" applyBorder="1" applyAlignment="1">
      <alignment horizontal="left"/>
    </xf>
    <xf numFmtId="42" fontId="11" fillId="0" borderId="0" xfId="3" applyNumberFormat="1" applyFont="1" applyFill="1" applyBorder="1" applyAlignment="1">
      <alignment horizontal="left"/>
    </xf>
    <xf numFmtId="0" fontId="9" fillId="0" borderId="0" xfId="1" applyFont="1" applyFill="1" applyAlignment="1">
      <alignment horizontal="center"/>
    </xf>
    <xf numFmtId="0" fontId="9" fillId="0" borderId="0" xfId="1" applyFont="1" applyBorder="1" applyAlignment="1">
      <alignment horizontal="left"/>
    </xf>
    <xf numFmtId="0" fontId="12" fillId="0" borderId="0" xfId="1" applyFont="1" applyFill="1" applyBorder="1" applyAlignment="1">
      <alignment horizontal="left"/>
    </xf>
    <xf numFmtId="0" fontId="11" fillId="0" borderId="0" xfId="0" applyFont="1"/>
    <xf numFmtId="44" fontId="11" fillId="0" borderId="0" xfId="3" applyNumberFormat="1" applyFont="1" applyFill="1" applyBorder="1" applyAlignment="1"/>
    <xf numFmtId="7" fontId="9" fillId="0" borderId="0" xfId="1" applyNumberFormat="1" applyFont="1" applyFill="1" applyBorder="1" applyAlignment="1">
      <alignment horizontal="right" vertical="center"/>
    </xf>
    <xf numFmtId="42" fontId="11" fillId="0" borderId="0" xfId="1" applyNumberFormat="1" applyFont="1" applyFill="1" applyBorder="1"/>
    <xf numFmtId="0" fontId="10" fillId="0" borderId="11" xfId="16844" applyFont="1" applyFill="1" applyBorder="1" applyAlignment="1">
      <alignment vertical="top"/>
    </xf>
    <xf numFmtId="0" fontId="11" fillId="0" borderId="12" xfId="16844" applyFont="1" applyFill="1" applyBorder="1" applyAlignment="1">
      <alignment horizontal="center" wrapText="1"/>
    </xf>
    <xf numFmtId="0" fontId="11" fillId="0" borderId="13" xfId="0" applyFont="1" applyFill="1" applyBorder="1" applyAlignment="1">
      <alignment horizontal="left" vertical="top"/>
    </xf>
    <xf numFmtId="164" fontId="11" fillId="0" borderId="14" xfId="75" applyNumberFormat="1" applyFont="1" applyFill="1" applyBorder="1" applyAlignment="1">
      <alignment horizontal="right" vertical="top"/>
    </xf>
    <xf numFmtId="0" fontId="11" fillId="0" borderId="15" xfId="0" applyFont="1" applyFill="1" applyBorder="1" applyAlignment="1">
      <alignment horizontal="left" vertical="top"/>
    </xf>
    <xf numFmtId="164" fontId="11" fillId="0" borderId="16" xfId="75" applyNumberFormat="1" applyFont="1" applyFill="1" applyBorder="1" applyAlignment="1">
      <alignment horizontal="right" vertical="top"/>
    </xf>
    <xf numFmtId="0" fontId="9" fillId="0" borderId="0" xfId="1" applyFont="1" applyBorder="1" applyAlignment="1">
      <alignment horizontal="left" vertical="top"/>
    </xf>
    <xf numFmtId="0" fontId="9" fillId="0" borderId="0" xfId="1" applyFont="1" applyBorder="1" applyAlignment="1">
      <alignment horizontal="left"/>
    </xf>
    <xf numFmtId="0" fontId="9" fillId="0" borderId="0" xfId="1" applyFont="1" applyFill="1" applyAlignment="1">
      <alignment horizontal="center"/>
    </xf>
    <xf numFmtId="0" fontId="12" fillId="0" borderId="0" xfId="1" applyFont="1" applyFill="1" applyBorder="1" applyAlignment="1">
      <alignment horizontal="left"/>
    </xf>
    <xf numFmtId="5" fontId="14" fillId="0" borderId="0" xfId="1" applyNumberFormat="1" applyFont="1" applyFill="1" applyAlignment="1">
      <alignment horizontal="right"/>
    </xf>
    <xf numFmtId="1" fontId="9" fillId="0" borderId="0" xfId="0" applyNumberFormat="1" applyFont="1" applyFill="1" applyAlignment="1">
      <alignment horizontal="center"/>
    </xf>
    <xf numFmtId="164" fontId="9" fillId="0" borderId="0" xfId="0" applyNumberFormat="1" applyFont="1" applyFill="1"/>
    <xf numFmtId="164" fontId="9" fillId="0" borderId="0" xfId="1" applyNumberFormat="1" applyFont="1" applyFill="1"/>
    <xf numFmtId="0" fontId="12" fillId="0" borderId="0" xfId="1" applyFont="1" applyBorder="1" applyAlignment="1">
      <alignment vertical="center"/>
    </xf>
    <xf numFmtId="164" fontId="12" fillId="0" borderId="0" xfId="1" applyNumberFormat="1" applyFont="1" applyBorder="1" applyAlignment="1">
      <alignment horizontal="center" vertical="center"/>
    </xf>
    <xf numFmtId="0" fontId="11" fillId="0" borderId="0" xfId="1" applyFont="1" applyBorder="1" applyAlignment="1">
      <alignment horizontal="center"/>
    </xf>
    <xf numFmtId="44" fontId="9" fillId="0" borderId="0" xfId="43214" applyFont="1" applyBorder="1" applyAlignment="1">
      <alignment horizontal="center"/>
    </xf>
    <xf numFmtId="44" fontId="9" fillId="0" borderId="0" xfId="1" applyNumberFormat="1" applyFont="1" applyBorder="1"/>
    <xf numFmtId="164" fontId="9" fillId="0" borderId="0" xfId="1" applyNumberFormat="1" applyFont="1" applyBorder="1"/>
    <xf numFmtId="44" fontId="9" fillId="0" borderId="0" xfId="43214" applyFont="1"/>
    <xf numFmtId="7" fontId="9" fillId="0" borderId="0" xfId="1" applyNumberFormat="1" applyFont="1"/>
    <xf numFmtId="6" fontId="19" fillId="0" borderId="0" xfId="16844" applyNumberFormat="1" applyFont="1" applyAlignment="1">
      <alignment vertical="top"/>
    </xf>
    <xf numFmtId="0" fontId="9" fillId="0" borderId="0" xfId="1" applyFont="1" applyFill="1" applyAlignment="1">
      <alignment horizontal="center"/>
    </xf>
    <xf numFmtId="0" fontId="12" fillId="0" borderId="0" xfId="1" applyFont="1" applyFill="1" applyBorder="1" applyAlignment="1">
      <alignment horizontal="left"/>
    </xf>
    <xf numFmtId="0" fontId="9" fillId="0" borderId="0" xfId="1" applyFont="1" applyFill="1" applyBorder="1"/>
    <xf numFmtId="165" fontId="9" fillId="0" borderId="0" xfId="1" applyNumberFormat="1" applyFont="1" applyFill="1" applyBorder="1"/>
    <xf numFmtId="0" fontId="9" fillId="0" borderId="0" xfId="1" applyFont="1" applyAlignment="1">
      <alignment wrapText="1"/>
    </xf>
    <xf numFmtId="44" fontId="13" fillId="0" borderId="0" xfId="1" applyNumberFormat="1" applyFont="1" applyFill="1" applyBorder="1" applyAlignment="1">
      <alignment horizontal="center" wrapText="1"/>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165" fontId="9" fillId="0" borderId="0" xfId="0" applyNumberFormat="1" applyFont="1" applyFill="1" applyBorder="1" applyAlignment="1">
      <alignment horizontal="right" vertical="center"/>
    </xf>
    <xf numFmtId="0" fontId="9" fillId="0" borderId="0" xfId="1" applyFont="1" applyFill="1" applyBorder="1" applyAlignment="1">
      <alignment horizontal="left" vertical="center"/>
    </xf>
    <xf numFmtId="0" fontId="9" fillId="0" borderId="0" xfId="1" applyFont="1" applyFill="1" applyBorder="1" applyAlignment="1">
      <alignment vertical="center"/>
    </xf>
    <xf numFmtId="165" fontId="11" fillId="0" borderId="0" xfId="1" applyNumberFormat="1" applyFont="1" applyFill="1" applyBorder="1" applyAlignment="1">
      <alignment horizontal="left" vertical="center"/>
    </xf>
    <xf numFmtId="5" fontId="9" fillId="0" borderId="0" xfId="43214" applyNumberFormat="1" applyFont="1" applyBorder="1" applyAlignment="1">
      <alignment horizontal="center"/>
    </xf>
    <xf numFmtId="0" fontId="12" fillId="0" borderId="0" xfId="1" applyFont="1" applyBorder="1" applyAlignment="1">
      <alignment horizontal="center" vertical="center"/>
    </xf>
    <xf numFmtId="8" fontId="9" fillId="0" borderId="0" xfId="1" applyNumberFormat="1" applyFont="1"/>
    <xf numFmtId="7" fontId="9" fillId="0" borderId="0" xfId="1" applyNumberFormat="1" applyFont="1" applyFill="1" applyBorder="1" applyAlignment="1">
      <alignment vertical="center"/>
    </xf>
    <xf numFmtId="7" fontId="11" fillId="0" borderId="2" xfId="1" applyNumberFormat="1" applyFont="1" applyFill="1" applyBorder="1" applyAlignment="1">
      <alignment vertical="center"/>
    </xf>
    <xf numFmtId="165" fontId="12" fillId="0" borderId="0" xfId="1" applyNumberFormat="1" applyFont="1" applyBorder="1"/>
    <xf numFmtId="0" fontId="15" fillId="0" borderId="8" xfId="16844" applyFont="1" applyFill="1" applyBorder="1" applyAlignment="1">
      <alignment horizontal="center" vertical="top" wrapText="1"/>
    </xf>
    <xf numFmtId="0" fontId="15" fillId="0" borderId="7" xfId="16844" applyFont="1" applyFill="1" applyBorder="1" applyAlignment="1">
      <alignment horizontal="center" vertical="top" wrapText="1"/>
    </xf>
    <xf numFmtId="0" fontId="15" fillId="0" borderId="6" xfId="16844" applyFont="1" applyFill="1" applyBorder="1" applyAlignment="1">
      <alignment horizontal="center" vertical="top" wrapText="1"/>
    </xf>
    <xf numFmtId="0" fontId="15" fillId="0" borderId="5" xfId="16844" applyFont="1" applyFill="1" applyBorder="1" applyAlignment="1">
      <alignment horizontal="center" vertical="top" wrapText="1"/>
    </xf>
    <xf numFmtId="0" fontId="11" fillId="0" borderId="0" xfId="1" applyFont="1" applyFill="1" applyAlignment="1">
      <alignment horizontal="left" vertical="top" wrapText="1"/>
    </xf>
    <xf numFmtId="0" fontId="9" fillId="0" borderId="0" xfId="1" applyFont="1" applyFill="1" applyAlignment="1">
      <alignment horizontal="left" vertical="top" wrapText="1"/>
    </xf>
    <xf numFmtId="0" fontId="9" fillId="0" borderId="0" xfId="1" applyFont="1" applyFill="1" applyBorder="1" applyAlignment="1">
      <alignment horizontal="left" vertical="top" wrapText="1"/>
    </xf>
    <xf numFmtId="0" fontId="12" fillId="0" borderId="0" xfId="1" applyFont="1" applyFill="1" applyBorder="1" applyAlignment="1">
      <alignment horizontal="left"/>
    </xf>
    <xf numFmtId="0" fontId="11" fillId="0" borderId="0" xfId="1" applyFont="1" applyAlignment="1">
      <alignment horizontal="center" vertical="top" wrapText="1"/>
    </xf>
    <xf numFmtId="0" fontId="11" fillId="0" borderId="0" xfId="1" applyFont="1" applyAlignment="1">
      <alignment horizontal="left" vertical="top" wrapText="1"/>
    </xf>
    <xf numFmtId="0" fontId="11" fillId="0" borderId="0" xfId="1" applyFont="1" applyFill="1" applyAlignment="1">
      <alignment horizontal="right"/>
    </xf>
    <xf numFmtId="0" fontId="9" fillId="0" borderId="0" xfId="0" applyFont="1" applyFill="1" applyAlignment="1">
      <alignment horizontal="right"/>
    </xf>
    <xf numFmtId="0" fontId="11" fillId="0" borderId="0" xfId="1" applyFont="1" applyFill="1" applyAlignment="1">
      <alignment horizontal="left" vertical="top"/>
    </xf>
    <xf numFmtId="0" fontId="9" fillId="0" borderId="0" xfId="1" applyFont="1" applyAlignment="1">
      <alignment horizontal="left" vertical="top" wrapText="1"/>
    </xf>
    <xf numFmtId="0" fontId="9" fillId="0" borderId="0" xfId="1" applyFont="1" applyBorder="1" applyAlignment="1">
      <alignment horizontal="left" vertical="top"/>
    </xf>
    <xf numFmtId="0" fontId="9" fillId="0" borderId="0" xfId="1" applyFont="1" applyBorder="1" applyAlignment="1">
      <alignment horizontal="left"/>
    </xf>
    <xf numFmtId="0" fontId="12" fillId="0" borderId="0" xfId="1" applyFont="1" applyFill="1" applyBorder="1" applyAlignment="1">
      <alignment horizontal="center" vertical="center" wrapText="1"/>
    </xf>
    <xf numFmtId="0" fontId="9" fillId="0" borderId="0" xfId="1" applyFont="1" applyFill="1" applyAlignment="1">
      <alignment horizontal="center"/>
    </xf>
    <xf numFmtId="0" fontId="15" fillId="0" borderId="9" xfId="16844" applyFont="1" applyFill="1" applyBorder="1" applyAlignment="1">
      <alignment horizontal="center" vertical="top" wrapText="1"/>
    </xf>
    <xf numFmtId="0" fontId="15" fillId="0" borderId="10" xfId="16844" applyFont="1" applyFill="1" applyBorder="1" applyAlignment="1">
      <alignment horizontal="center" vertical="top" wrapText="1"/>
    </xf>
    <xf numFmtId="0" fontId="9" fillId="0" borderId="0" xfId="0" applyFont="1" applyFill="1" applyAlignment="1">
      <alignment horizontal="left" wrapText="1"/>
    </xf>
  </cellXfs>
  <cellStyles count="43215">
    <cellStyle name="Comma 2" xfId="4" xr:uid="{00000000-0005-0000-0000-000000000000}"/>
    <cellStyle name="Comma 3" xfId="5" xr:uid="{00000000-0005-0000-0000-000001000000}"/>
    <cellStyle name="Comma 4" xfId="6" xr:uid="{00000000-0005-0000-0000-000002000000}"/>
    <cellStyle name="Currency" xfId="43214" builtinId="4"/>
    <cellStyle name="Currency 10" xfId="7" xr:uid="{00000000-0005-0000-0000-000004000000}"/>
    <cellStyle name="Currency 10 2" xfId="8" xr:uid="{00000000-0005-0000-0000-000005000000}"/>
    <cellStyle name="Currency 10 2 2" xfId="9" xr:uid="{00000000-0005-0000-0000-000006000000}"/>
    <cellStyle name="Currency 10 3" xfId="10" xr:uid="{00000000-0005-0000-0000-000007000000}"/>
    <cellStyle name="Currency 11" xfId="11" xr:uid="{00000000-0005-0000-0000-000008000000}"/>
    <cellStyle name="Currency 11 2" xfId="12" xr:uid="{00000000-0005-0000-0000-000009000000}"/>
    <cellStyle name="Currency 11 2 2" xfId="13" xr:uid="{00000000-0005-0000-0000-00000A000000}"/>
    <cellStyle name="Currency 11 3" xfId="14" xr:uid="{00000000-0005-0000-0000-00000B000000}"/>
    <cellStyle name="Currency 12" xfId="3" xr:uid="{00000000-0005-0000-0000-00000C000000}"/>
    <cellStyle name="Currency 12 2" xfId="15" xr:uid="{00000000-0005-0000-0000-00000D000000}"/>
    <cellStyle name="Currency 12 2 2" xfId="16" xr:uid="{00000000-0005-0000-0000-00000E000000}"/>
    <cellStyle name="Currency 12 3" xfId="17" xr:uid="{00000000-0005-0000-0000-00000F000000}"/>
    <cellStyle name="Currency 2" xfId="18" xr:uid="{00000000-0005-0000-0000-000010000000}"/>
    <cellStyle name="Currency 2 10" xfId="19" xr:uid="{00000000-0005-0000-0000-000011000000}"/>
    <cellStyle name="Currency 2 10 2" xfId="20" xr:uid="{00000000-0005-0000-0000-000012000000}"/>
    <cellStyle name="Currency 2 10 2 2" xfId="21" xr:uid="{00000000-0005-0000-0000-000013000000}"/>
    <cellStyle name="Currency 2 10 2 2 2" xfId="22" xr:uid="{00000000-0005-0000-0000-000014000000}"/>
    <cellStyle name="Currency 2 10 2 2 2 2" xfId="23" xr:uid="{00000000-0005-0000-0000-000015000000}"/>
    <cellStyle name="Currency 2 10 2 2 3" xfId="24" xr:uid="{00000000-0005-0000-0000-000016000000}"/>
    <cellStyle name="Currency 2 10 2 3" xfId="25" xr:uid="{00000000-0005-0000-0000-000017000000}"/>
    <cellStyle name="Currency 2 10 2 3 2" xfId="26" xr:uid="{00000000-0005-0000-0000-000018000000}"/>
    <cellStyle name="Currency 2 10 2 4" xfId="27" xr:uid="{00000000-0005-0000-0000-000019000000}"/>
    <cellStyle name="Currency 2 10 3" xfId="28" xr:uid="{00000000-0005-0000-0000-00001A000000}"/>
    <cellStyle name="Currency 2 10 3 2" xfId="29" xr:uid="{00000000-0005-0000-0000-00001B000000}"/>
    <cellStyle name="Currency 2 10 3 2 2" xfId="30" xr:uid="{00000000-0005-0000-0000-00001C000000}"/>
    <cellStyle name="Currency 2 10 3 2 2 2" xfId="31" xr:uid="{00000000-0005-0000-0000-00001D000000}"/>
    <cellStyle name="Currency 2 10 3 2 3" xfId="32" xr:uid="{00000000-0005-0000-0000-00001E000000}"/>
    <cellStyle name="Currency 2 10 3 3" xfId="33" xr:uid="{00000000-0005-0000-0000-00001F000000}"/>
    <cellStyle name="Currency 2 10 3 3 2" xfId="34" xr:uid="{00000000-0005-0000-0000-000020000000}"/>
    <cellStyle name="Currency 2 10 3 4" xfId="35" xr:uid="{00000000-0005-0000-0000-000021000000}"/>
    <cellStyle name="Currency 2 10 4" xfId="36" xr:uid="{00000000-0005-0000-0000-000022000000}"/>
    <cellStyle name="Currency 2 10 4 2" xfId="37" xr:uid="{00000000-0005-0000-0000-000023000000}"/>
    <cellStyle name="Currency 2 10 4 2 2" xfId="38" xr:uid="{00000000-0005-0000-0000-000024000000}"/>
    <cellStyle name="Currency 2 10 4 3" xfId="39" xr:uid="{00000000-0005-0000-0000-000025000000}"/>
    <cellStyle name="Currency 2 10 5" xfId="40" xr:uid="{00000000-0005-0000-0000-000026000000}"/>
    <cellStyle name="Currency 2 10 5 2" xfId="41" xr:uid="{00000000-0005-0000-0000-000027000000}"/>
    <cellStyle name="Currency 2 10 6" xfId="42" xr:uid="{00000000-0005-0000-0000-000028000000}"/>
    <cellStyle name="Currency 2 11" xfId="43" xr:uid="{00000000-0005-0000-0000-000029000000}"/>
    <cellStyle name="Currency 2 11 2" xfId="44" xr:uid="{00000000-0005-0000-0000-00002A000000}"/>
    <cellStyle name="Currency 2 11 2 2" xfId="45" xr:uid="{00000000-0005-0000-0000-00002B000000}"/>
    <cellStyle name="Currency 2 11 2 2 2" xfId="46" xr:uid="{00000000-0005-0000-0000-00002C000000}"/>
    <cellStyle name="Currency 2 11 2 2 2 2" xfId="47" xr:uid="{00000000-0005-0000-0000-00002D000000}"/>
    <cellStyle name="Currency 2 11 2 2 3" xfId="48" xr:uid="{00000000-0005-0000-0000-00002E000000}"/>
    <cellStyle name="Currency 2 11 2 3" xfId="49" xr:uid="{00000000-0005-0000-0000-00002F000000}"/>
    <cellStyle name="Currency 2 11 2 3 2" xfId="50" xr:uid="{00000000-0005-0000-0000-000030000000}"/>
    <cellStyle name="Currency 2 11 2 4" xfId="51" xr:uid="{00000000-0005-0000-0000-000031000000}"/>
    <cellStyle name="Currency 2 11 3" xfId="52" xr:uid="{00000000-0005-0000-0000-000032000000}"/>
    <cellStyle name="Currency 2 11 3 2" xfId="53" xr:uid="{00000000-0005-0000-0000-000033000000}"/>
    <cellStyle name="Currency 2 11 3 2 2" xfId="54" xr:uid="{00000000-0005-0000-0000-000034000000}"/>
    <cellStyle name="Currency 2 11 3 2 2 2" xfId="55" xr:uid="{00000000-0005-0000-0000-000035000000}"/>
    <cellStyle name="Currency 2 11 3 2 3" xfId="56" xr:uid="{00000000-0005-0000-0000-000036000000}"/>
    <cellStyle name="Currency 2 11 3 3" xfId="57" xr:uid="{00000000-0005-0000-0000-000037000000}"/>
    <cellStyle name="Currency 2 11 3 3 2" xfId="58" xr:uid="{00000000-0005-0000-0000-000038000000}"/>
    <cellStyle name="Currency 2 11 3 4" xfId="59" xr:uid="{00000000-0005-0000-0000-000039000000}"/>
    <cellStyle name="Currency 2 11 4" xfId="60" xr:uid="{00000000-0005-0000-0000-00003A000000}"/>
    <cellStyle name="Currency 2 11 4 2" xfId="61" xr:uid="{00000000-0005-0000-0000-00003B000000}"/>
    <cellStyle name="Currency 2 11 4 2 2" xfId="62" xr:uid="{00000000-0005-0000-0000-00003C000000}"/>
    <cellStyle name="Currency 2 11 4 3" xfId="63" xr:uid="{00000000-0005-0000-0000-00003D000000}"/>
    <cellStyle name="Currency 2 11 5" xfId="64" xr:uid="{00000000-0005-0000-0000-00003E000000}"/>
    <cellStyle name="Currency 2 11 5 2" xfId="65" xr:uid="{00000000-0005-0000-0000-00003F000000}"/>
    <cellStyle name="Currency 2 11 6" xfId="66" xr:uid="{00000000-0005-0000-0000-000040000000}"/>
    <cellStyle name="Currency 2 12" xfId="67" xr:uid="{00000000-0005-0000-0000-000041000000}"/>
    <cellStyle name="Currency 2 12 2" xfId="68" xr:uid="{00000000-0005-0000-0000-000042000000}"/>
    <cellStyle name="Currency 2 12 2 2" xfId="69" xr:uid="{00000000-0005-0000-0000-000043000000}"/>
    <cellStyle name="Currency 2 12 2 2 2" xfId="70" xr:uid="{00000000-0005-0000-0000-000044000000}"/>
    <cellStyle name="Currency 2 12 2 3" xfId="71" xr:uid="{00000000-0005-0000-0000-000045000000}"/>
    <cellStyle name="Currency 2 12 3" xfId="72" xr:uid="{00000000-0005-0000-0000-000046000000}"/>
    <cellStyle name="Currency 2 12 3 2" xfId="73" xr:uid="{00000000-0005-0000-0000-000047000000}"/>
    <cellStyle name="Currency 2 12 4" xfId="74" xr:uid="{00000000-0005-0000-0000-000048000000}"/>
    <cellStyle name="Currency 2 13" xfId="75" xr:uid="{00000000-0005-0000-0000-000049000000}"/>
    <cellStyle name="Currency 2 14" xfId="76" xr:uid="{00000000-0005-0000-0000-00004A000000}"/>
    <cellStyle name="Currency 2 14 2" xfId="77" xr:uid="{00000000-0005-0000-0000-00004B000000}"/>
    <cellStyle name="Currency 2 14 2 2" xfId="78" xr:uid="{00000000-0005-0000-0000-00004C000000}"/>
    <cellStyle name="Currency 2 14 2 2 2" xfId="79" xr:uid="{00000000-0005-0000-0000-00004D000000}"/>
    <cellStyle name="Currency 2 14 2 3" xfId="80" xr:uid="{00000000-0005-0000-0000-00004E000000}"/>
    <cellStyle name="Currency 2 14 3" xfId="81" xr:uid="{00000000-0005-0000-0000-00004F000000}"/>
    <cellStyle name="Currency 2 14 3 2" xfId="82" xr:uid="{00000000-0005-0000-0000-000050000000}"/>
    <cellStyle name="Currency 2 14 4" xfId="83" xr:uid="{00000000-0005-0000-0000-000051000000}"/>
    <cellStyle name="Currency 2 15" xfId="84" xr:uid="{00000000-0005-0000-0000-000052000000}"/>
    <cellStyle name="Currency 2 15 2" xfId="85" xr:uid="{00000000-0005-0000-0000-000053000000}"/>
    <cellStyle name="Currency 2 15 2 2" xfId="86" xr:uid="{00000000-0005-0000-0000-000054000000}"/>
    <cellStyle name="Currency 2 15 2 2 2" xfId="87" xr:uid="{00000000-0005-0000-0000-000055000000}"/>
    <cellStyle name="Currency 2 15 2 3" xfId="88" xr:uid="{00000000-0005-0000-0000-000056000000}"/>
    <cellStyle name="Currency 2 15 3" xfId="89" xr:uid="{00000000-0005-0000-0000-000057000000}"/>
    <cellStyle name="Currency 2 15 3 2" xfId="90" xr:uid="{00000000-0005-0000-0000-000058000000}"/>
    <cellStyle name="Currency 2 15 4" xfId="91" xr:uid="{00000000-0005-0000-0000-000059000000}"/>
    <cellStyle name="Currency 2 16" xfId="92" xr:uid="{00000000-0005-0000-0000-00005A000000}"/>
    <cellStyle name="Currency 2 16 2" xfId="93" xr:uid="{00000000-0005-0000-0000-00005B000000}"/>
    <cellStyle name="Currency 2 16 2 2" xfId="94" xr:uid="{00000000-0005-0000-0000-00005C000000}"/>
    <cellStyle name="Currency 2 16 3" xfId="95" xr:uid="{00000000-0005-0000-0000-00005D000000}"/>
    <cellStyle name="Currency 2 17" xfId="96" xr:uid="{00000000-0005-0000-0000-00005E000000}"/>
    <cellStyle name="Currency 2 17 2" xfId="97" xr:uid="{00000000-0005-0000-0000-00005F000000}"/>
    <cellStyle name="Currency 2 17 2 2" xfId="98" xr:uid="{00000000-0005-0000-0000-000060000000}"/>
    <cellStyle name="Currency 2 17 3" xfId="99" xr:uid="{00000000-0005-0000-0000-000061000000}"/>
    <cellStyle name="Currency 2 18" xfId="100" xr:uid="{00000000-0005-0000-0000-000062000000}"/>
    <cellStyle name="Currency 2 18 2" xfId="101" xr:uid="{00000000-0005-0000-0000-000063000000}"/>
    <cellStyle name="Currency 2 19" xfId="102" xr:uid="{00000000-0005-0000-0000-000064000000}"/>
    <cellStyle name="Currency 2 2" xfId="103" xr:uid="{00000000-0005-0000-0000-000065000000}"/>
    <cellStyle name="Currency 2 2 10" xfId="104" xr:uid="{00000000-0005-0000-0000-000066000000}"/>
    <cellStyle name="Currency 2 2 10 2" xfId="105" xr:uid="{00000000-0005-0000-0000-000067000000}"/>
    <cellStyle name="Currency 2 2 10 2 2" xfId="106" xr:uid="{00000000-0005-0000-0000-000068000000}"/>
    <cellStyle name="Currency 2 2 10 2 2 2" xfId="107" xr:uid="{00000000-0005-0000-0000-000069000000}"/>
    <cellStyle name="Currency 2 2 10 2 3" xfId="108" xr:uid="{00000000-0005-0000-0000-00006A000000}"/>
    <cellStyle name="Currency 2 2 10 3" xfId="109" xr:uid="{00000000-0005-0000-0000-00006B000000}"/>
    <cellStyle name="Currency 2 2 10 3 2" xfId="110" xr:uid="{00000000-0005-0000-0000-00006C000000}"/>
    <cellStyle name="Currency 2 2 10 4" xfId="111" xr:uid="{00000000-0005-0000-0000-00006D000000}"/>
    <cellStyle name="Currency 2 2 11" xfId="112" xr:uid="{00000000-0005-0000-0000-00006E000000}"/>
    <cellStyle name="Currency 2 2 11 2" xfId="113" xr:uid="{00000000-0005-0000-0000-00006F000000}"/>
    <cellStyle name="Currency 2 2 11 2 2" xfId="114" xr:uid="{00000000-0005-0000-0000-000070000000}"/>
    <cellStyle name="Currency 2 2 11 2 2 2" xfId="115" xr:uid="{00000000-0005-0000-0000-000071000000}"/>
    <cellStyle name="Currency 2 2 11 2 3" xfId="116" xr:uid="{00000000-0005-0000-0000-000072000000}"/>
    <cellStyle name="Currency 2 2 11 3" xfId="117" xr:uid="{00000000-0005-0000-0000-000073000000}"/>
    <cellStyle name="Currency 2 2 11 3 2" xfId="118" xr:uid="{00000000-0005-0000-0000-000074000000}"/>
    <cellStyle name="Currency 2 2 11 4" xfId="119" xr:uid="{00000000-0005-0000-0000-000075000000}"/>
    <cellStyle name="Currency 2 2 12" xfId="120" xr:uid="{00000000-0005-0000-0000-000076000000}"/>
    <cellStyle name="Currency 2 2 12 2" xfId="121" xr:uid="{00000000-0005-0000-0000-000077000000}"/>
    <cellStyle name="Currency 2 2 12 2 2" xfId="122" xr:uid="{00000000-0005-0000-0000-000078000000}"/>
    <cellStyle name="Currency 2 2 12 3" xfId="123" xr:uid="{00000000-0005-0000-0000-000079000000}"/>
    <cellStyle name="Currency 2 2 13" xfId="124" xr:uid="{00000000-0005-0000-0000-00007A000000}"/>
    <cellStyle name="Currency 2 2 13 2" xfId="125" xr:uid="{00000000-0005-0000-0000-00007B000000}"/>
    <cellStyle name="Currency 2 2 13 2 2" xfId="126" xr:uid="{00000000-0005-0000-0000-00007C000000}"/>
    <cellStyle name="Currency 2 2 13 3" xfId="127" xr:uid="{00000000-0005-0000-0000-00007D000000}"/>
    <cellStyle name="Currency 2 2 2" xfId="128" xr:uid="{00000000-0005-0000-0000-00007E000000}"/>
    <cellStyle name="Currency 2 2 2 10" xfId="129" xr:uid="{00000000-0005-0000-0000-00007F000000}"/>
    <cellStyle name="Currency 2 2 2 10 2" xfId="130" xr:uid="{00000000-0005-0000-0000-000080000000}"/>
    <cellStyle name="Currency 2 2 2 10 2 2" xfId="131" xr:uid="{00000000-0005-0000-0000-000081000000}"/>
    <cellStyle name="Currency 2 2 2 10 2 2 2" xfId="132" xr:uid="{00000000-0005-0000-0000-000082000000}"/>
    <cellStyle name="Currency 2 2 2 10 2 3" xfId="133" xr:uid="{00000000-0005-0000-0000-000083000000}"/>
    <cellStyle name="Currency 2 2 2 10 3" xfId="134" xr:uid="{00000000-0005-0000-0000-000084000000}"/>
    <cellStyle name="Currency 2 2 2 10 3 2" xfId="135" xr:uid="{00000000-0005-0000-0000-000085000000}"/>
    <cellStyle name="Currency 2 2 2 10 4" xfId="136" xr:uid="{00000000-0005-0000-0000-000086000000}"/>
    <cellStyle name="Currency 2 2 2 11" xfId="137" xr:uid="{00000000-0005-0000-0000-000087000000}"/>
    <cellStyle name="Currency 2 2 2 11 2" xfId="138" xr:uid="{00000000-0005-0000-0000-000088000000}"/>
    <cellStyle name="Currency 2 2 2 11 2 2" xfId="139" xr:uid="{00000000-0005-0000-0000-000089000000}"/>
    <cellStyle name="Currency 2 2 2 11 2 2 2" xfId="140" xr:uid="{00000000-0005-0000-0000-00008A000000}"/>
    <cellStyle name="Currency 2 2 2 11 2 3" xfId="141" xr:uid="{00000000-0005-0000-0000-00008B000000}"/>
    <cellStyle name="Currency 2 2 2 11 3" xfId="142" xr:uid="{00000000-0005-0000-0000-00008C000000}"/>
    <cellStyle name="Currency 2 2 2 11 3 2" xfId="143" xr:uid="{00000000-0005-0000-0000-00008D000000}"/>
    <cellStyle name="Currency 2 2 2 11 4" xfId="144" xr:uid="{00000000-0005-0000-0000-00008E000000}"/>
    <cellStyle name="Currency 2 2 2 12" xfId="145" xr:uid="{00000000-0005-0000-0000-00008F000000}"/>
    <cellStyle name="Currency 2 2 2 12 2" xfId="146" xr:uid="{00000000-0005-0000-0000-000090000000}"/>
    <cellStyle name="Currency 2 2 2 12 2 2" xfId="147" xr:uid="{00000000-0005-0000-0000-000091000000}"/>
    <cellStyle name="Currency 2 2 2 12 3" xfId="148" xr:uid="{00000000-0005-0000-0000-000092000000}"/>
    <cellStyle name="Currency 2 2 2 13" xfId="149" xr:uid="{00000000-0005-0000-0000-000093000000}"/>
    <cellStyle name="Currency 2 2 2 13 2" xfId="150" xr:uid="{00000000-0005-0000-0000-000094000000}"/>
    <cellStyle name="Currency 2 2 2 13 2 2" xfId="151" xr:uid="{00000000-0005-0000-0000-000095000000}"/>
    <cellStyle name="Currency 2 2 2 13 3" xfId="152" xr:uid="{00000000-0005-0000-0000-000096000000}"/>
    <cellStyle name="Currency 2 2 2 14" xfId="153" xr:uid="{00000000-0005-0000-0000-000097000000}"/>
    <cellStyle name="Currency 2 2 2 14 2" xfId="154" xr:uid="{00000000-0005-0000-0000-000098000000}"/>
    <cellStyle name="Currency 2 2 2 15" xfId="155" xr:uid="{00000000-0005-0000-0000-000099000000}"/>
    <cellStyle name="Currency 2 2 2 2" xfId="156" xr:uid="{00000000-0005-0000-0000-00009A000000}"/>
    <cellStyle name="Currency 2 2 2 2 10" xfId="157" xr:uid="{00000000-0005-0000-0000-00009B000000}"/>
    <cellStyle name="Currency 2 2 2 2 10 2" xfId="158" xr:uid="{00000000-0005-0000-0000-00009C000000}"/>
    <cellStyle name="Currency 2 2 2 2 10 2 2" xfId="159" xr:uid="{00000000-0005-0000-0000-00009D000000}"/>
    <cellStyle name="Currency 2 2 2 2 10 3" xfId="160" xr:uid="{00000000-0005-0000-0000-00009E000000}"/>
    <cellStyle name="Currency 2 2 2 2 11" xfId="161" xr:uid="{00000000-0005-0000-0000-00009F000000}"/>
    <cellStyle name="Currency 2 2 2 2 11 2" xfId="162" xr:uid="{00000000-0005-0000-0000-0000A0000000}"/>
    <cellStyle name="Currency 2 2 2 2 12" xfId="163" xr:uid="{00000000-0005-0000-0000-0000A1000000}"/>
    <cellStyle name="Currency 2 2 2 2 2" xfId="164" xr:uid="{00000000-0005-0000-0000-0000A2000000}"/>
    <cellStyle name="Currency 2 2 2 2 2 10" xfId="165" xr:uid="{00000000-0005-0000-0000-0000A3000000}"/>
    <cellStyle name="Currency 2 2 2 2 2 10 2" xfId="166" xr:uid="{00000000-0005-0000-0000-0000A4000000}"/>
    <cellStyle name="Currency 2 2 2 2 2 11" xfId="167" xr:uid="{00000000-0005-0000-0000-0000A5000000}"/>
    <cellStyle name="Currency 2 2 2 2 2 2" xfId="168" xr:uid="{00000000-0005-0000-0000-0000A6000000}"/>
    <cellStyle name="Currency 2 2 2 2 2 2 10" xfId="169" xr:uid="{00000000-0005-0000-0000-0000A7000000}"/>
    <cellStyle name="Currency 2 2 2 2 2 2 2" xfId="170" xr:uid="{00000000-0005-0000-0000-0000A8000000}"/>
    <cellStyle name="Currency 2 2 2 2 2 2 2 2" xfId="171" xr:uid="{00000000-0005-0000-0000-0000A9000000}"/>
    <cellStyle name="Currency 2 2 2 2 2 2 2 2 2" xfId="172" xr:uid="{00000000-0005-0000-0000-0000AA000000}"/>
    <cellStyle name="Currency 2 2 2 2 2 2 2 2 2 2" xfId="173" xr:uid="{00000000-0005-0000-0000-0000AB000000}"/>
    <cellStyle name="Currency 2 2 2 2 2 2 2 2 2 2 2" xfId="174" xr:uid="{00000000-0005-0000-0000-0000AC000000}"/>
    <cellStyle name="Currency 2 2 2 2 2 2 2 2 2 2 2 2" xfId="175" xr:uid="{00000000-0005-0000-0000-0000AD000000}"/>
    <cellStyle name="Currency 2 2 2 2 2 2 2 2 2 2 2 2 2" xfId="176" xr:uid="{00000000-0005-0000-0000-0000AE000000}"/>
    <cellStyle name="Currency 2 2 2 2 2 2 2 2 2 2 2 3" xfId="177" xr:uid="{00000000-0005-0000-0000-0000AF000000}"/>
    <cellStyle name="Currency 2 2 2 2 2 2 2 2 2 2 3" xfId="178" xr:uid="{00000000-0005-0000-0000-0000B0000000}"/>
    <cellStyle name="Currency 2 2 2 2 2 2 2 2 2 2 3 2" xfId="179" xr:uid="{00000000-0005-0000-0000-0000B1000000}"/>
    <cellStyle name="Currency 2 2 2 2 2 2 2 2 2 2 4" xfId="180" xr:uid="{00000000-0005-0000-0000-0000B2000000}"/>
    <cellStyle name="Currency 2 2 2 2 2 2 2 2 2 3" xfId="181" xr:uid="{00000000-0005-0000-0000-0000B3000000}"/>
    <cellStyle name="Currency 2 2 2 2 2 2 2 2 2 3 2" xfId="182" xr:uid="{00000000-0005-0000-0000-0000B4000000}"/>
    <cellStyle name="Currency 2 2 2 2 2 2 2 2 2 3 2 2" xfId="183" xr:uid="{00000000-0005-0000-0000-0000B5000000}"/>
    <cellStyle name="Currency 2 2 2 2 2 2 2 2 2 3 2 2 2" xfId="184" xr:uid="{00000000-0005-0000-0000-0000B6000000}"/>
    <cellStyle name="Currency 2 2 2 2 2 2 2 2 2 3 2 3" xfId="185" xr:uid="{00000000-0005-0000-0000-0000B7000000}"/>
    <cellStyle name="Currency 2 2 2 2 2 2 2 2 2 3 3" xfId="186" xr:uid="{00000000-0005-0000-0000-0000B8000000}"/>
    <cellStyle name="Currency 2 2 2 2 2 2 2 2 2 3 3 2" xfId="187" xr:uid="{00000000-0005-0000-0000-0000B9000000}"/>
    <cellStyle name="Currency 2 2 2 2 2 2 2 2 2 3 4" xfId="188" xr:uid="{00000000-0005-0000-0000-0000BA000000}"/>
    <cellStyle name="Currency 2 2 2 2 2 2 2 2 2 4" xfId="189" xr:uid="{00000000-0005-0000-0000-0000BB000000}"/>
    <cellStyle name="Currency 2 2 2 2 2 2 2 2 2 4 2" xfId="190" xr:uid="{00000000-0005-0000-0000-0000BC000000}"/>
    <cellStyle name="Currency 2 2 2 2 2 2 2 2 2 4 2 2" xfId="191" xr:uid="{00000000-0005-0000-0000-0000BD000000}"/>
    <cellStyle name="Currency 2 2 2 2 2 2 2 2 2 4 3" xfId="192" xr:uid="{00000000-0005-0000-0000-0000BE000000}"/>
    <cellStyle name="Currency 2 2 2 2 2 2 2 2 2 5" xfId="193" xr:uid="{00000000-0005-0000-0000-0000BF000000}"/>
    <cellStyle name="Currency 2 2 2 2 2 2 2 2 2 5 2" xfId="194" xr:uid="{00000000-0005-0000-0000-0000C0000000}"/>
    <cellStyle name="Currency 2 2 2 2 2 2 2 2 2 6" xfId="195" xr:uid="{00000000-0005-0000-0000-0000C1000000}"/>
    <cellStyle name="Currency 2 2 2 2 2 2 2 2 3" xfId="196" xr:uid="{00000000-0005-0000-0000-0000C2000000}"/>
    <cellStyle name="Currency 2 2 2 2 2 2 2 2 3 2" xfId="197" xr:uid="{00000000-0005-0000-0000-0000C3000000}"/>
    <cellStyle name="Currency 2 2 2 2 2 2 2 2 3 2 2" xfId="198" xr:uid="{00000000-0005-0000-0000-0000C4000000}"/>
    <cellStyle name="Currency 2 2 2 2 2 2 2 2 3 2 2 2" xfId="199" xr:uid="{00000000-0005-0000-0000-0000C5000000}"/>
    <cellStyle name="Currency 2 2 2 2 2 2 2 2 3 2 2 2 2" xfId="200" xr:uid="{00000000-0005-0000-0000-0000C6000000}"/>
    <cellStyle name="Currency 2 2 2 2 2 2 2 2 3 2 2 3" xfId="201" xr:uid="{00000000-0005-0000-0000-0000C7000000}"/>
    <cellStyle name="Currency 2 2 2 2 2 2 2 2 3 2 3" xfId="202" xr:uid="{00000000-0005-0000-0000-0000C8000000}"/>
    <cellStyle name="Currency 2 2 2 2 2 2 2 2 3 2 3 2" xfId="203" xr:uid="{00000000-0005-0000-0000-0000C9000000}"/>
    <cellStyle name="Currency 2 2 2 2 2 2 2 2 3 2 4" xfId="204" xr:uid="{00000000-0005-0000-0000-0000CA000000}"/>
    <cellStyle name="Currency 2 2 2 2 2 2 2 2 3 3" xfId="205" xr:uid="{00000000-0005-0000-0000-0000CB000000}"/>
    <cellStyle name="Currency 2 2 2 2 2 2 2 2 3 3 2" xfId="206" xr:uid="{00000000-0005-0000-0000-0000CC000000}"/>
    <cellStyle name="Currency 2 2 2 2 2 2 2 2 3 3 2 2" xfId="207" xr:uid="{00000000-0005-0000-0000-0000CD000000}"/>
    <cellStyle name="Currency 2 2 2 2 2 2 2 2 3 3 2 2 2" xfId="208" xr:uid="{00000000-0005-0000-0000-0000CE000000}"/>
    <cellStyle name="Currency 2 2 2 2 2 2 2 2 3 3 2 3" xfId="209" xr:uid="{00000000-0005-0000-0000-0000CF000000}"/>
    <cellStyle name="Currency 2 2 2 2 2 2 2 2 3 3 3" xfId="210" xr:uid="{00000000-0005-0000-0000-0000D0000000}"/>
    <cellStyle name="Currency 2 2 2 2 2 2 2 2 3 3 3 2" xfId="211" xr:uid="{00000000-0005-0000-0000-0000D1000000}"/>
    <cellStyle name="Currency 2 2 2 2 2 2 2 2 3 3 4" xfId="212" xr:uid="{00000000-0005-0000-0000-0000D2000000}"/>
    <cellStyle name="Currency 2 2 2 2 2 2 2 2 3 4" xfId="213" xr:uid="{00000000-0005-0000-0000-0000D3000000}"/>
    <cellStyle name="Currency 2 2 2 2 2 2 2 2 3 4 2" xfId="214" xr:uid="{00000000-0005-0000-0000-0000D4000000}"/>
    <cellStyle name="Currency 2 2 2 2 2 2 2 2 3 4 2 2" xfId="215" xr:uid="{00000000-0005-0000-0000-0000D5000000}"/>
    <cellStyle name="Currency 2 2 2 2 2 2 2 2 3 4 3" xfId="216" xr:uid="{00000000-0005-0000-0000-0000D6000000}"/>
    <cellStyle name="Currency 2 2 2 2 2 2 2 2 3 5" xfId="217" xr:uid="{00000000-0005-0000-0000-0000D7000000}"/>
    <cellStyle name="Currency 2 2 2 2 2 2 2 2 3 5 2" xfId="218" xr:uid="{00000000-0005-0000-0000-0000D8000000}"/>
    <cellStyle name="Currency 2 2 2 2 2 2 2 2 3 6" xfId="219" xr:uid="{00000000-0005-0000-0000-0000D9000000}"/>
    <cellStyle name="Currency 2 2 2 2 2 2 2 2 4" xfId="220" xr:uid="{00000000-0005-0000-0000-0000DA000000}"/>
    <cellStyle name="Currency 2 2 2 2 2 2 2 2 4 2" xfId="221" xr:uid="{00000000-0005-0000-0000-0000DB000000}"/>
    <cellStyle name="Currency 2 2 2 2 2 2 2 2 4 2 2" xfId="222" xr:uid="{00000000-0005-0000-0000-0000DC000000}"/>
    <cellStyle name="Currency 2 2 2 2 2 2 2 2 4 2 2 2" xfId="223" xr:uid="{00000000-0005-0000-0000-0000DD000000}"/>
    <cellStyle name="Currency 2 2 2 2 2 2 2 2 4 2 3" xfId="224" xr:uid="{00000000-0005-0000-0000-0000DE000000}"/>
    <cellStyle name="Currency 2 2 2 2 2 2 2 2 4 3" xfId="225" xr:uid="{00000000-0005-0000-0000-0000DF000000}"/>
    <cellStyle name="Currency 2 2 2 2 2 2 2 2 4 3 2" xfId="226" xr:uid="{00000000-0005-0000-0000-0000E0000000}"/>
    <cellStyle name="Currency 2 2 2 2 2 2 2 2 4 4" xfId="227" xr:uid="{00000000-0005-0000-0000-0000E1000000}"/>
    <cellStyle name="Currency 2 2 2 2 2 2 2 2 5" xfId="228" xr:uid="{00000000-0005-0000-0000-0000E2000000}"/>
    <cellStyle name="Currency 2 2 2 2 2 2 2 2 5 2" xfId="229" xr:uid="{00000000-0005-0000-0000-0000E3000000}"/>
    <cellStyle name="Currency 2 2 2 2 2 2 2 2 5 2 2" xfId="230" xr:uid="{00000000-0005-0000-0000-0000E4000000}"/>
    <cellStyle name="Currency 2 2 2 2 2 2 2 2 5 2 2 2" xfId="231" xr:uid="{00000000-0005-0000-0000-0000E5000000}"/>
    <cellStyle name="Currency 2 2 2 2 2 2 2 2 5 2 3" xfId="232" xr:uid="{00000000-0005-0000-0000-0000E6000000}"/>
    <cellStyle name="Currency 2 2 2 2 2 2 2 2 5 3" xfId="233" xr:uid="{00000000-0005-0000-0000-0000E7000000}"/>
    <cellStyle name="Currency 2 2 2 2 2 2 2 2 5 3 2" xfId="234" xr:uid="{00000000-0005-0000-0000-0000E8000000}"/>
    <cellStyle name="Currency 2 2 2 2 2 2 2 2 5 4" xfId="235" xr:uid="{00000000-0005-0000-0000-0000E9000000}"/>
    <cellStyle name="Currency 2 2 2 2 2 2 2 2 6" xfId="236" xr:uid="{00000000-0005-0000-0000-0000EA000000}"/>
    <cellStyle name="Currency 2 2 2 2 2 2 2 2 6 2" xfId="237" xr:uid="{00000000-0005-0000-0000-0000EB000000}"/>
    <cellStyle name="Currency 2 2 2 2 2 2 2 2 6 2 2" xfId="238" xr:uid="{00000000-0005-0000-0000-0000EC000000}"/>
    <cellStyle name="Currency 2 2 2 2 2 2 2 2 6 3" xfId="239" xr:uid="{00000000-0005-0000-0000-0000ED000000}"/>
    <cellStyle name="Currency 2 2 2 2 2 2 2 2 7" xfId="240" xr:uid="{00000000-0005-0000-0000-0000EE000000}"/>
    <cellStyle name="Currency 2 2 2 2 2 2 2 2 7 2" xfId="241" xr:uid="{00000000-0005-0000-0000-0000EF000000}"/>
    <cellStyle name="Currency 2 2 2 2 2 2 2 2 8" xfId="242" xr:uid="{00000000-0005-0000-0000-0000F0000000}"/>
    <cellStyle name="Currency 2 2 2 2 2 2 2 3" xfId="243" xr:uid="{00000000-0005-0000-0000-0000F1000000}"/>
    <cellStyle name="Currency 2 2 2 2 2 2 2 3 2" xfId="244" xr:uid="{00000000-0005-0000-0000-0000F2000000}"/>
    <cellStyle name="Currency 2 2 2 2 2 2 2 3 2 2" xfId="245" xr:uid="{00000000-0005-0000-0000-0000F3000000}"/>
    <cellStyle name="Currency 2 2 2 2 2 2 2 3 2 2 2" xfId="246" xr:uid="{00000000-0005-0000-0000-0000F4000000}"/>
    <cellStyle name="Currency 2 2 2 2 2 2 2 3 2 2 2 2" xfId="247" xr:uid="{00000000-0005-0000-0000-0000F5000000}"/>
    <cellStyle name="Currency 2 2 2 2 2 2 2 3 2 2 3" xfId="248" xr:uid="{00000000-0005-0000-0000-0000F6000000}"/>
    <cellStyle name="Currency 2 2 2 2 2 2 2 3 2 3" xfId="249" xr:uid="{00000000-0005-0000-0000-0000F7000000}"/>
    <cellStyle name="Currency 2 2 2 2 2 2 2 3 2 3 2" xfId="250" xr:uid="{00000000-0005-0000-0000-0000F8000000}"/>
    <cellStyle name="Currency 2 2 2 2 2 2 2 3 2 4" xfId="251" xr:uid="{00000000-0005-0000-0000-0000F9000000}"/>
    <cellStyle name="Currency 2 2 2 2 2 2 2 3 3" xfId="252" xr:uid="{00000000-0005-0000-0000-0000FA000000}"/>
    <cellStyle name="Currency 2 2 2 2 2 2 2 3 3 2" xfId="253" xr:uid="{00000000-0005-0000-0000-0000FB000000}"/>
    <cellStyle name="Currency 2 2 2 2 2 2 2 3 3 2 2" xfId="254" xr:uid="{00000000-0005-0000-0000-0000FC000000}"/>
    <cellStyle name="Currency 2 2 2 2 2 2 2 3 3 2 2 2" xfId="255" xr:uid="{00000000-0005-0000-0000-0000FD000000}"/>
    <cellStyle name="Currency 2 2 2 2 2 2 2 3 3 2 3" xfId="256" xr:uid="{00000000-0005-0000-0000-0000FE000000}"/>
    <cellStyle name="Currency 2 2 2 2 2 2 2 3 3 3" xfId="257" xr:uid="{00000000-0005-0000-0000-0000FF000000}"/>
    <cellStyle name="Currency 2 2 2 2 2 2 2 3 3 3 2" xfId="258" xr:uid="{00000000-0005-0000-0000-000000010000}"/>
    <cellStyle name="Currency 2 2 2 2 2 2 2 3 3 4" xfId="259" xr:uid="{00000000-0005-0000-0000-000001010000}"/>
    <cellStyle name="Currency 2 2 2 2 2 2 2 3 4" xfId="260" xr:uid="{00000000-0005-0000-0000-000002010000}"/>
    <cellStyle name="Currency 2 2 2 2 2 2 2 3 4 2" xfId="261" xr:uid="{00000000-0005-0000-0000-000003010000}"/>
    <cellStyle name="Currency 2 2 2 2 2 2 2 3 4 2 2" xfId="262" xr:uid="{00000000-0005-0000-0000-000004010000}"/>
    <cellStyle name="Currency 2 2 2 2 2 2 2 3 4 3" xfId="263" xr:uid="{00000000-0005-0000-0000-000005010000}"/>
    <cellStyle name="Currency 2 2 2 2 2 2 2 3 5" xfId="264" xr:uid="{00000000-0005-0000-0000-000006010000}"/>
    <cellStyle name="Currency 2 2 2 2 2 2 2 3 5 2" xfId="265" xr:uid="{00000000-0005-0000-0000-000007010000}"/>
    <cellStyle name="Currency 2 2 2 2 2 2 2 3 6" xfId="266" xr:uid="{00000000-0005-0000-0000-000008010000}"/>
    <cellStyle name="Currency 2 2 2 2 2 2 2 4" xfId="267" xr:uid="{00000000-0005-0000-0000-000009010000}"/>
    <cellStyle name="Currency 2 2 2 2 2 2 2 4 2" xfId="268" xr:uid="{00000000-0005-0000-0000-00000A010000}"/>
    <cellStyle name="Currency 2 2 2 2 2 2 2 4 2 2" xfId="269" xr:uid="{00000000-0005-0000-0000-00000B010000}"/>
    <cellStyle name="Currency 2 2 2 2 2 2 2 4 2 2 2" xfId="270" xr:uid="{00000000-0005-0000-0000-00000C010000}"/>
    <cellStyle name="Currency 2 2 2 2 2 2 2 4 2 2 2 2" xfId="271" xr:uid="{00000000-0005-0000-0000-00000D010000}"/>
    <cellStyle name="Currency 2 2 2 2 2 2 2 4 2 2 3" xfId="272" xr:uid="{00000000-0005-0000-0000-00000E010000}"/>
    <cellStyle name="Currency 2 2 2 2 2 2 2 4 2 3" xfId="273" xr:uid="{00000000-0005-0000-0000-00000F010000}"/>
    <cellStyle name="Currency 2 2 2 2 2 2 2 4 2 3 2" xfId="274" xr:uid="{00000000-0005-0000-0000-000010010000}"/>
    <cellStyle name="Currency 2 2 2 2 2 2 2 4 2 4" xfId="275" xr:uid="{00000000-0005-0000-0000-000011010000}"/>
    <cellStyle name="Currency 2 2 2 2 2 2 2 4 3" xfId="276" xr:uid="{00000000-0005-0000-0000-000012010000}"/>
    <cellStyle name="Currency 2 2 2 2 2 2 2 4 3 2" xfId="277" xr:uid="{00000000-0005-0000-0000-000013010000}"/>
    <cellStyle name="Currency 2 2 2 2 2 2 2 4 3 2 2" xfId="278" xr:uid="{00000000-0005-0000-0000-000014010000}"/>
    <cellStyle name="Currency 2 2 2 2 2 2 2 4 3 2 2 2" xfId="279" xr:uid="{00000000-0005-0000-0000-000015010000}"/>
    <cellStyle name="Currency 2 2 2 2 2 2 2 4 3 2 3" xfId="280" xr:uid="{00000000-0005-0000-0000-000016010000}"/>
    <cellStyle name="Currency 2 2 2 2 2 2 2 4 3 3" xfId="281" xr:uid="{00000000-0005-0000-0000-000017010000}"/>
    <cellStyle name="Currency 2 2 2 2 2 2 2 4 3 3 2" xfId="282" xr:uid="{00000000-0005-0000-0000-000018010000}"/>
    <cellStyle name="Currency 2 2 2 2 2 2 2 4 3 4" xfId="283" xr:uid="{00000000-0005-0000-0000-000019010000}"/>
    <cellStyle name="Currency 2 2 2 2 2 2 2 4 4" xfId="284" xr:uid="{00000000-0005-0000-0000-00001A010000}"/>
    <cellStyle name="Currency 2 2 2 2 2 2 2 4 4 2" xfId="285" xr:uid="{00000000-0005-0000-0000-00001B010000}"/>
    <cellStyle name="Currency 2 2 2 2 2 2 2 4 4 2 2" xfId="286" xr:uid="{00000000-0005-0000-0000-00001C010000}"/>
    <cellStyle name="Currency 2 2 2 2 2 2 2 4 4 3" xfId="287" xr:uid="{00000000-0005-0000-0000-00001D010000}"/>
    <cellStyle name="Currency 2 2 2 2 2 2 2 4 5" xfId="288" xr:uid="{00000000-0005-0000-0000-00001E010000}"/>
    <cellStyle name="Currency 2 2 2 2 2 2 2 4 5 2" xfId="289" xr:uid="{00000000-0005-0000-0000-00001F010000}"/>
    <cellStyle name="Currency 2 2 2 2 2 2 2 4 6" xfId="290" xr:uid="{00000000-0005-0000-0000-000020010000}"/>
    <cellStyle name="Currency 2 2 2 2 2 2 2 5" xfId="291" xr:uid="{00000000-0005-0000-0000-000021010000}"/>
    <cellStyle name="Currency 2 2 2 2 2 2 2 5 2" xfId="292" xr:uid="{00000000-0005-0000-0000-000022010000}"/>
    <cellStyle name="Currency 2 2 2 2 2 2 2 5 2 2" xfId="293" xr:uid="{00000000-0005-0000-0000-000023010000}"/>
    <cellStyle name="Currency 2 2 2 2 2 2 2 5 2 2 2" xfId="294" xr:uid="{00000000-0005-0000-0000-000024010000}"/>
    <cellStyle name="Currency 2 2 2 2 2 2 2 5 2 3" xfId="295" xr:uid="{00000000-0005-0000-0000-000025010000}"/>
    <cellStyle name="Currency 2 2 2 2 2 2 2 5 3" xfId="296" xr:uid="{00000000-0005-0000-0000-000026010000}"/>
    <cellStyle name="Currency 2 2 2 2 2 2 2 5 3 2" xfId="297" xr:uid="{00000000-0005-0000-0000-000027010000}"/>
    <cellStyle name="Currency 2 2 2 2 2 2 2 5 4" xfId="298" xr:uid="{00000000-0005-0000-0000-000028010000}"/>
    <cellStyle name="Currency 2 2 2 2 2 2 2 6" xfId="299" xr:uid="{00000000-0005-0000-0000-000029010000}"/>
    <cellStyle name="Currency 2 2 2 2 2 2 2 6 2" xfId="300" xr:uid="{00000000-0005-0000-0000-00002A010000}"/>
    <cellStyle name="Currency 2 2 2 2 2 2 2 6 2 2" xfId="301" xr:uid="{00000000-0005-0000-0000-00002B010000}"/>
    <cellStyle name="Currency 2 2 2 2 2 2 2 6 2 2 2" xfId="302" xr:uid="{00000000-0005-0000-0000-00002C010000}"/>
    <cellStyle name="Currency 2 2 2 2 2 2 2 6 2 3" xfId="303" xr:uid="{00000000-0005-0000-0000-00002D010000}"/>
    <cellStyle name="Currency 2 2 2 2 2 2 2 6 3" xfId="304" xr:uid="{00000000-0005-0000-0000-00002E010000}"/>
    <cellStyle name="Currency 2 2 2 2 2 2 2 6 3 2" xfId="305" xr:uid="{00000000-0005-0000-0000-00002F010000}"/>
    <cellStyle name="Currency 2 2 2 2 2 2 2 6 4" xfId="306" xr:uid="{00000000-0005-0000-0000-000030010000}"/>
    <cellStyle name="Currency 2 2 2 2 2 2 2 7" xfId="307" xr:uid="{00000000-0005-0000-0000-000031010000}"/>
    <cellStyle name="Currency 2 2 2 2 2 2 2 7 2" xfId="308" xr:uid="{00000000-0005-0000-0000-000032010000}"/>
    <cellStyle name="Currency 2 2 2 2 2 2 2 7 2 2" xfId="309" xr:uid="{00000000-0005-0000-0000-000033010000}"/>
    <cellStyle name="Currency 2 2 2 2 2 2 2 7 3" xfId="310" xr:uid="{00000000-0005-0000-0000-000034010000}"/>
    <cellStyle name="Currency 2 2 2 2 2 2 2 8" xfId="311" xr:uid="{00000000-0005-0000-0000-000035010000}"/>
    <cellStyle name="Currency 2 2 2 2 2 2 2 8 2" xfId="312" xr:uid="{00000000-0005-0000-0000-000036010000}"/>
    <cellStyle name="Currency 2 2 2 2 2 2 2 9" xfId="313" xr:uid="{00000000-0005-0000-0000-000037010000}"/>
    <cellStyle name="Currency 2 2 2 2 2 2 3" xfId="314" xr:uid="{00000000-0005-0000-0000-000038010000}"/>
    <cellStyle name="Currency 2 2 2 2 2 2 3 2" xfId="315" xr:uid="{00000000-0005-0000-0000-000039010000}"/>
    <cellStyle name="Currency 2 2 2 2 2 2 3 2 2" xfId="316" xr:uid="{00000000-0005-0000-0000-00003A010000}"/>
    <cellStyle name="Currency 2 2 2 2 2 2 3 2 2 2" xfId="317" xr:uid="{00000000-0005-0000-0000-00003B010000}"/>
    <cellStyle name="Currency 2 2 2 2 2 2 3 2 2 2 2" xfId="318" xr:uid="{00000000-0005-0000-0000-00003C010000}"/>
    <cellStyle name="Currency 2 2 2 2 2 2 3 2 2 2 2 2" xfId="319" xr:uid="{00000000-0005-0000-0000-00003D010000}"/>
    <cellStyle name="Currency 2 2 2 2 2 2 3 2 2 2 3" xfId="320" xr:uid="{00000000-0005-0000-0000-00003E010000}"/>
    <cellStyle name="Currency 2 2 2 2 2 2 3 2 2 3" xfId="321" xr:uid="{00000000-0005-0000-0000-00003F010000}"/>
    <cellStyle name="Currency 2 2 2 2 2 2 3 2 2 3 2" xfId="322" xr:uid="{00000000-0005-0000-0000-000040010000}"/>
    <cellStyle name="Currency 2 2 2 2 2 2 3 2 2 4" xfId="323" xr:uid="{00000000-0005-0000-0000-000041010000}"/>
    <cellStyle name="Currency 2 2 2 2 2 2 3 2 3" xfId="324" xr:uid="{00000000-0005-0000-0000-000042010000}"/>
    <cellStyle name="Currency 2 2 2 2 2 2 3 2 3 2" xfId="325" xr:uid="{00000000-0005-0000-0000-000043010000}"/>
    <cellStyle name="Currency 2 2 2 2 2 2 3 2 3 2 2" xfId="326" xr:uid="{00000000-0005-0000-0000-000044010000}"/>
    <cellStyle name="Currency 2 2 2 2 2 2 3 2 3 2 2 2" xfId="327" xr:uid="{00000000-0005-0000-0000-000045010000}"/>
    <cellStyle name="Currency 2 2 2 2 2 2 3 2 3 2 3" xfId="328" xr:uid="{00000000-0005-0000-0000-000046010000}"/>
    <cellStyle name="Currency 2 2 2 2 2 2 3 2 3 3" xfId="329" xr:uid="{00000000-0005-0000-0000-000047010000}"/>
    <cellStyle name="Currency 2 2 2 2 2 2 3 2 3 3 2" xfId="330" xr:uid="{00000000-0005-0000-0000-000048010000}"/>
    <cellStyle name="Currency 2 2 2 2 2 2 3 2 3 4" xfId="331" xr:uid="{00000000-0005-0000-0000-000049010000}"/>
    <cellStyle name="Currency 2 2 2 2 2 2 3 2 4" xfId="332" xr:uid="{00000000-0005-0000-0000-00004A010000}"/>
    <cellStyle name="Currency 2 2 2 2 2 2 3 2 4 2" xfId="333" xr:uid="{00000000-0005-0000-0000-00004B010000}"/>
    <cellStyle name="Currency 2 2 2 2 2 2 3 2 4 2 2" xfId="334" xr:uid="{00000000-0005-0000-0000-00004C010000}"/>
    <cellStyle name="Currency 2 2 2 2 2 2 3 2 4 3" xfId="335" xr:uid="{00000000-0005-0000-0000-00004D010000}"/>
    <cellStyle name="Currency 2 2 2 2 2 2 3 2 5" xfId="336" xr:uid="{00000000-0005-0000-0000-00004E010000}"/>
    <cellStyle name="Currency 2 2 2 2 2 2 3 2 5 2" xfId="337" xr:uid="{00000000-0005-0000-0000-00004F010000}"/>
    <cellStyle name="Currency 2 2 2 2 2 2 3 2 6" xfId="338" xr:uid="{00000000-0005-0000-0000-000050010000}"/>
    <cellStyle name="Currency 2 2 2 2 2 2 3 3" xfId="339" xr:uid="{00000000-0005-0000-0000-000051010000}"/>
    <cellStyle name="Currency 2 2 2 2 2 2 3 3 2" xfId="340" xr:uid="{00000000-0005-0000-0000-000052010000}"/>
    <cellStyle name="Currency 2 2 2 2 2 2 3 3 2 2" xfId="341" xr:uid="{00000000-0005-0000-0000-000053010000}"/>
    <cellStyle name="Currency 2 2 2 2 2 2 3 3 2 2 2" xfId="342" xr:uid="{00000000-0005-0000-0000-000054010000}"/>
    <cellStyle name="Currency 2 2 2 2 2 2 3 3 2 2 2 2" xfId="343" xr:uid="{00000000-0005-0000-0000-000055010000}"/>
    <cellStyle name="Currency 2 2 2 2 2 2 3 3 2 2 3" xfId="344" xr:uid="{00000000-0005-0000-0000-000056010000}"/>
    <cellStyle name="Currency 2 2 2 2 2 2 3 3 2 3" xfId="345" xr:uid="{00000000-0005-0000-0000-000057010000}"/>
    <cellStyle name="Currency 2 2 2 2 2 2 3 3 2 3 2" xfId="346" xr:uid="{00000000-0005-0000-0000-000058010000}"/>
    <cellStyle name="Currency 2 2 2 2 2 2 3 3 2 4" xfId="347" xr:uid="{00000000-0005-0000-0000-000059010000}"/>
    <cellStyle name="Currency 2 2 2 2 2 2 3 3 3" xfId="348" xr:uid="{00000000-0005-0000-0000-00005A010000}"/>
    <cellStyle name="Currency 2 2 2 2 2 2 3 3 3 2" xfId="349" xr:uid="{00000000-0005-0000-0000-00005B010000}"/>
    <cellStyle name="Currency 2 2 2 2 2 2 3 3 3 2 2" xfId="350" xr:uid="{00000000-0005-0000-0000-00005C010000}"/>
    <cellStyle name="Currency 2 2 2 2 2 2 3 3 3 2 2 2" xfId="351" xr:uid="{00000000-0005-0000-0000-00005D010000}"/>
    <cellStyle name="Currency 2 2 2 2 2 2 3 3 3 2 3" xfId="352" xr:uid="{00000000-0005-0000-0000-00005E010000}"/>
    <cellStyle name="Currency 2 2 2 2 2 2 3 3 3 3" xfId="353" xr:uid="{00000000-0005-0000-0000-00005F010000}"/>
    <cellStyle name="Currency 2 2 2 2 2 2 3 3 3 3 2" xfId="354" xr:uid="{00000000-0005-0000-0000-000060010000}"/>
    <cellStyle name="Currency 2 2 2 2 2 2 3 3 3 4" xfId="355" xr:uid="{00000000-0005-0000-0000-000061010000}"/>
    <cellStyle name="Currency 2 2 2 2 2 2 3 3 4" xfId="356" xr:uid="{00000000-0005-0000-0000-000062010000}"/>
    <cellStyle name="Currency 2 2 2 2 2 2 3 3 4 2" xfId="357" xr:uid="{00000000-0005-0000-0000-000063010000}"/>
    <cellStyle name="Currency 2 2 2 2 2 2 3 3 4 2 2" xfId="358" xr:uid="{00000000-0005-0000-0000-000064010000}"/>
    <cellStyle name="Currency 2 2 2 2 2 2 3 3 4 3" xfId="359" xr:uid="{00000000-0005-0000-0000-000065010000}"/>
    <cellStyle name="Currency 2 2 2 2 2 2 3 3 5" xfId="360" xr:uid="{00000000-0005-0000-0000-000066010000}"/>
    <cellStyle name="Currency 2 2 2 2 2 2 3 3 5 2" xfId="361" xr:uid="{00000000-0005-0000-0000-000067010000}"/>
    <cellStyle name="Currency 2 2 2 2 2 2 3 3 6" xfId="362" xr:uid="{00000000-0005-0000-0000-000068010000}"/>
    <cellStyle name="Currency 2 2 2 2 2 2 3 4" xfId="363" xr:uid="{00000000-0005-0000-0000-000069010000}"/>
    <cellStyle name="Currency 2 2 2 2 2 2 3 4 2" xfId="364" xr:uid="{00000000-0005-0000-0000-00006A010000}"/>
    <cellStyle name="Currency 2 2 2 2 2 2 3 4 2 2" xfId="365" xr:uid="{00000000-0005-0000-0000-00006B010000}"/>
    <cellStyle name="Currency 2 2 2 2 2 2 3 4 2 2 2" xfId="366" xr:uid="{00000000-0005-0000-0000-00006C010000}"/>
    <cellStyle name="Currency 2 2 2 2 2 2 3 4 2 3" xfId="367" xr:uid="{00000000-0005-0000-0000-00006D010000}"/>
    <cellStyle name="Currency 2 2 2 2 2 2 3 4 3" xfId="368" xr:uid="{00000000-0005-0000-0000-00006E010000}"/>
    <cellStyle name="Currency 2 2 2 2 2 2 3 4 3 2" xfId="369" xr:uid="{00000000-0005-0000-0000-00006F010000}"/>
    <cellStyle name="Currency 2 2 2 2 2 2 3 4 4" xfId="370" xr:uid="{00000000-0005-0000-0000-000070010000}"/>
    <cellStyle name="Currency 2 2 2 2 2 2 3 5" xfId="371" xr:uid="{00000000-0005-0000-0000-000071010000}"/>
    <cellStyle name="Currency 2 2 2 2 2 2 3 5 2" xfId="372" xr:uid="{00000000-0005-0000-0000-000072010000}"/>
    <cellStyle name="Currency 2 2 2 2 2 2 3 5 2 2" xfId="373" xr:uid="{00000000-0005-0000-0000-000073010000}"/>
    <cellStyle name="Currency 2 2 2 2 2 2 3 5 2 2 2" xfId="374" xr:uid="{00000000-0005-0000-0000-000074010000}"/>
    <cellStyle name="Currency 2 2 2 2 2 2 3 5 2 3" xfId="375" xr:uid="{00000000-0005-0000-0000-000075010000}"/>
    <cellStyle name="Currency 2 2 2 2 2 2 3 5 3" xfId="376" xr:uid="{00000000-0005-0000-0000-000076010000}"/>
    <cellStyle name="Currency 2 2 2 2 2 2 3 5 3 2" xfId="377" xr:uid="{00000000-0005-0000-0000-000077010000}"/>
    <cellStyle name="Currency 2 2 2 2 2 2 3 5 4" xfId="378" xr:uid="{00000000-0005-0000-0000-000078010000}"/>
    <cellStyle name="Currency 2 2 2 2 2 2 3 6" xfId="379" xr:uid="{00000000-0005-0000-0000-000079010000}"/>
    <cellStyle name="Currency 2 2 2 2 2 2 3 6 2" xfId="380" xr:uid="{00000000-0005-0000-0000-00007A010000}"/>
    <cellStyle name="Currency 2 2 2 2 2 2 3 6 2 2" xfId="381" xr:uid="{00000000-0005-0000-0000-00007B010000}"/>
    <cellStyle name="Currency 2 2 2 2 2 2 3 6 3" xfId="382" xr:uid="{00000000-0005-0000-0000-00007C010000}"/>
    <cellStyle name="Currency 2 2 2 2 2 2 3 7" xfId="383" xr:uid="{00000000-0005-0000-0000-00007D010000}"/>
    <cellStyle name="Currency 2 2 2 2 2 2 3 7 2" xfId="384" xr:uid="{00000000-0005-0000-0000-00007E010000}"/>
    <cellStyle name="Currency 2 2 2 2 2 2 3 8" xfId="385" xr:uid="{00000000-0005-0000-0000-00007F010000}"/>
    <cellStyle name="Currency 2 2 2 2 2 2 4" xfId="386" xr:uid="{00000000-0005-0000-0000-000080010000}"/>
    <cellStyle name="Currency 2 2 2 2 2 2 4 2" xfId="387" xr:uid="{00000000-0005-0000-0000-000081010000}"/>
    <cellStyle name="Currency 2 2 2 2 2 2 4 2 2" xfId="388" xr:uid="{00000000-0005-0000-0000-000082010000}"/>
    <cellStyle name="Currency 2 2 2 2 2 2 4 2 2 2" xfId="389" xr:uid="{00000000-0005-0000-0000-000083010000}"/>
    <cellStyle name="Currency 2 2 2 2 2 2 4 2 2 2 2" xfId="390" xr:uid="{00000000-0005-0000-0000-000084010000}"/>
    <cellStyle name="Currency 2 2 2 2 2 2 4 2 2 3" xfId="391" xr:uid="{00000000-0005-0000-0000-000085010000}"/>
    <cellStyle name="Currency 2 2 2 2 2 2 4 2 3" xfId="392" xr:uid="{00000000-0005-0000-0000-000086010000}"/>
    <cellStyle name="Currency 2 2 2 2 2 2 4 2 3 2" xfId="393" xr:uid="{00000000-0005-0000-0000-000087010000}"/>
    <cellStyle name="Currency 2 2 2 2 2 2 4 2 4" xfId="394" xr:uid="{00000000-0005-0000-0000-000088010000}"/>
    <cellStyle name="Currency 2 2 2 2 2 2 4 3" xfId="395" xr:uid="{00000000-0005-0000-0000-000089010000}"/>
    <cellStyle name="Currency 2 2 2 2 2 2 4 3 2" xfId="396" xr:uid="{00000000-0005-0000-0000-00008A010000}"/>
    <cellStyle name="Currency 2 2 2 2 2 2 4 3 2 2" xfId="397" xr:uid="{00000000-0005-0000-0000-00008B010000}"/>
    <cellStyle name="Currency 2 2 2 2 2 2 4 3 2 2 2" xfId="398" xr:uid="{00000000-0005-0000-0000-00008C010000}"/>
    <cellStyle name="Currency 2 2 2 2 2 2 4 3 2 3" xfId="399" xr:uid="{00000000-0005-0000-0000-00008D010000}"/>
    <cellStyle name="Currency 2 2 2 2 2 2 4 3 3" xfId="400" xr:uid="{00000000-0005-0000-0000-00008E010000}"/>
    <cellStyle name="Currency 2 2 2 2 2 2 4 3 3 2" xfId="401" xr:uid="{00000000-0005-0000-0000-00008F010000}"/>
    <cellStyle name="Currency 2 2 2 2 2 2 4 3 4" xfId="402" xr:uid="{00000000-0005-0000-0000-000090010000}"/>
    <cellStyle name="Currency 2 2 2 2 2 2 4 4" xfId="403" xr:uid="{00000000-0005-0000-0000-000091010000}"/>
    <cellStyle name="Currency 2 2 2 2 2 2 4 4 2" xfId="404" xr:uid="{00000000-0005-0000-0000-000092010000}"/>
    <cellStyle name="Currency 2 2 2 2 2 2 4 4 2 2" xfId="405" xr:uid="{00000000-0005-0000-0000-000093010000}"/>
    <cellStyle name="Currency 2 2 2 2 2 2 4 4 3" xfId="406" xr:uid="{00000000-0005-0000-0000-000094010000}"/>
    <cellStyle name="Currency 2 2 2 2 2 2 4 5" xfId="407" xr:uid="{00000000-0005-0000-0000-000095010000}"/>
    <cellStyle name="Currency 2 2 2 2 2 2 4 5 2" xfId="408" xr:uid="{00000000-0005-0000-0000-000096010000}"/>
    <cellStyle name="Currency 2 2 2 2 2 2 4 6" xfId="409" xr:uid="{00000000-0005-0000-0000-000097010000}"/>
    <cellStyle name="Currency 2 2 2 2 2 2 5" xfId="410" xr:uid="{00000000-0005-0000-0000-000098010000}"/>
    <cellStyle name="Currency 2 2 2 2 2 2 5 2" xfId="411" xr:uid="{00000000-0005-0000-0000-000099010000}"/>
    <cellStyle name="Currency 2 2 2 2 2 2 5 2 2" xfId="412" xr:uid="{00000000-0005-0000-0000-00009A010000}"/>
    <cellStyle name="Currency 2 2 2 2 2 2 5 2 2 2" xfId="413" xr:uid="{00000000-0005-0000-0000-00009B010000}"/>
    <cellStyle name="Currency 2 2 2 2 2 2 5 2 2 2 2" xfId="414" xr:uid="{00000000-0005-0000-0000-00009C010000}"/>
    <cellStyle name="Currency 2 2 2 2 2 2 5 2 2 3" xfId="415" xr:uid="{00000000-0005-0000-0000-00009D010000}"/>
    <cellStyle name="Currency 2 2 2 2 2 2 5 2 3" xfId="416" xr:uid="{00000000-0005-0000-0000-00009E010000}"/>
    <cellStyle name="Currency 2 2 2 2 2 2 5 2 3 2" xfId="417" xr:uid="{00000000-0005-0000-0000-00009F010000}"/>
    <cellStyle name="Currency 2 2 2 2 2 2 5 2 4" xfId="418" xr:uid="{00000000-0005-0000-0000-0000A0010000}"/>
    <cellStyle name="Currency 2 2 2 2 2 2 5 3" xfId="419" xr:uid="{00000000-0005-0000-0000-0000A1010000}"/>
    <cellStyle name="Currency 2 2 2 2 2 2 5 3 2" xfId="420" xr:uid="{00000000-0005-0000-0000-0000A2010000}"/>
    <cellStyle name="Currency 2 2 2 2 2 2 5 3 2 2" xfId="421" xr:uid="{00000000-0005-0000-0000-0000A3010000}"/>
    <cellStyle name="Currency 2 2 2 2 2 2 5 3 2 2 2" xfId="422" xr:uid="{00000000-0005-0000-0000-0000A4010000}"/>
    <cellStyle name="Currency 2 2 2 2 2 2 5 3 2 3" xfId="423" xr:uid="{00000000-0005-0000-0000-0000A5010000}"/>
    <cellStyle name="Currency 2 2 2 2 2 2 5 3 3" xfId="424" xr:uid="{00000000-0005-0000-0000-0000A6010000}"/>
    <cellStyle name="Currency 2 2 2 2 2 2 5 3 3 2" xfId="425" xr:uid="{00000000-0005-0000-0000-0000A7010000}"/>
    <cellStyle name="Currency 2 2 2 2 2 2 5 3 4" xfId="426" xr:uid="{00000000-0005-0000-0000-0000A8010000}"/>
    <cellStyle name="Currency 2 2 2 2 2 2 5 4" xfId="427" xr:uid="{00000000-0005-0000-0000-0000A9010000}"/>
    <cellStyle name="Currency 2 2 2 2 2 2 5 4 2" xfId="428" xr:uid="{00000000-0005-0000-0000-0000AA010000}"/>
    <cellStyle name="Currency 2 2 2 2 2 2 5 4 2 2" xfId="429" xr:uid="{00000000-0005-0000-0000-0000AB010000}"/>
    <cellStyle name="Currency 2 2 2 2 2 2 5 4 3" xfId="430" xr:uid="{00000000-0005-0000-0000-0000AC010000}"/>
    <cellStyle name="Currency 2 2 2 2 2 2 5 5" xfId="431" xr:uid="{00000000-0005-0000-0000-0000AD010000}"/>
    <cellStyle name="Currency 2 2 2 2 2 2 5 5 2" xfId="432" xr:uid="{00000000-0005-0000-0000-0000AE010000}"/>
    <cellStyle name="Currency 2 2 2 2 2 2 5 6" xfId="433" xr:uid="{00000000-0005-0000-0000-0000AF010000}"/>
    <cellStyle name="Currency 2 2 2 2 2 2 6" xfId="434" xr:uid="{00000000-0005-0000-0000-0000B0010000}"/>
    <cellStyle name="Currency 2 2 2 2 2 2 6 2" xfId="435" xr:uid="{00000000-0005-0000-0000-0000B1010000}"/>
    <cellStyle name="Currency 2 2 2 2 2 2 6 2 2" xfId="436" xr:uid="{00000000-0005-0000-0000-0000B2010000}"/>
    <cellStyle name="Currency 2 2 2 2 2 2 6 2 2 2" xfId="437" xr:uid="{00000000-0005-0000-0000-0000B3010000}"/>
    <cellStyle name="Currency 2 2 2 2 2 2 6 2 3" xfId="438" xr:uid="{00000000-0005-0000-0000-0000B4010000}"/>
    <cellStyle name="Currency 2 2 2 2 2 2 6 3" xfId="439" xr:uid="{00000000-0005-0000-0000-0000B5010000}"/>
    <cellStyle name="Currency 2 2 2 2 2 2 6 3 2" xfId="440" xr:uid="{00000000-0005-0000-0000-0000B6010000}"/>
    <cellStyle name="Currency 2 2 2 2 2 2 6 4" xfId="441" xr:uid="{00000000-0005-0000-0000-0000B7010000}"/>
    <cellStyle name="Currency 2 2 2 2 2 2 7" xfId="442" xr:uid="{00000000-0005-0000-0000-0000B8010000}"/>
    <cellStyle name="Currency 2 2 2 2 2 2 7 2" xfId="443" xr:uid="{00000000-0005-0000-0000-0000B9010000}"/>
    <cellStyle name="Currency 2 2 2 2 2 2 7 2 2" xfId="444" xr:uid="{00000000-0005-0000-0000-0000BA010000}"/>
    <cellStyle name="Currency 2 2 2 2 2 2 7 2 2 2" xfId="445" xr:uid="{00000000-0005-0000-0000-0000BB010000}"/>
    <cellStyle name="Currency 2 2 2 2 2 2 7 2 3" xfId="446" xr:uid="{00000000-0005-0000-0000-0000BC010000}"/>
    <cellStyle name="Currency 2 2 2 2 2 2 7 3" xfId="447" xr:uid="{00000000-0005-0000-0000-0000BD010000}"/>
    <cellStyle name="Currency 2 2 2 2 2 2 7 3 2" xfId="448" xr:uid="{00000000-0005-0000-0000-0000BE010000}"/>
    <cellStyle name="Currency 2 2 2 2 2 2 7 4" xfId="449" xr:uid="{00000000-0005-0000-0000-0000BF010000}"/>
    <cellStyle name="Currency 2 2 2 2 2 2 8" xfId="450" xr:uid="{00000000-0005-0000-0000-0000C0010000}"/>
    <cellStyle name="Currency 2 2 2 2 2 2 8 2" xfId="451" xr:uid="{00000000-0005-0000-0000-0000C1010000}"/>
    <cellStyle name="Currency 2 2 2 2 2 2 8 2 2" xfId="452" xr:uid="{00000000-0005-0000-0000-0000C2010000}"/>
    <cellStyle name="Currency 2 2 2 2 2 2 8 3" xfId="453" xr:uid="{00000000-0005-0000-0000-0000C3010000}"/>
    <cellStyle name="Currency 2 2 2 2 2 2 9" xfId="454" xr:uid="{00000000-0005-0000-0000-0000C4010000}"/>
    <cellStyle name="Currency 2 2 2 2 2 2 9 2" xfId="455" xr:uid="{00000000-0005-0000-0000-0000C5010000}"/>
    <cellStyle name="Currency 2 2 2 2 2 3" xfId="456" xr:uid="{00000000-0005-0000-0000-0000C6010000}"/>
    <cellStyle name="Currency 2 2 2 2 2 3 2" xfId="457" xr:uid="{00000000-0005-0000-0000-0000C7010000}"/>
    <cellStyle name="Currency 2 2 2 2 2 3 2 2" xfId="458" xr:uid="{00000000-0005-0000-0000-0000C8010000}"/>
    <cellStyle name="Currency 2 2 2 2 2 3 2 2 2" xfId="459" xr:uid="{00000000-0005-0000-0000-0000C9010000}"/>
    <cellStyle name="Currency 2 2 2 2 2 3 2 2 2 2" xfId="460" xr:uid="{00000000-0005-0000-0000-0000CA010000}"/>
    <cellStyle name="Currency 2 2 2 2 2 3 2 2 2 2 2" xfId="461" xr:uid="{00000000-0005-0000-0000-0000CB010000}"/>
    <cellStyle name="Currency 2 2 2 2 2 3 2 2 2 2 2 2" xfId="462" xr:uid="{00000000-0005-0000-0000-0000CC010000}"/>
    <cellStyle name="Currency 2 2 2 2 2 3 2 2 2 2 3" xfId="463" xr:uid="{00000000-0005-0000-0000-0000CD010000}"/>
    <cellStyle name="Currency 2 2 2 2 2 3 2 2 2 3" xfId="464" xr:uid="{00000000-0005-0000-0000-0000CE010000}"/>
    <cellStyle name="Currency 2 2 2 2 2 3 2 2 2 3 2" xfId="465" xr:uid="{00000000-0005-0000-0000-0000CF010000}"/>
    <cellStyle name="Currency 2 2 2 2 2 3 2 2 2 4" xfId="466" xr:uid="{00000000-0005-0000-0000-0000D0010000}"/>
    <cellStyle name="Currency 2 2 2 2 2 3 2 2 3" xfId="467" xr:uid="{00000000-0005-0000-0000-0000D1010000}"/>
    <cellStyle name="Currency 2 2 2 2 2 3 2 2 3 2" xfId="468" xr:uid="{00000000-0005-0000-0000-0000D2010000}"/>
    <cellStyle name="Currency 2 2 2 2 2 3 2 2 3 2 2" xfId="469" xr:uid="{00000000-0005-0000-0000-0000D3010000}"/>
    <cellStyle name="Currency 2 2 2 2 2 3 2 2 3 2 2 2" xfId="470" xr:uid="{00000000-0005-0000-0000-0000D4010000}"/>
    <cellStyle name="Currency 2 2 2 2 2 3 2 2 3 2 3" xfId="471" xr:uid="{00000000-0005-0000-0000-0000D5010000}"/>
    <cellStyle name="Currency 2 2 2 2 2 3 2 2 3 3" xfId="472" xr:uid="{00000000-0005-0000-0000-0000D6010000}"/>
    <cellStyle name="Currency 2 2 2 2 2 3 2 2 3 3 2" xfId="473" xr:uid="{00000000-0005-0000-0000-0000D7010000}"/>
    <cellStyle name="Currency 2 2 2 2 2 3 2 2 3 4" xfId="474" xr:uid="{00000000-0005-0000-0000-0000D8010000}"/>
    <cellStyle name="Currency 2 2 2 2 2 3 2 2 4" xfId="475" xr:uid="{00000000-0005-0000-0000-0000D9010000}"/>
    <cellStyle name="Currency 2 2 2 2 2 3 2 2 4 2" xfId="476" xr:uid="{00000000-0005-0000-0000-0000DA010000}"/>
    <cellStyle name="Currency 2 2 2 2 2 3 2 2 4 2 2" xfId="477" xr:uid="{00000000-0005-0000-0000-0000DB010000}"/>
    <cellStyle name="Currency 2 2 2 2 2 3 2 2 4 3" xfId="478" xr:uid="{00000000-0005-0000-0000-0000DC010000}"/>
    <cellStyle name="Currency 2 2 2 2 2 3 2 2 5" xfId="479" xr:uid="{00000000-0005-0000-0000-0000DD010000}"/>
    <cellStyle name="Currency 2 2 2 2 2 3 2 2 5 2" xfId="480" xr:uid="{00000000-0005-0000-0000-0000DE010000}"/>
    <cellStyle name="Currency 2 2 2 2 2 3 2 2 6" xfId="481" xr:uid="{00000000-0005-0000-0000-0000DF010000}"/>
    <cellStyle name="Currency 2 2 2 2 2 3 2 3" xfId="482" xr:uid="{00000000-0005-0000-0000-0000E0010000}"/>
    <cellStyle name="Currency 2 2 2 2 2 3 2 3 2" xfId="483" xr:uid="{00000000-0005-0000-0000-0000E1010000}"/>
    <cellStyle name="Currency 2 2 2 2 2 3 2 3 2 2" xfId="484" xr:uid="{00000000-0005-0000-0000-0000E2010000}"/>
    <cellStyle name="Currency 2 2 2 2 2 3 2 3 2 2 2" xfId="485" xr:uid="{00000000-0005-0000-0000-0000E3010000}"/>
    <cellStyle name="Currency 2 2 2 2 2 3 2 3 2 2 2 2" xfId="486" xr:uid="{00000000-0005-0000-0000-0000E4010000}"/>
    <cellStyle name="Currency 2 2 2 2 2 3 2 3 2 2 3" xfId="487" xr:uid="{00000000-0005-0000-0000-0000E5010000}"/>
    <cellStyle name="Currency 2 2 2 2 2 3 2 3 2 3" xfId="488" xr:uid="{00000000-0005-0000-0000-0000E6010000}"/>
    <cellStyle name="Currency 2 2 2 2 2 3 2 3 2 3 2" xfId="489" xr:uid="{00000000-0005-0000-0000-0000E7010000}"/>
    <cellStyle name="Currency 2 2 2 2 2 3 2 3 2 4" xfId="490" xr:uid="{00000000-0005-0000-0000-0000E8010000}"/>
    <cellStyle name="Currency 2 2 2 2 2 3 2 3 3" xfId="491" xr:uid="{00000000-0005-0000-0000-0000E9010000}"/>
    <cellStyle name="Currency 2 2 2 2 2 3 2 3 3 2" xfId="492" xr:uid="{00000000-0005-0000-0000-0000EA010000}"/>
    <cellStyle name="Currency 2 2 2 2 2 3 2 3 3 2 2" xfId="493" xr:uid="{00000000-0005-0000-0000-0000EB010000}"/>
    <cellStyle name="Currency 2 2 2 2 2 3 2 3 3 2 2 2" xfId="494" xr:uid="{00000000-0005-0000-0000-0000EC010000}"/>
    <cellStyle name="Currency 2 2 2 2 2 3 2 3 3 2 3" xfId="495" xr:uid="{00000000-0005-0000-0000-0000ED010000}"/>
    <cellStyle name="Currency 2 2 2 2 2 3 2 3 3 3" xfId="496" xr:uid="{00000000-0005-0000-0000-0000EE010000}"/>
    <cellStyle name="Currency 2 2 2 2 2 3 2 3 3 3 2" xfId="497" xr:uid="{00000000-0005-0000-0000-0000EF010000}"/>
    <cellStyle name="Currency 2 2 2 2 2 3 2 3 3 4" xfId="498" xr:uid="{00000000-0005-0000-0000-0000F0010000}"/>
    <cellStyle name="Currency 2 2 2 2 2 3 2 3 4" xfId="499" xr:uid="{00000000-0005-0000-0000-0000F1010000}"/>
    <cellStyle name="Currency 2 2 2 2 2 3 2 3 4 2" xfId="500" xr:uid="{00000000-0005-0000-0000-0000F2010000}"/>
    <cellStyle name="Currency 2 2 2 2 2 3 2 3 4 2 2" xfId="501" xr:uid="{00000000-0005-0000-0000-0000F3010000}"/>
    <cellStyle name="Currency 2 2 2 2 2 3 2 3 4 3" xfId="502" xr:uid="{00000000-0005-0000-0000-0000F4010000}"/>
    <cellStyle name="Currency 2 2 2 2 2 3 2 3 5" xfId="503" xr:uid="{00000000-0005-0000-0000-0000F5010000}"/>
    <cellStyle name="Currency 2 2 2 2 2 3 2 3 5 2" xfId="504" xr:uid="{00000000-0005-0000-0000-0000F6010000}"/>
    <cellStyle name="Currency 2 2 2 2 2 3 2 3 6" xfId="505" xr:uid="{00000000-0005-0000-0000-0000F7010000}"/>
    <cellStyle name="Currency 2 2 2 2 2 3 2 4" xfId="506" xr:uid="{00000000-0005-0000-0000-0000F8010000}"/>
    <cellStyle name="Currency 2 2 2 2 2 3 2 4 2" xfId="507" xr:uid="{00000000-0005-0000-0000-0000F9010000}"/>
    <cellStyle name="Currency 2 2 2 2 2 3 2 4 2 2" xfId="508" xr:uid="{00000000-0005-0000-0000-0000FA010000}"/>
    <cellStyle name="Currency 2 2 2 2 2 3 2 4 2 2 2" xfId="509" xr:uid="{00000000-0005-0000-0000-0000FB010000}"/>
    <cellStyle name="Currency 2 2 2 2 2 3 2 4 2 3" xfId="510" xr:uid="{00000000-0005-0000-0000-0000FC010000}"/>
    <cellStyle name="Currency 2 2 2 2 2 3 2 4 3" xfId="511" xr:uid="{00000000-0005-0000-0000-0000FD010000}"/>
    <cellStyle name="Currency 2 2 2 2 2 3 2 4 3 2" xfId="512" xr:uid="{00000000-0005-0000-0000-0000FE010000}"/>
    <cellStyle name="Currency 2 2 2 2 2 3 2 4 4" xfId="513" xr:uid="{00000000-0005-0000-0000-0000FF010000}"/>
    <cellStyle name="Currency 2 2 2 2 2 3 2 5" xfId="514" xr:uid="{00000000-0005-0000-0000-000000020000}"/>
    <cellStyle name="Currency 2 2 2 2 2 3 2 5 2" xfId="515" xr:uid="{00000000-0005-0000-0000-000001020000}"/>
    <cellStyle name="Currency 2 2 2 2 2 3 2 5 2 2" xfId="516" xr:uid="{00000000-0005-0000-0000-000002020000}"/>
    <cellStyle name="Currency 2 2 2 2 2 3 2 5 2 2 2" xfId="517" xr:uid="{00000000-0005-0000-0000-000003020000}"/>
    <cellStyle name="Currency 2 2 2 2 2 3 2 5 2 3" xfId="518" xr:uid="{00000000-0005-0000-0000-000004020000}"/>
    <cellStyle name="Currency 2 2 2 2 2 3 2 5 3" xfId="519" xr:uid="{00000000-0005-0000-0000-000005020000}"/>
    <cellStyle name="Currency 2 2 2 2 2 3 2 5 3 2" xfId="520" xr:uid="{00000000-0005-0000-0000-000006020000}"/>
    <cellStyle name="Currency 2 2 2 2 2 3 2 5 4" xfId="521" xr:uid="{00000000-0005-0000-0000-000007020000}"/>
    <cellStyle name="Currency 2 2 2 2 2 3 2 6" xfId="522" xr:uid="{00000000-0005-0000-0000-000008020000}"/>
    <cellStyle name="Currency 2 2 2 2 2 3 2 6 2" xfId="523" xr:uid="{00000000-0005-0000-0000-000009020000}"/>
    <cellStyle name="Currency 2 2 2 2 2 3 2 6 2 2" xfId="524" xr:uid="{00000000-0005-0000-0000-00000A020000}"/>
    <cellStyle name="Currency 2 2 2 2 2 3 2 6 3" xfId="525" xr:uid="{00000000-0005-0000-0000-00000B020000}"/>
    <cellStyle name="Currency 2 2 2 2 2 3 2 7" xfId="526" xr:uid="{00000000-0005-0000-0000-00000C020000}"/>
    <cellStyle name="Currency 2 2 2 2 2 3 2 7 2" xfId="527" xr:uid="{00000000-0005-0000-0000-00000D020000}"/>
    <cellStyle name="Currency 2 2 2 2 2 3 2 8" xfId="528" xr:uid="{00000000-0005-0000-0000-00000E020000}"/>
    <cellStyle name="Currency 2 2 2 2 2 3 3" xfId="529" xr:uid="{00000000-0005-0000-0000-00000F020000}"/>
    <cellStyle name="Currency 2 2 2 2 2 3 3 2" xfId="530" xr:uid="{00000000-0005-0000-0000-000010020000}"/>
    <cellStyle name="Currency 2 2 2 2 2 3 3 2 2" xfId="531" xr:uid="{00000000-0005-0000-0000-000011020000}"/>
    <cellStyle name="Currency 2 2 2 2 2 3 3 2 2 2" xfId="532" xr:uid="{00000000-0005-0000-0000-000012020000}"/>
    <cellStyle name="Currency 2 2 2 2 2 3 3 2 2 2 2" xfId="533" xr:uid="{00000000-0005-0000-0000-000013020000}"/>
    <cellStyle name="Currency 2 2 2 2 2 3 3 2 2 3" xfId="534" xr:uid="{00000000-0005-0000-0000-000014020000}"/>
    <cellStyle name="Currency 2 2 2 2 2 3 3 2 3" xfId="535" xr:uid="{00000000-0005-0000-0000-000015020000}"/>
    <cellStyle name="Currency 2 2 2 2 2 3 3 2 3 2" xfId="536" xr:uid="{00000000-0005-0000-0000-000016020000}"/>
    <cellStyle name="Currency 2 2 2 2 2 3 3 2 4" xfId="537" xr:uid="{00000000-0005-0000-0000-000017020000}"/>
    <cellStyle name="Currency 2 2 2 2 2 3 3 3" xfId="538" xr:uid="{00000000-0005-0000-0000-000018020000}"/>
    <cellStyle name="Currency 2 2 2 2 2 3 3 3 2" xfId="539" xr:uid="{00000000-0005-0000-0000-000019020000}"/>
    <cellStyle name="Currency 2 2 2 2 2 3 3 3 2 2" xfId="540" xr:uid="{00000000-0005-0000-0000-00001A020000}"/>
    <cellStyle name="Currency 2 2 2 2 2 3 3 3 2 2 2" xfId="541" xr:uid="{00000000-0005-0000-0000-00001B020000}"/>
    <cellStyle name="Currency 2 2 2 2 2 3 3 3 2 3" xfId="542" xr:uid="{00000000-0005-0000-0000-00001C020000}"/>
    <cellStyle name="Currency 2 2 2 2 2 3 3 3 3" xfId="543" xr:uid="{00000000-0005-0000-0000-00001D020000}"/>
    <cellStyle name="Currency 2 2 2 2 2 3 3 3 3 2" xfId="544" xr:uid="{00000000-0005-0000-0000-00001E020000}"/>
    <cellStyle name="Currency 2 2 2 2 2 3 3 3 4" xfId="545" xr:uid="{00000000-0005-0000-0000-00001F020000}"/>
    <cellStyle name="Currency 2 2 2 2 2 3 3 4" xfId="546" xr:uid="{00000000-0005-0000-0000-000020020000}"/>
    <cellStyle name="Currency 2 2 2 2 2 3 3 4 2" xfId="547" xr:uid="{00000000-0005-0000-0000-000021020000}"/>
    <cellStyle name="Currency 2 2 2 2 2 3 3 4 2 2" xfId="548" xr:uid="{00000000-0005-0000-0000-000022020000}"/>
    <cellStyle name="Currency 2 2 2 2 2 3 3 4 3" xfId="549" xr:uid="{00000000-0005-0000-0000-000023020000}"/>
    <cellStyle name="Currency 2 2 2 2 2 3 3 5" xfId="550" xr:uid="{00000000-0005-0000-0000-000024020000}"/>
    <cellStyle name="Currency 2 2 2 2 2 3 3 5 2" xfId="551" xr:uid="{00000000-0005-0000-0000-000025020000}"/>
    <cellStyle name="Currency 2 2 2 2 2 3 3 6" xfId="552" xr:uid="{00000000-0005-0000-0000-000026020000}"/>
    <cellStyle name="Currency 2 2 2 2 2 3 4" xfId="553" xr:uid="{00000000-0005-0000-0000-000027020000}"/>
    <cellStyle name="Currency 2 2 2 2 2 3 4 2" xfId="554" xr:uid="{00000000-0005-0000-0000-000028020000}"/>
    <cellStyle name="Currency 2 2 2 2 2 3 4 2 2" xfId="555" xr:uid="{00000000-0005-0000-0000-000029020000}"/>
    <cellStyle name="Currency 2 2 2 2 2 3 4 2 2 2" xfId="556" xr:uid="{00000000-0005-0000-0000-00002A020000}"/>
    <cellStyle name="Currency 2 2 2 2 2 3 4 2 2 2 2" xfId="557" xr:uid="{00000000-0005-0000-0000-00002B020000}"/>
    <cellStyle name="Currency 2 2 2 2 2 3 4 2 2 3" xfId="558" xr:uid="{00000000-0005-0000-0000-00002C020000}"/>
    <cellStyle name="Currency 2 2 2 2 2 3 4 2 3" xfId="559" xr:uid="{00000000-0005-0000-0000-00002D020000}"/>
    <cellStyle name="Currency 2 2 2 2 2 3 4 2 3 2" xfId="560" xr:uid="{00000000-0005-0000-0000-00002E020000}"/>
    <cellStyle name="Currency 2 2 2 2 2 3 4 2 4" xfId="561" xr:uid="{00000000-0005-0000-0000-00002F020000}"/>
    <cellStyle name="Currency 2 2 2 2 2 3 4 3" xfId="562" xr:uid="{00000000-0005-0000-0000-000030020000}"/>
    <cellStyle name="Currency 2 2 2 2 2 3 4 3 2" xfId="563" xr:uid="{00000000-0005-0000-0000-000031020000}"/>
    <cellStyle name="Currency 2 2 2 2 2 3 4 3 2 2" xfId="564" xr:uid="{00000000-0005-0000-0000-000032020000}"/>
    <cellStyle name="Currency 2 2 2 2 2 3 4 3 2 2 2" xfId="565" xr:uid="{00000000-0005-0000-0000-000033020000}"/>
    <cellStyle name="Currency 2 2 2 2 2 3 4 3 2 3" xfId="566" xr:uid="{00000000-0005-0000-0000-000034020000}"/>
    <cellStyle name="Currency 2 2 2 2 2 3 4 3 3" xfId="567" xr:uid="{00000000-0005-0000-0000-000035020000}"/>
    <cellStyle name="Currency 2 2 2 2 2 3 4 3 3 2" xfId="568" xr:uid="{00000000-0005-0000-0000-000036020000}"/>
    <cellStyle name="Currency 2 2 2 2 2 3 4 3 4" xfId="569" xr:uid="{00000000-0005-0000-0000-000037020000}"/>
    <cellStyle name="Currency 2 2 2 2 2 3 4 4" xfId="570" xr:uid="{00000000-0005-0000-0000-000038020000}"/>
    <cellStyle name="Currency 2 2 2 2 2 3 4 4 2" xfId="571" xr:uid="{00000000-0005-0000-0000-000039020000}"/>
    <cellStyle name="Currency 2 2 2 2 2 3 4 4 2 2" xfId="572" xr:uid="{00000000-0005-0000-0000-00003A020000}"/>
    <cellStyle name="Currency 2 2 2 2 2 3 4 4 3" xfId="573" xr:uid="{00000000-0005-0000-0000-00003B020000}"/>
    <cellStyle name="Currency 2 2 2 2 2 3 4 5" xfId="574" xr:uid="{00000000-0005-0000-0000-00003C020000}"/>
    <cellStyle name="Currency 2 2 2 2 2 3 4 5 2" xfId="575" xr:uid="{00000000-0005-0000-0000-00003D020000}"/>
    <cellStyle name="Currency 2 2 2 2 2 3 4 6" xfId="576" xr:uid="{00000000-0005-0000-0000-00003E020000}"/>
    <cellStyle name="Currency 2 2 2 2 2 3 5" xfId="577" xr:uid="{00000000-0005-0000-0000-00003F020000}"/>
    <cellStyle name="Currency 2 2 2 2 2 3 5 2" xfId="578" xr:uid="{00000000-0005-0000-0000-000040020000}"/>
    <cellStyle name="Currency 2 2 2 2 2 3 5 2 2" xfId="579" xr:uid="{00000000-0005-0000-0000-000041020000}"/>
    <cellStyle name="Currency 2 2 2 2 2 3 5 2 2 2" xfId="580" xr:uid="{00000000-0005-0000-0000-000042020000}"/>
    <cellStyle name="Currency 2 2 2 2 2 3 5 2 3" xfId="581" xr:uid="{00000000-0005-0000-0000-000043020000}"/>
    <cellStyle name="Currency 2 2 2 2 2 3 5 3" xfId="582" xr:uid="{00000000-0005-0000-0000-000044020000}"/>
    <cellStyle name="Currency 2 2 2 2 2 3 5 3 2" xfId="583" xr:uid="{00000000-0005-0000-0000-000045020000}"/>
    <cellStyle name="Currency 2 2 2 2 2 3 5 4" xfId="584" xr:uid="{00000000-0005-0000-0000-000046020000}"/>
    <cellStyle name="Currency 2 2 2 2 2 3 6" xfId="585" xr:uid="{00000000-0005-0000-0000-000047020000}"/>
    <cellStyle name="Currency 2 2 2 2 2 3 6 2" xfId="586" xr:uid="{00000000-0005-0000-0000-000048020000}"/>
    <cellStyle name="Currency 2 2 2 2 2 3 6 2 2" xfId="587" xr:uid="{00000000-0005-0000-0000-000049020000}"/>
    <cellStyle name="Currency 2 2 2 2 2 3 6 2 2 2" xfId="588" xr:uid="{00000000-0005-0000-0000-00004A020000}"/>
    <cellStyle name="Currency 2 2 2 2 2 3 6 2 3" xfId="589" xr:uid="{00000000-0005-0000-0000-00004B020000}"/>
    <cellStyle name="Currency 2 2 2 2 2 3 6 3" xfId="590" xr:uid="{00000000-0005-0000-0000-00004C020000}"/>
    <cellStyle name="Currency 2 2 2 2 2 3 6 3 2" xfId="591" xr:uid="{00000000-0005-0000-0000-00004D020000}"/>
    <cellStyle name="Currency 2 2 2 2 2 3 6 4" xfId="592" xr:uid="{00000000-0005-0000-0000-00004E020000}"/>
    <cellStyle name="Currency 2 2 2 2 2 3 7" xfId="593" xr:uid="{00000000-0005-0000-0000-00004F020000}"/>
    <cellStyle name="Currency 2 2 2 2 2 3 7 2" xfId="594" xr:uid="{00000000-0005-0000-0000-000050020000}"/>
    <cellStyle name="Currency 2 2 2 2 2 3 7 2 2" xfId="595" xr:uid="{00000000-0005-0000-0000-000051020000}"/>
    <cellStyle name="Currency 2 2 2 2 2 3 7 3" xfId="596" xr:uid="{00000000-0005-0000-0000-000052020000}"/>
    <cellStyle name="Currency 2 2 2 2 2 3 8" xfId="597" xr:uid="{00000000-0005-0000-0000-000053020000}"/>
    <cellStyle name="Currency 2 2 2 2 2 3 8 2" xfId="598" xr:uid="{00000000-0005-0000-0000-000054020000}"/>
    <cellStyle name="Currency 2 2 2 2 2 3 9" xfId="599" xr:uid="{00000000-0005-0000-0000-000055020000}"/>
    <cellStyle name="Currency 2 2 2 2 2 4" xfId="600" xr:uid="{00000000-0005-0000-0000-000056020000}"/>
    <cellStyle name="Currency 2 2 2 2 2 4 2" xfId="601" xr:uid="{00000000-0005-0000-0000-000057020000}"/>
    <cellStyle name="Currency 2 2 2 2 2 4 2 2" xfId="602" xr:uid="{00000000-0005-0000-0000-000058020000}"/>
    <cellStyle name="Currency 2 2 2 2 2 4 2 2 2" xfId="603" xr:uid="{00000000-0005-0000-0000-000059020000}"/>
    <cellStyle name="Currency 2 2 2 2 2 4 2 2 2 2" xfId="604" xr:uid="{00000000-0005-0000-0000-00005A020000}"/>
    <cellStyle name="Currency 2 2 2 2 2 4 2 2 2 2 2" xfId="605" xr:uid="{00000000-0005-0000-0000-00005B020000}"/>
    <cellStyle name="Currency 2 2 2 2 2 4 2 2 2 3" xfId="606" xr:uid="{00000000-0005-0000-0000-00005C020000}"/>
    <cellStyle name="Currency 2 2 2 2 2 4 2 2 3" xfId="607" xr:uid="{00000000-0005-0000-0000-00005D020000}"/>
    <cellStyle name="Currency 2 2 2 2 2 4 2 2 3 2" xfId="608" xr:uid="{00000000-0005-0000-0000-00005E020000}"/>
    <cellStyle name="Currency 2 2 2 2 2 4 2 2 4" xfId="609" xr:uid="{00000000-0005-0000-0000-00005F020000}"/>
    <cellStyle name="Currency 2 2 2 2 2 4 2 3" xfId="610" xr:uid="{00000000-0005-0000-0000-000060020000}"/>
    <cellStyle name="Currency 2 2 2 2 2 4 2 3 2" xfId="611" xr:uid="{00000000-0005-0000-0000-000061020000}"/>
    <cellStyle name="Currency 2 2 2 2 2 4 2 3 2 2" xfId="612" xr:uid="{00000000-0005-0000-0000-000062020000}"/>
    <cellStyle name="Currency 2 2 2 2 2 4 2 3 2 2 2" xfId="613" xr:uid="{00000000-0005-0000-0000-000063020000}"/>
    <cellStyle name="Currency 2 2 2 2 2 4 2 3 2 3" xfId="614" xr:uid="{00000000-0005-0000-0000-000064020000}"/>
    <cellStyle name="Currency 2 2 2 2 2 4 2 3 3" xfId="615" xr:uid="{00000000-0005-0000-0000-000065020000}"/>
    <cellStyle name="Currency 2 2 2 2 2 4 2 3 3 2" xfId="616" xr:uid="{00000000-0005-0000-0000-000066020000}"/>
    <cellStyle name="Currency 2 2 2 2 2 4 2 3 4" xfId="617" xr:uid="{00000000-0005-0000-0000-000067020000}"/>
    <cellStyle name="Currency 2 2 2 2 2 4 2 4" xfId="618" xr:uid="{00000000-0005-0000-0000-000068020000}"/>
    <cellStyle name="Currency 2 2 2 2 2 4 2 4 2" xfId="619" xr:uid="{00000000-0005-0000-0000-000069020000}"/>
    <cellStyle name="Currency 2 2 2 2 2 4 2 4 2 2" xfId="620" xr:uid="{00000000-0005-0000-0000-00006A020000}"/>
    <cellStyle name="Currency 2 2 2 2 2 4 2 4 3" xfId="621" xr:uid="{00000000-0005-0000-0000-00006B020000}"/>
    <cellStyle name="Currency 2 2 2 2 2 4 2 5" xfId="622" xr:uid="{00000000-0005-0000-0000-00006C020000}"/>
    <cellStyle name="Currency 2 2 2 2 2 4 2 5 2" xfId="623" xr:uid="{00000000-0005-0000-0000-00006D020000}"/>
    <cellStyle name="Currency 2 2 2 2 2 4 2 6" xfId="624" xr:uid="{00000000-0005-0000-0000-00006E020000}"/>
    <cellStyle name="Currency 2 2 2 2 2 4 3" xfId="625" xr:uid="{00000000-0005-0000-0000-00006F020000}"/>
    <cellStyle name="Currency 2 2 2 2 2 4 3 2" xfId="626" xr:uid="{00000000-0005-0000-0000-000070020000}"/>
    <cellStyle name="Currency 2 2 2 2 2 4 3 2 2" xfId="627" xr:uid="{00000000-0005-0000-0000-000071020000}"/>
    <cellStyle name="Currency 2 2 2 2 2 4 3 2 2 2" xfId="628" xr:uid="{00000000-0005-0000-0000-000072020000}"/>
    <cellStyle name="Currency 2 2 2 2 2 4 3 2 2 2 2" xfId="629" xr:uid="{00000000-0005-0000-0000-000073020000}"/>
    <cellStyle name="Currency 2 2 2 2 2 4 3 2 2 3" xfId="630" xr:uid="{00000000-0005-0000-0000-000074020000}"/>
    <cellStyle name="Currency 2 2 2 2 2 4 3 2 3" xfId="631" xr:uid="{00000000-0005-0000-0000-000075020000}"/>
    <cellStyle name="Currency 2 2 2 2 2 4 3 2 3 2" xfId="632" xr:uid="{00000000-0005-0000-0000-000076020000}"/>
    <cellStyle name="Currency 2 2 2 2 2 4 3 2 4" xfId="633" xr:uid="{00000000-0005-0000-0000-000077020000}"/>
    <cellStyle name="Currency 2 2 2 2 2 4 3 3" xfId="634" xr:uid="{00000000-0005-0000-0000-000078020000}"/>
    <cellStyle name="Currency 2 2 2 2 2 4 3 3 2" xfId="635" xr:uid="{00000000-0005-0000-0000-000079020000}"/>
    <cellStyle name="Currency 2 2 2 2 2 4 3 3 2 2" xfId="636" xr:uid="{00000000-0005-0000-0000-00007A020000}"/>
    <cellStyle name="Currency 2 2 2 2 2 4 3 3 2 2 2" xfId="637" xr:uid="{00000000-0005-0000-0000-00007B020000}"/>
    <cellStyle name="Currency 2 2 2 2 2 4 3 3 2 3" xfId="638" xr:uid="{00000000-0005-0000-0000-00007C020000}"/>
    <cellStyle name="Currency 2 2 2 2 2 4 3 3 3" xfId="639" xr:uid="{00000000-0005-0000-0000-00007D020000}"/>
    <cellStyle name="Currency 2 2 2 2 2 4 3 3 3 2" xfId="640" xr:uid="{00000000-0005-0000-0000-00007E020000}"/>
    <cellStyle name="Currency 2 2 2 2 2 4 3 3 4" xfId="641" xr:uid="{00000000-0005-0000-0000-00007F020000}"/>
    <cellStyle name="Currency 2 2 2 2 2 4 3 4" xfId="642" xr:uid="{00000000-0005-0000-0000-000080020000}"/>
    <cellStyle name="Currency 2 2 2 2 2 4 3 4 2" xfId="643" xr:uid="{00000000-0005-0000-0000-000081020000}"/>
    <cellStyle name="Currency 2 2 2 2 2 4 3 4 2 2" xfId="644" xr:uid="{00000000-0005-0000-0000-000082020000}"/>
    <cellStyle name="Currency 2 2 2 2 2 4 3 4 3" xfId="645" xr:uid="{00000000-0005-0000-0000-000083020000}"/>
    <cellStyle name="Currency 2 2 2 2 2 4 3 5" xfId="646" xr:uid="{00000000-0005-0000-0000-000084020000}"/>
    <cellStyle name="Currency 2 2 2 2 2 4 3 5 2" xfId="647" xr:uid="{00000000-0005-0000-0000-000085020000}"/>
    <cellStyle name="Currency 2 2 2 2 2 4 3 6" xfId="648" xr:uid="{00000000-0005-0000-0000-000086020000}"/>
    <cellStyle name="Currency 2 2 2 2 2 4 4" xfId="649" xr:uid="{00000000-0005-0000-0000-000087020000}"/>
    <cellStyle name="Currency 2 2 2 2 2 4 4 2" xfId="650" xr:uid="{00000000-0005-0000-0000-000088020000}"/>
    <cellStyle name="Currency 2 2 2 2 2 4 4 2 2" xfId="651" xr:uid="{00000000-0005-0000-0000-000089020000}"/>
    <cellStyle name="Currency 2 2 2 2 2 4 4 2 2 2" xfId="652" xr:uid="{00000000-0005-0000-0000-00008A020000}"/>
    <cellStyle name="Currency 2 2 2 2 2 4 4 2 3" xfId="653" xr:uid="{00000000-0005-0000-0000-00008B020000}"/>
    <cellStyle name="Currency 2 2 2 2 2 4 4 3" xfId="654" xr:uid="{00000000-0005-0000-0000-00008C020000}"/>
    <cellStyle name="Currency 2 2 2 2 2 4 4 3 2" xfId="655" xr:uid="{00000000-0005-0000-0000-00008D020000}"/>
    <cellStyle name="Currency 2 2 2 2 2 4 4 4" xfId="656" xr:uid="{00000000-0005-0000-0000-00008E020000}"/>
    <cellStyle name="Currency 2 2 2 2 2 4 5" xfId="657" xr:uid="{00000000-0005-0000-0000-00008F020000}"/>
    <cellStyle name="Currency 2 2 2 2 2 4 5 2" xfId="658" xr:uid="{00000000-0005-0000-0000-000090020000}"/>
    <cellStyle name="Currency 2 2 2 2 2 4 5 2 2" xfId="659" xr:uid="{00000000-0005-0000-0000-000091020000}"/>
    <cellStyle name="Currency 2 2 2 2 2 4 5 2 2 2" xfId="660" xr:uid="{00000000-0005-0000-0000-000092020000}"/>
    <cellStyle name="Currency 2 2 2 2 2 4 5 2 3" xfId="661" xr:uid="{00000000-0005-0000-0000-000093020000}"/>
    <cellStyle name="Currency 2 2 2 2 2 4 5 3" xfId="662" xr:uid="{00000000-0005-0000-0000-000094020000}"/>
    <cellStyle name="Currency 2 2 2 2 2 4 5 3 2" xfId="663" xr:uid="{00000000-0005-0000-0000-000095020000}"/>
    <cellStyle name="Currency 2 2 2 2 2 4 5 4" xfId="664" xr:uid="{00000000-0005-0000-0000-000096020000}"/>
    <cellStyle name="Currency 2 2 2 2 2 4 6" xfId="665" xr:uid="{00000000-0005-0000-0000-000097020000}"/>
    <cellStyle name="Currency 2 2 2 2 2 4 6 2" xfId="666" xr:uid="{00000000-0005-0000-0000-000098020000}"/>
    <cellStyle name="Currency 2 2 2 2 2 4 6 2 2" xfId="667" xr:uid="{00000000-0005-0000-0000-000099020000}"/>
    <cellStyle name="Currency 2 2 2 2 2 4 6 3" xfId="668" xr:uid="{00000000-0005-0000-0000-00009A020000}"/>
    <cellStyle name="Currency 2 2 2 2 2 4 7" xfId="669" xr:uid="{00000000-0005-0000-0000-00009B020000}"/>
    <cellStyle name="Currency 2 2 2 2 2 4 7 2" xfId="670" xr:uid="{00000000-0005-0000-0000-00009C020000}"/>
    <cellStyle name="Currency 2 2 2 2 2 4 8" xfId="671" xr:uid="{00000000-0005-0000-0000-00009D020000}"/>
    <cellStyle name="Currency 2 2 2 2 2 5" xfId="672" xr:uid="{00000000-0005-0000-0000-00009E020000}"/>
    <cellStyle name="Currency 2 2 2 2 2 5 2" xfId="673" xr:uid="{00000000-0005-0000-0000-00009F020000}"/>
    <cellStyle name="Currency 2 2 2 2 2 5 2 2" xfId="674" xr:uid="{00000000-0005-0000-0000-0000A0020000}"/>
    <cellStyle name="Currency 2 2 2 2 2 5 2 2 2" xfId="675" xr:uid="{00000000-0005-0000-0000-0000A1020000}"/>
    <cellStyle name="Currency 2 2 2 2 2 5 2 2 2 2" xfId="676" xr:uid="{00000000-0005-0000-0000-0000A2020000}"/>
    <cellStyle name="Currency 2 2 2 2 2 5 2 2 3" xfId="677" xr:uid="{00000000-0005-0000-0000-0000A3020000}"/>
    <cellStyle name="Currency 2 2 2 2 2 5 2 3" xfId="678" xr:uid="{00000000-0005-0000-0000-0000A4020000}"/>
    <cellStyle name="Currency 2 2 2 2 2 5 2 3 2" xfId="679" xr:uid="{00000000-0005-0000-0000-0000A5020000}"/>
    <cellStyle name="Currency 2 2 2 2 2 5 2 4" xfId="680" xr:uid="{00000000-0005-0000-0000-0000A6020000}"/>
    <cellStyle name="Currency 2 2 2 2 2 5 3" xfId="681" xr:uid="{00000000-0005-0000-0000-0000A7020000}"/>
    <cellStyle name="Currency 2 2 2 2 2 5 3 2" xfId="682" xr:uid="{00000000-0005-0000-0000-0000A8020000}"/>
    <cellStyle name="Currency 2 2 2 2 2 5 3 2 2" xfId="683" xr:uid="{00000000-0005-0000-0000-0000A9020000}"/>
    <cellStyle name="Currency 2 2 2 2 2 5 3 2 2 2" xfId="684" xr:uid="{00000000-0005-0000-0000-0000AA020000}"/>
    <cellStyle name="Currency 2 2 2 2 2 5 3 2 3" xfId="685" xr:uid="{00000000-0005-0000-0000-0000AB020000}"/>
    <cellStyle name="Currency 2 2 2 2 2 5 3 3" xfId="686" xr:uid="{00000000-0005-0000-0000-0000AC020000}"/>
    <cellStyle name="Currency 2 2 2 2 2 5 3 3 2" xfId="687" xr:uid="{00000000-0005-0000-0000-0000AD020000}"/>
    <cellStyle name="Currency 2 2 2 2 2 5 3 4" xfId="688" xr:uid="{00000000-0005-0000-0000-0000AE020000}"/>
    <cellStyle name="Currency 2 2 2 2 2 5 4" xfId="689" xr:uid="{00000000-0005-0000-0000-0000AF020000}"/>
    <cellStyle name="Currency 2 2 2 2 2 5 4 2" xfId="690" xr:uid="{00000000-0005-0000-0000-0000B0020000}"/>
    <cellStyle name="Currency 2 2 2 2 2 5 4 2 2" xfId="691" xr:uid="{00000000-0005-0000-0000-0000B1020000}"/>
    <cellStyle name="Currency 2 2 2 2 2 5 4 3" xfId="692" xr:uid="{00000000-0005-0000-0000-0000B2020000}"/>
    <cellStyle name="Currency 2 2 2 2 2 5 5" xfId="693" xr:uid="{00000000-0005-0000-0000-0000B3020000}"/>
    <cellStyle name="Currency 2 2 2 2 2 5 5 2" xfId="694" xr:uid="{00000000-0005-0000-0000-0000B4020000}"/>
    <cellStyle name="Currency 2 2 2 2 2 5 6" xfId="695" xr:uid="{00000000-0005-0000-0000-0000B5020000}"/>
    <cellStyle name="Currency 2 2 2 2 2 6" xfId="696" xr:uid="{00000000-0005-0000-0000-0000B6020000}"/>
    <cellStyle name="Currency 2 2 2 2 2 6 2" xfId="697" xr:uid="{00000000-0005-0000-0000-0000B7020000}"/>
    <cellStyle name="Currency 2 2 2 2 2 6 2 2" xfId="698" xr:uid="{00000000-0005-0000-0000-0000B8020000}"/>
    <cellStyle name="Currency 2 2 2 2 2 6 2 2 2" xfId="699" xr:uid="{00000000-0005-0000-0000-0000B9020000}"/>
    <cellStyle name="Currency 2 2 2 2 2 6 2 2 2 2" xfId="700" xr:uid="{00000000-0005-0000-0000-0000BA020000}"/>
    <cellStyle name="Currency 2 2 2 2 2 6 2 2 3" xfId="701" xr:uid="{00000000-0005-0000-0000-0000BB020000}"/>
    <cellStyle name="Currency 2 2 2 2 2 6 2 3" xfId="702" xr:uid="{00000000-0005-0000-0000-0000BC020000}"/>
    <cellStyle name="Currency 2 2 2 2 2 6 2 3 2" xfId="703" xr:uid="{00000000-0005-0000-0000-0000BD020000}"/>
    <cellStyle name="Currency 2 2 2 2 2 6 2 4" xfId="704" xr:uid="{00000000-0005-0000-0000-0000BE020000}"/>
    <cellStyle name="Currency 2 2 2 2 2 6 3" xfId="705" xr:uid="{00000000-0005-0000-0000-0000BF020000}"/>
    <cellStyle name="Currency 2 2 2 2 2 6 3 2" xfId="706" xr:uid="{00000000-0005-0000-0000-0000C0020000}"/>
    <cellStyle name="Currency 2 2 2 2 2 6 3 2 2" xfId="707" xr:uid="{00000000-0005-0000-0000-0000C1020000}"/>
    <cellStyle name="Currency 2 2 2 2 2 6 3 2 2 2" xfId="708" xr:uid="{00000000-0005-0000-0000-0000C2020000}"/>
    <cellStyle name="Currency 2 2 2 2 2 6 3 2 3" xfId="709" xr:uid="{00000000-0005-0000-0000-0000C3020000}"/>
    <cellStyle name="Currency 2 2 2 2 2 6 3 3" xfId="710" xr:uid="{00000000-0005-0000-0000-0000C4020000}"/>
    <cellStyle name="Currency 2 2 2 2 2 6 3 3 2" xfId="711" xr:uid="{00000000-0005-0000-0000-0000C5020000}"/>
    <cellStyle name="Currency 2 2 2 2 2 6 3 4" xfId="712" xr:uid="{00000000-0005-0000-0000-0000C6020000}"/>
    <cellStyle name="Currency 2 2 2 2 2 6 4" xfId="713" xr:uid="{00000000-0005-0000-0000-0000C7020000}"/>
    <cellStyle name="Currency 2 2 2 2 2 6 4 2" xfId="714" xr:uid="{00000000-0005-0000-0000-0000C8020000}"/>
    <cellStyle name="Currency 2 2 2 2 2 6 4 2 2" xfId="715" xr:uid="{00000000-0005-0000-0000-0000C9020000}"/>
    <cellStyle name="Currency 2 2 2 2 2 6 4 3" xfId="716" xr:uid="{00000000-0005-0000-0000-0000CA020000}"/>
    <cellStyle name="Currency 2 2 2 2 2 6 5" xfId="717" xr:uid="{00000000-0005-0000-0000-0000CB020000}"/>
    <cellStyle name="Currency 2 2 2 2 2 6 5 2" xfId="718" xr:uid="{00000000-0005-0000-0000-0000CC020000}"/>
    <cellStyle name="Currency 2 2 2 2 2 6 6" xfId="719" xr:uid="{00000000-0005-0000-0000-0000CD020000}"/>
    <cellStyle name="Currency 2 2 2 2 2 7" xfId="720" xr:uid="{00000000-0005-0000-0000-0000CE020000}"/>
    <cellStyle name="Currency 2 2 2 2 2 7 2" xfId="721" xr:uid="{00000000-0005-0000-0000-0000CF020000}"/>
    <cellStyle name="Currency 2 2 2 2 2 7 2 2" xfId="722" xr:uid="{00000000-0005-0000-0000-0000D0020000}"/>
    <cellStyle name="Currency 2 2 2 2 2 7 2 2 2" xfId="723" xr:uid="{00000000-0005-0000-0000-0000D1020000}"/>
    <cellStyle name="Currency 2 2 2 2 2 7 2 3" xfId="724" xr:uid="{00000000-0005-0000-0000-0000D2020000}"/>
    <cellStyle name="Currency 2 2 2 2 2 7 3" xfId="725" xr:uid="{00000000-0005-0000-0000-0000D3020000}"/>
    <cellStyle name="Currency 2 2 2 2 2 7 3 2" xfId="726" xr:uid="{00000000-0005-0000-0000-0000D4020000}"/>
    <cellStyle name="Currency 2 2 2 2 2 7 4" xfId="727" xr:uid="{00000000-0005-0000-0000-0000D5020000}"/>
    <cellStyle name="Currency 2 2 2 2 2 8" xfId="728" xr:uid="{00000000-0005-0000-0000-0000D6020000}"/>
    <cellStyle name="Currency 2 2 2 2 2 8 2" xfId="729" xr:uid="{00000000-0005-0000-0000-0000D7020000}"/>
    <cellStyle name="Currency 2 2 2 2 2 8 2 2" xfId="730" xr:uid="{00000000-0005-0000-0000-0000D8020000}"/>
    <cellStyle name="Currency 2 2 2 2 2 8 2 2 2" xfId="731" xr:uid="{00000000-0005-0000-0000-0000D9020000}"/>
    <cellStyle name="Currency 2 2 2 2 2 8 2 3" xfId="732" xr:uid="{00000000-0005-0000-0000-0000DA020000}"/>
    <cellStyle name="Currency 2 2 2 2 2 8 3" xfId="733" xr:uid="{00000000-0005-0000-0000-0000DB020000}"/>
    <cellStyle name="Currency 2 2 2 2 2 8 3 2" xfId="734" xr:uid="{00000000-0005-0000-0000-0000DC020000}"/>
    <cellStyle name="Currency 2 2 2 2 2 8 4" xfId="735" xr:uid="{00000000-0005-0000-0000-0000DD020000}"/>
    <cellStyle name="Currency 2 2 2 2 2 9" xfId="736" xr:uid="{00000000-0005-0000-0000-0000DE020000}"/>
    <cellStyle name="Currency 2 2 2 2 2 9 2" xfId="737" xr:uid="{00000000-0005-0000-0000-0000DF020000}"/>
    <cellStyle name="Currency 2 2 2 2 2 9 2 2" xfId="738" xr:uid="{00000000-0005-0000-0000-0000E0020000}"/>
    <cellStyle name="Currency 2 2 2 2 2 9 3" xfId="739" xr:uid="{00000000-0005-0000-0000-0000E1020000}"/>
    <cellStyle name="Currency 2 2 2 2 3" xfId="740" xr:uid="{00000000-0005-0000-0000-0000E2020000}"/>
    <cellStyle name="Currency 2 2 2 2 3 10" xfId="741" xr:uid="{00000000-0005-0000-0000-0000E3020000}"/>
    <cellStyle name="Currency 2 2 2 2 3 2" xfId="742" xr:uid="{00000000-0005-0000-0000-0000E4020000}"/>
    <cellStyle name="Currency 2 2 2 2 3 2 2" xfId="743" xr:uid="{00000000-0005-0000-0000-0000E5020000}"/>
    <cellStyle name="Currency 2 2 2 2 3 2 2 2" xfId="744" xr:uid="{00000000-0005-0000-0000-0000E6020000}"/>
    <cellStyle name="Currency 2 2 2 2 3 2 2 2 2" xfId="745" xr:uid="{00000000-0005-0000-0000-0000E7020000}"/>
    <cellStyle name="Currency 2 2 2 2 3 2 2 2 2 2" xfId="746" xr:uid="{00000000-0005-0000-0000-0000E8020000}"/>
    <cellStyle name="Currency 2 2 2 2 3 2 2 2 2 2 2" xfId="747" xr:uid="{00000000-0005-0000-0000-0000E9020000}"/>
    <cellStyle name="Currency 2 2 2 2 3 2 2 2 2 2 2 2" xfId="748" xr:uid="{00000000-0005-0000-0000-0000EA020000}"/>
    <cellStyle name="Currency 2 2 2 2 3 2 2 2 2 2 3" xfId="749" xr:uid="{00000000-0005-0000-0000-0000EB020000}"/>
    <cellStyle name="Currency 2 2 2 2 3 2 2 2 2 3" xfId="750" xr:uid="{00000000-0005-0000-0000-0000EC020000}"/>
    <cellStyle name="Currency 2 2 2 2 3 2 2 2 2 3 2" xfId="751" xr:uid="{00000000-0005-0000-0000-0000ED020000}"/>
    <cellStyle name="Currency 2 2 2 2 3 2 2 2 2 4" xfId="752" xr:uid="{00000000-0005-0000-0000-0000EE020000}"/>
    <cellStyle name="Currency 2 2 2 2 3 2 2 2 3" xfId="753" xr:uid="{00000000-0005-0000-0000-0000EF020000}"/>
    <cellStyle name="Currency 2 2 2 2 3 2 2 2 3 2" xfId="754" xr:uid="{00000000-0005-0000-0000-0000F0020000}"/>
    <cellStyle name="Currency 2 2 2 2 3 2 2 2 3 2 2" xfId="755" xr:uid="{00000000-0005-0000-0000-0000F1020000}"/>
    <cellStyle name="Currency 2 2 2 2 3 2 2 2 3 2 2 2" xfId="756" xr:uid="{00000000-0005-0000-0000-0000F2020000}"/>
    <cellStyle name="Currency 2 2 2 2 3 2 2 2 3 2 3" xfId="757" xr:uid="{00000000-0005-0000-0000-0000F3020000}"/>
    <cellStyle name="Currency 2 2 2 2 3 2 2 2 3 3" xfId="758" xr:uid="{00000000-0005-0000-0000-0000F4020000}"/>
    <cellStyle name="Currency 2 2 2 2 3 2 2 2 3 3 2" xfId="759" xr:uid="{00000000-0005-0000-0000-0000F5020000}"/>
    <cellStyle name="Currency 2 2 2 2 3 2 2 2 3 4" xfId="760" xr:uid="{00000000-0005-0000-0000-0000F6020000}"/>
    <cellStyle name="Currency 2 2 2 2 3 2 2 2 4" xfId="761" xr:uid="{00000000-0005-0000-0000-0000F7020000}"/>
    <cellStyle name="Currency 2 2 2 2 3 2 2 2 4 2" xfId="762" xr:uid="{00000000-0005-0000-0000-0000F8020000}"/>
    <cellStyle name="Currency 2 2 2 2 3 2 2 2 4 2 2" xfId="763" xr:uid="{00000000-0005-0000-0000-0000F9020000}"/>
    <cellStyle name="Currency 2 2 2 2 3 2 2 2 4 3" xfId="764" xr:uid="{00000000-0005-0000-0000-0000FA020000}"/>
    <cellStyle name="Currency 2 2 2 2 3 2 2 2 5" xfId="765" xr:uid="{00000000-0005-0000-0000-0000FB020000}"/>
    <cellStyle name="Currency 2 2 2 2 3 2 2 2 5 2" xfId="766" xr:uid="{00000000-0005-0000-0000-0000FC020000}"/>
    <cellStyle name="Currency 2 2 2 2 3 2 2 2 6" xfId="767" xr:uid="{00000000-0005-0000-0000-0000FD020000}"/>
    <cellStyle name="Currency 2 2 2 2 3 2 2 3" xfId="768" xr:uid="{00000000-0005-0000-0000-0000FE020000}"/>
    <cellStyle name="Currency 2 2 2 2 3 2 2 3 2" xfId="769" xr:uid="{00000000-0005-0000-0000-0000FF020000}"/>
    <cellStyle name="Currency 2 2 2 2 3 2 2 3 2 2" xfId="770" xr:uid="{00000000-0005-0000-0000-000000030000}"/>
    <cellStyle name="Currency 2 2 2 2 3 2 2 3 2 2 2" xfId="771" xr:uid="{00000000-0005-0000-0000-000001030000}"/>
    <cellStyle name="Currency 2 2 2 2 3 2 2 3 2 2 2 2" xfId="772" xr:uid="{00000000-0005-0000-0000-000002030000}"/>
    <cellStyle name="Currency 2 2 2 2 3 2 2 3 2 2 3" xfId="773" xr:uid="{00000000-0005-0000-0000-000003030000}"/>
    <cellStyle name="Currency 2 2 2 2 3 2 2 3 2 3" xfId="774" xr:uid="{00000000-0005-0000-0000-000004030000}"/>
    <cellStyle name="Currency 2 2 2 2 3 2 2 3 2 3 2" xfId="775" xr:uid="{00000000-0005-0000-0000-000005030000}"/>
    <cellStyle name="Currency 2 2 2 2 3 2 2 3 2 4" xfId="776" xr:uid="{00000000-0005-0000-0000-000006030000}"/>
    <cellStyle name="Currency 2 2 2 2 3 2 2 3 3" xfId="777" xr:uid="{00000000-0005-0000-0000-000007030000}"/>
    <cellStyle name="Currency 2 2 2 2 3 2 2 3 3 2" xfId="778" xr:uid="{00000000-0005-0000-0000-000008030000}"/>
    <cellStyle name="Currency 2 2 2 2 3 2 2 3 3 2 2" xfId="779" xr:uid="{00000000-0005-0000-0000-000009030000}"/>
    <cellStyle name="Currency 2 2 2 2 3 2 2 3 3 2 2 2" xfId="780" xr:uid="{00000000-0005-0000-0000-00000A030000}"/>
    <cellStyle name="Currency 2 2 2 2 3 2 2 3 3 2 3" xfId="781" xr:uid="{00000000-0005-0000-0000-00000B030000}"/>
    <cellStyle name="Currency 2 2 2 2 3 2 2 3 3 3" xfId="782" xr:uid="{00000000-0005-0000-0000-00000C030000}"/>
    <cellStyle name="Currency 2 2 2 2 3 2 2 3 3 3 2" xfId="783" xr:uid="{00000000-0005-0000-0000-00000D030000}"/>
    <cellStyle name="Currency 2 2 2 2 3 2 2 3 3 4" xfId="784" xr:uid="{00000000-0005-0000-0000-00000E030000}"/>
    <cellStyle name="Currency 2 2 2 2 3 2 2 3 4" xfId="785" xr:uid="{00000000-0005-0000-0000-00000F030000}"/>
    <cellStyle name="Currency 2 2 2 2 3 2 2 3 4 2" xfId="786" xr:uid="{00000000-0005-0000-0000-000010030000}"/>
    <cellStyle name="Currency 2 2 2 2 3 2 2 3 4 2 2" xfId="787" xr:uid="{00000000-0005-0000-0000-000011030000}"/>
    <cellStyle name="Currency 2 2 2 2 3 2 2 3 4 3" xfId="788" xr:uid="{00000000-0005-0000-0000-000012030000}"/>
    <cellStyle name="Currency 2 2 2 2 3 2 2 3 5" xfId="789" xr:uid="{00000000-0005-0000-0000-000013030000}"/>
    <cellStyle name="Currency 2 2 2 2 3 2 2 3 5 2" xfId="790" xr:uid="{00000000-0005-0000-0000-000014030000}"/>
    <cellStyle name="Currency 2 2 2 2 3 2 2 3 6" xfId="791" xr:uid="{00000000-0005-0000-0000-000015030000}"/>
    <cellStyle name="Currency 2 2 2 2 3 2 2 4" xfId="792" xr:uid="{00000000-0005-0000-0000-000016030000}"/>
    <cellStyle name="Currency 2 2 2 2 3 2 2 4 2" xfId="793" xr:uid="{00000000-0005-0000-0000-000017030000}"/>
    <cellStyle name="Currency 2 2 2 2 3 2 2 4 2 2" xfId="794" xr:uid="{00000000-0005-0000-0000-000018030000}"/>
    <cellStyle name="Currency 2 2 2 2 3 2 2 4 2 2 2" xfId="795" xr:uid="{00000000-0005-0000-0000-000019030000}"/>
    <cellStyle name="Currency 2 2 2 2 3 2 2 4 2 3" xfId="796" xr:uid="{00000000-0005-0000-0000-00001A030000}"/>
    <cellStyle name="Currency 2 2 2 2 3 2 2 4 3" xfId="797" xr:uid="{00000000-0005-0000-0000-00001B030000}"/>
    <cellStyle name="Currency 2 2 2 2 3 2 2 4 3 2" xfId="798" xr:uid="{00000000-0005-0000-0000-00001C030000}"/>
    <cellStyle name="Currency 2 2 2 2 3 2 2 4 4" xfId="799" xr:uid="{00000000-0005-0000-0000-00001D030000}"/>
    <cellStyle name="Currency 2 2 2 2 3 2 2 5" xfId="800" xr:uid="{00000000-0005-0000-0000-00001E030000}"/>
    <cellStyle name="Currency 2 2 2 2 3 2 2 5 2" xfId="801" xr:uid="{00000000-0005-0000-0000-00001F030000}"/>
    <cellStyle name="Currency 2 2 2 2 3 2 2 5 2 2" xfId="802" xr:uid="{00000000-0005-0000-0000-000020030000}"/>
    <cellStyle name="Currency 2 2 2 2 3 2 2 5 2 2 2" xfId="803" xr:uid="{00000000-0005-0000-0000-000021030000}"/>
    <cellStyle name="Currency 2 2 2 2 3 2 2 5 2 3" xfId="804" xr:uid="{00000000-0005-0000-0000-000022030000}"/>
    <cellStyle name="Currency 2 2 2 2 3 2 2 5 3" xfId="805" xr:uid="{00000000-0005-0000-0000-000023030000}"/>
    <cellStyle name="Currency 2 2 2 2 3 2 2 5 3 2" xfId="806" xr:uid="{00000000-0005-0000-0000-000024030000}"/>
    <cellStyle name="Currency 2 2 2 2 3 2 2 5 4" xfId="807" xr:uid="{00000000-0005-0000-0000-000025030000}"/>
    <cellStyle name="Currency 2 2 2 2 3 2 2 6" xfId="808" xr:uid="{00000000-0005-0000-0000-000026030000}"/>
    <cellStyle name="Currency 2 2 2 2 3 2 2 6 2" xfId="809" xr:uid="{00000000-0005-0000-0000-000027030000}"/>
    <cellStyle name="Currency 2 2 2 2 3 2 2 6 2 2" xfId="810" xr:uid="{00000000-0005-0000-0000-000028030000}"/>
    <cellStyle name="Currency 2 2 2 2 3 2 2 6 3" xfId="811" xr:uid="{00000000-0005-0000-0000-000029030000}"/>
    <cellStyle name="Currency 2 2 2 2 3 2 2 7" xfId="812" xr:uid="{00000000-0005-0000-0000-00002A030000}"/>
    <cellStyle name="Currency 2 2 2 2 3 2 2 7 2" xfId="813" xr:uid="{00000000-0005-0000-0000-00002B030000}"/>
    <cellStyle name="Currency 2 2 2 2 3 2 2 8" xfId="814" xr:uid="{00000000-0005-0000-0000-00002C030000}"/>
    <cellStyle name="Currency 2 2 2 2 3 2 3" xfId="815" xr:uid="{00000000-0005-0000-0000-00002D030000}"/>
    <cellStyle name="Currency 2 2 2 2 3 2 3 2" xfId="816" xr:uid="{00000000-0005-0000-0000-00002E030000}"/>
    <cellStyle name="Currency 2 2 2 2 3 2 3 2 2" xfId="817" xr:uid="{00000000-0005-0000-0000-00002F030000}"/>
    <cellStyle name="Currency 2 2 2 2 3 2 3 2 2 2" xfId="818" xr:uid="{00000000-0005-0000-0000-000030030000}"/>
    <cellStyle name="Currency 2 2 2 2 3 2 3 2 2 2 2" xfId="819" xr:uid="{00000000-0005-0000-0000-000031030000}"/>
    <cellStyle name="Currency 2 2 2 2 3 2 3 2 2 3" xfId="820" xr:uid="{00000000-0005-0000-0000-000032030000}"/>
    <cellStyle name="Currency 2 2 2 2 3 2 3 2 3" xfId="821" xr:uid="{00000000-0005-0000-0000-000033030000}"/>
    <cellStyle name="Currency 2 2 2 2 3 2 3 2 3 2" xfId="822" xr:uid="{00000000-0005-0000-0000-000034030000}"/>
    <cellStyle name="Currency 2 2 2 2 3 2 3 2 4" xfId="823" xr:uid="{00000000-0005-0000-0000-000035030000}"/>
    <cellStyle name="Currency 2 2 2 2 3 2 3 3" xfId="824" xr:uid="{00000000-0005-0000-0000-000036030000}"/>
    <cellStyle name="Currency 2 2 2 2 3 2 3 3 2" xfId="825" xr:uid="{00000000-0005-0000-0000-000037030000}"/>
    <cellStyle name="Currency 2 2 2 2 3 2 3 3 2 2" xfId="826" xr:uid="{00000000-0005-0000-0000-000038030000}"/>
    <cellStyle name="Currency 2 2 2 2 3 2 3 3 2 2 2" xfId="827" xr:uid="{00000000-0005-0000-0000-000039030000}"/>
    <cellStyle name="Currency 2 2 2 2 3 2 3 3 2 3" xfId="828" xr:uid="{00000000-0005-0000-0000-00003A030000}"/>
    <cellStyle name="Currency 2 2 2 2 3 2 3 3 3" xfId="829" xr:uid="{00000000-0005-0000-0000-00003B030000}"/>
    <cellStyle name="Currency 2 2 2 2 3 2 3 3 3 2" xfId="830" xr:uid="{00000000-0005-0000-0000-00003C030000}"/>
    <cellStyle name="Currency 2 2 2 2 3 2 3 3 4" xfId="831" xr:uid="{00000000-0005-0000-0000-00003D030000}"/>
    <cellStyle name="Currency 2 2 2 2 3 2 3 4" xfId="832" xr:uid="{00000000-0005-0000-0000-00003E030000}"/>
    <cellStyle name="Currency 2 2 2 2 3 2 3 4 2" xfId="833" xr:uid="{00000000-0005-0000-0000-00003F030000}"/>
    <cellStyle name="Currency 2 2 2 2 3 2 3 4 2 2" xfId="834" xr:uid="{00000000-0005-0000-0000-000040030000}"/>
    <cellStyle name="Currency 2 2 2 2 3 2 3 4 3" xfId="835" xr:uid="{00000000-0005-0000-0000-000041030000}"/>
    <cellStyle name="Currency 2 2 2 2 3 2 3 5" xfId="836" xr:uid="{00000000-0005-0000-0000-000042030000}"/>
    <cellStyle name="Currency 2 2 2 2 3 2 3 5 2" xfId="837" xr:uid="{00000000-0005-0000-0000-000043030000}"/>
    <cellStyle name="Currency 2 2 2 2 3 2 3 6" xfId="838" xr:uid="{00000000-0005-0000-0000-000044030000}"/>
    <cellStyle name="Currency 2 2 2 2 3 2 4" xfId="839" xr:uid="{00000000-0005-0000-0000-000045030000}"/>
    <cellStyle name="Currency 2 2 2 2 3 2 4 2" xfId="840" xr:uid="{00000000-0005-0000-0000-000046030000}"/>
    <cellStyle name="Currency 2 2 2 2 3 2 4 2 2" xfId="841" xr:uid="{00000000-0005-0000-0000-000047030000}"/>
    <cellStyle name="Currency 2 2 2 2 3 2 4 2 2 2" xfId="842" xr:uid="{00000000-0005-0000-0000-000048030000}"/>
    <cellStyle name="Currency 2 2 2 2 3 2 4 2 2 2 2" xfId="843" xr:uid="{00000000-0005-0000-0000-000049030000}"/>
    <cellStyle name="Currency 2 2 2 2 3 2 4 2 2 3" xfId="844" xr:uid="{00000000-0005-0000-0000-00004A030000}"/>
    <cellStyle name="Currency 2 2 2 2 3 2 4 2 3" xfId="845" xr:uid="{00000000-0005-0000-0000-00004B030000}"/>
    <cellStyle name="Currency 2 2 2 2 3 2 4 2 3 2" xfId="846" xr:uid="{00000000-0005-0000-0000-00004C030000}"/>
    <cellStyle name="Currency 2 2 2 2 3 2 4 2 4" xfId="847" xr:uid="{00000000-0005-0000-0000-00004D030000}"/>
    <cellStyle name="Currency 2 2 2 2 3 2 4 3" xfId="848" xr:uid="{00000000-0005-0000-0000-00004E030000}"/>
    <cellStyle name="Currency 2 2 2 2 3 2 4 3 2" xfId="849" xr:uid="{00000000-0005-0000-0000-00004F030000}"/>
    <cellStyle name="Currency 2 2 2 2 3 2 4 3 2 2" xfId="850" xr:uid="{00000000-0005-0000-0000-000050030000}"/>
    <cellStyle name="Currency 2 2 2 2 3 2 4 3 2 2 2" xfId="851" xr:uid="{00000000-0005-0000-0000-000051030000}"/>
    <cellStyle name="Currency 2 2 2 2 3 2 4 3 2 3" xfId="852" xr:uid="{00000000-0005-0000-0000-000052030000}"/>
    <cellStyle name="Currency 2 2 2 2 3 2 4 3 3" xfId="853" xr:uid="{00000000-0005-0000-0000-000053030000}"/>
    <cellStyle name="Currency 2 2 2 2 3 2 4 3 3 2" xfId="854" xr:uid="{00000000-0005-0000-0000-000054030000}"/>
    <cellStyle name="Currency 2 2 2 2 3 2 4 3 4" xfId="855" xr:uid="{00000000-0005-0000-0000-000055030000}"/>
    <cellStyle name="Currency 2 2 2 2 3 2 4 4" xfId="856" xr:uid="{00000000-0005-0000-0000-000056030000}"/>
    <cellStyle name="Currency 2 2 2 2 3 2 4 4 2" xfId="857" xr:uid="{00000000-0005-0000-0000-000057030000}"/>
    <cellStyle name="Currency 2 2 2 2 3 2 4 4 2 2" xfId="858" xr:uid="{00000000-0005-0000-0000-000058030000}"/>
    <cellStyle name="Currency 2 2 2 2 3 2 4 4 3" xfId="859" xr:uid="{00000000-0005-0000-0000-000059030000}"/>
    <cellStyle name="Currency 2 2 2 2 3 2 4 5" xfId="860" xr:uid="{00000000-0005-0000-0000-00005A030000}"/>
    <cellStyle name="Currency 2 2 2 2 3 2 4 5 2" xfId="861" xr:uid="{00000000-0005-0000-0000-00005B030000}"/>
    <cellStyle name="Currency 2 2 2 2 3 2 4 6" xfId="862" xr:uid="{00000000-0005-0000-0000-00005C030000}"/>
    <cellStyle name="Currency 2 2 2 2 3 2 5" xfId="863" xr:uid="{00000000-0005-0000-0000-00005D030000}"/>
    <cellStyle name="Currency 2 2 2 2 3 2 5 2" xfId="864" xr:uid="{00000000-0005-0000-0000-00005E030000}"/>
    <cellStyle name="Currency 2 2 2 2 3 2 5 2 2" xfId="865" xr:uid="{00000000-0005-0000-0000-00005F030000}"/>
    <cellStyle name="Currency 2 2 2 2 3 2 5 2 2 2" xfId="866" xr:uid="{00000000-0005-0000-0000-000060030000}"/>
    <cellStyle name="Currency 2 2 2 2 3 2 5 2 3" xfId="867" xr:uid="{00000000-0005-0000-0000-000061030000}"/>
    <cellStyle name="Currency 2 2 2 2 3 2 5 3" xfId="868" xr:uid="{00000000-0005-0000-0000-000062030000}"/>
    <cellStyle name="Currency 2 2 2 2 3 2 5 3 2" xfId="869" xr:uid="{00000000-0005-0000-0000-000063030000}"/>
    <cellStyle name="Currency 2 2 2 2 3 2 5 4" xfId="870" xr:uid="{00000000-0005-0000-0000-000064030000}"/>
    <cellStyle name="Currency 2 2 2 2 3 2 6" xfId="871" xr:uid="{00000000-0005-0000-0000-000065030000}"/>
    <cellStyle name="Currency 2 2 2 2 3 2 6 2" xfId="872" xr:uid="{00000000-0005-0000-0000-000066030000}"/>
    <cellStyle name="Currency 2 2 2 2 3 2 6 2 2" xfId="873" xr:uid="{00000000-0005-0000-0000-000067030000}"/>
    <cellStyle name="Currency 2 2 2 2 3 2 6 2 2 2" xfId="874" xr:uid="{00000000-0005-0000-0000-000068030000}"/>
    <cellStyle name="Currency 2 2 2 2 3 2 6 2 3" xfId="875" xr:uid="{00000000-0005-0000-0000-000069030000}"/>
    <cellStyle name="Currency 2 2 2 2 3 2 6 3" xfId="876" xr:uid="{00000000-0005-0000-0000-00006A030000}"/>
    <cellStyle name="Currency 2 2 2 2 3 2 6 3 2" xfId="877" xr:uid="{00000000-0005-0000-0000-00006B030000}"/>
    <cellStyle name="Currency 2 2 2 2 3 2 6 4" xfId="878" xr:uid="{00000000-0005-0000-0000-00006C030000}"/>
    <cellStyle name="Currency 2 2 2 2 3 2 7" xfId="879" xr:uid="{00000000-0005-0000-0000-00006D030000}"/>
    <cellStyle name="Currency 2 2 2 2 3 2 7 2" xfId="880" xr:uid="{00000000-0005-0000-0000-00006E030000}"/>
    <cellStyle name="Currency 2 2 2 2 3 2 7 2 2" xfId="881" xr:uid="{00000000-0005-0000-0000-00006F030000}"/>
    <cellStyle name="Currency 2 2 2 2 3 2 7 3" xfId="882" xr:uid="{00000000-0005-0000-0000-000070030000}"/>
    <cellStyle name="Currency 2 2 2 2 3 2 8" xfId="883" xr:uid="{00000000-0005-0000-0000-000071030000}"/>
    <cellStyle name="Currency 2 2 2 2 3 2 8 2" xfId="884" xr:uid="{00000000-0005-0000-0000-000072030000}"/>
    <cellStyle name="Currency 2 2 2 2 3 2 9" xfId="885" xr:uid="{00000000-0005-0000-0000-000073030000}"/>
    <cellStyle name="Currency 2 2 2 2 3 3" xfId="886" xr:uid="{00000000-0005-0000-0000-000074030000}"/>
    <cellStyle name="Currency 2 2 2 2 3 3 2" xfId="887" xr:uid="{00000000-0005-0000-0000-000075030000}"/>
    <cellStyle name="Currency 2 2 2 2 3 3 2 2" xfId="888" xr:uid="{00000000-0005-0000-0000-000076030000}"/>
    <cellStyle name="Currency 2 2 2 2 3 3 2 2 2" xfId="889" xr:uid="{00000000-0005-0000-0000-000077030000}"/>
    <cellStyle name="Currency 2 2 2 2 3 3 2 2 2 2" xfId="890" xr:uid="{00000000-0005-0000-0000-000078030000}"/>
    <cellStyle name="Currency 2 2 2 2 3 3 2 2 2 2 2" xfId="891" xr:uid="{00000000-0005-0000-0000-000079030000}"/>
    <cellStyle name="Currency 2 2 2 2 3 3 2 2 2 3" xfId="892" xr:uid="{00000000-0005-0000-0000-00007A030000}"/>
    <cellStyle name="Currency 2 2 2 2 3 3 2 2 3" xfId="893" xr:uid="{00000000-0005-0000-0000-00007B030000}"/>
    <cellStyle name="Currency 2 2 2 2 3 3 2 2 3 2" xfId="894" xr:uid="{00000000-0005-0000-0000-00007C030000}"/>
    <cellStyle name="Currency 2 2 2 2 3 3 2 2 4" xfId="895" xr:uid="{00000000-0005-0000-0000-00007D030000}"/>
    <cellStyle name="Currency 2 2 2 2 3 3 2 3" xfId="896" xr:uid="{00000000-0005-0000-0000-00007E030000}"/>
    <cellStyle name="Currency 2 2 2 2 3 3 2 3 2" xfId="897" xr:uid="{00000000-0005-0000-0000-00007F030000}"/>
    <cellStyle name="Currency 2 2 2 2 3 3 2 3 2 2" xfId="898" xr:uid="{00000000-0005-0000-0000-000080030000}"/>
    <cellStyle name="Currency 2 2 2 2 3 3 2 3 2 2 2" xfId="899" xr:uid="{00000000-0005-0000-0000-000081030000}"/>
    <cellStyle name="Currency 2 2 2 2 3 3 2 3 2 3" xfId="900" xr:uid="{00000000-0005-0000-0000-000082030000}"/>
    <cellStyle name="Currency 2 2 2 2 3 3 2 3 3" xfId="901" xr:uid="{00000000-0005-0000-0000-000083030000}"/>
    <cellStyle name="Currency 2 2 2 2 3 3 2 3 3 2" xfId="902" xr:uid="{00000000-0005-0000-0000-000084030000}"/>
    <cellStyle name="Currency 2 2 2 2 3 3 2 3 4" xfId="903" xr:uid="{00000000-0005-0000-0000-000085030000}"/>
    <cellStyle name="Currency 2 2 2 2 3 3 2 4" xfId="904" xr:uid="{00000000-0005-0000-0000-000086030000}"/>
    <cellStyle name="Currency 2 2 2 2 3 3 2 4 2" xfId="905" xr:uid="{00000000-0005-0000-0000-000087030000}"/>
    <cellStyle name="Currency 2 2 2 2 3 3 2 4 2 2" xfId="906" xr:uid="{00000000-0005-0000-0000-000088030000}"/>
    <cellStyle name="Currency 2 2 2 2 3 3 2 4 3" xfId="907" xr:uid="{00000000-0005-0000-0000-000089030000}"/>
    <cellStyle name="Currency 2 2 2 2 3 3 2 5" xfId="908" xr:uid="{00000000-0005-0000-0000-00008A030000}"/>
    <cellStyle name="Currency 2 2 2 2 3 3 2 5 2" xfId="909" xr:uid="{00000000-0005-0000-0000-00008B030000}"/>
    <cellStyle name="Currency 2 2 2 2 3 3 2 6" xfId="910" xr:uid="{00000000-0005-0000-0000-00008C030000}"/>
    <cellStyle name="Currency 2 2 2 2 3 3 3" xfId="911" xr:uid="{00000000-0005-0000-0000-00008D030000}"/>
    <cellStyle name="Currency 2 2 2 2 3 3 3 2" xfId="912" xr:uid="{00000000-0005-0000-0000-00008E030000}"/>
    <cellStyle name="Currency 2 2 2 2 3 3 3 2 2" xfId="913" xr:uid="{00000000-0005-0000-0000-00008F030000}"/>
    <cellStyle name="Currency 2 2 2 2 3 3 3 2 2 2" xfId="914" xr:uid="{00000000-0005-0000-0000-000090030000}"/>
    <cellStyle name="Currency 2 2 2 2 3 3 3 2 2 2 2" xfId="915" xr:uid="{00000000-0005-0000-0000-000091030000}"/>
    <cellStyle name="Currency 2 2 2 2 3 3 3 2 2 3" xfId="916" xr:uid="{00000000-0005-0000-0000-000092030000}"/>
    <cellStyle name="Currency 2 2 2 2 3 3 3 2 3" xfId="917" xr:uid="{00000000-0005-0000-0000-000093030000}"/>
    <cellStyle name="Currency 2 2 2 2 3 3 3 2 3 2" xfId="918" xr:uid="{00000000-0005-0000-0000-000094030000}"/>
    <cellStyle name="Currency 2 2 2 2 3 3 3 2 4" xfId="919" xr:uid="{00000000-0005-0000-0000-000095030000}"/>
    <cellStyle name="Currency 2 2 2 2 3 3 3 3" xfId="920" xr:uid="{00000000-0005-0000-0000-000096030000}"/>
    <cellStyle name="Currency 2 2 2 2 3 3 3 3 2" xfId="921" xr:uid="{00000000-0005-0000-0000-000097030000}"/>
    <cellStyle name="Currency 2 2 2 2 3 3 3 3 2 2" xfId="922" xr:uid="{00000000-0005-0000-0000-000098030000}"/>
    <cellStyle name="Currency 2 2 2 2 3 3 3 3 2 2 2" xfId="923" xr:uid="{00000000-0005-0000-0000-000099030000}"/>
    <cellStyle name="Currency 2 2 2 2 3 3 3 3 2 3" xfId="924" xr:uid="{00000000-0005-0000-0000-00009A030000}"/>
    <cellStyle name="Currency 2 2 2 2 3 3 3 3 3" xfId="925" xr:uid="{00000000-0005-0000-0000-00009B030000}"/>
    <cellStyle name="Currency 2 2 2 2 3 3 3 3 3 2" xfId="926" xr:uid="{00000000-0005-0000-0000-00009C030000}"/>
    <cellStyle name="Currency 2 2 2 2 3 3 3 3 4" xfId="927" xr:uid="{00000000-0005-0000-0000-00009D030000}"/>
    <cellStyle name="Currency 2 2 2 2 3 3 3 4" xfId="928" xr:uid="{00000000-0005-0000-0000-00009E030000}"/>
    <cellStyle name="Currency 2 2 2 2 3 3 3 4 2" xfId="929" xr:uid="{00000000-0005-0000-0000-00009F030000}"/>
    <cellStyle name="Currency 2 2 2 2 3 3 3 4 2 2" xfId="930" xr:uid="{00000000-0005-0000-0000-0000A0030000}"/>
    <cellStyle name="Currency 2 2 2 2 3 3 3 4 3" xfId="931" xr:uid="{00000000-0005-0000-0000-0000A1030000}"/>
    <cellStyle name="Currency 2 2 2 2 3 3 3 5" xfId="932" xr:uid="{00000000-0005-0000-0000-0000A2030000}"/>
    <cellStyle name="Currency 2 2 2 2 3 3 3 5 2" xfId="933" xr:uid="{00000000-0005-0000-0000-0000A3030000}"/>
    <cellStyle name="Currency 2 2 2 2 3 3 3 6" xfId="934" xr:uid="{00000000-0005-0000-0000-0000A4030000}"/>
    <cellStyle name="Currency 2 2 2 2 3 3 4" xfId="935" xr:uid="{00000000-0005-0000-0000-0000A5030000}"/>
    <cellStyle name="Currency 2 2 2 2 3 3 4 2" xfId="936" xr:uid="{00000000-0005-0000-0000-0000A6030000}"/>
    <cellStyle name="Currency 2 2 2 2 3 3 4 2 2" xfId="937" xr:uid="{00000000-0005-0000-0000-0000A7030000}"/>
    <cellStyle name="Currency 2 2 2 2 3 3 4 2 2 2" xfId="938" xr:uid="{00000000-0005-0000-0000-0000A8030000}"/>
    <cellStyle name="Currency 2 2 2 2 3 3 4 2 3" xfId="939" xr:uid="{00000000-0005-0000-0000-0000A9030000}"/>
    <cellStyle name="Currency 2 2 2 2 3 3 4 3" xfId="940" xr:uid="{00000000-0005-0000-0000-0000AA030000}"/>
    <cellStyle name="Currency 2 2 2 2 3 3 4 3 2" xfId="941" xr:uid="{00000000-0005-0000-0000-0000AB030000}"/>
    <cellStyle name="Currency 2 2 2 2 3 3 4 4" xfId="942" xr:uid="{00000000-0005-0000-0000-0000AC030000}"/>
    <cellStyle name="Currency 2 2 2 2 3 3 5" xfId="943" xr:uid="{00000000-0005-0000-0000-0000AD030000}"/>
    <cellStyle name="Currency 2 2 2 2 3 3 5 2" xfId="944" xr:uid="{00000000-0005-0000-0000-0000AE030000}"/>
    <cellStyle name="Currency 2 2 2 2 3 3 5 2 2" xfId="945" xr:uid="{00000000-0005-0000-0000-0000AF030000}"/>
    <cellStyle name="Currency 2 2 2 2 3 3 5 2 2 2" xfId="946" xr:uid="{00000000-0005-0000-0000-0000B0030000}"/>
    <cellStyle name="Currency 2 2 2 2 3 3 5 2 3" xfId="947" xr:uid="{00000000-0005-0000-0000-0000B1030000}"/>
    <cellStyle name="Currency 2 2 2 2 3 3 5 3" xfId="948" xr:uid="{00000000-0005-0000-0000-0000B2030000}"/>
    <cellStyle name="Currency 2 2 2 2 3 3 5 3 2" xfId="949" xr:uid="{00000000-0005-0000-0000-0000B3030000}"/>
    <cellStyle name="Currency 2 2 2 2 3 3 5 4" xfId="950" xr:uid="{00000000-0005-0000-0000-0000B4030000}"/>
    <cellStyle name="Currency 2 2 2 2 3 3 6" xfId="951" xr:uid="{00000000-0005-0000-0000-0000B5030000}"/>
    <cellStyle name="Currency 2 2 2 2 3 3 6 2" xfId="952" xr:uid="{00000000-0005-0000-0000-0000B6030000}"/>
    <cellStyle name="Currency 2 2 2 2 3 3 6 2 2" xfId="953" xr:uid="{00000000-0005-0000-0000-0000B7030000}"/>
    <cellStyle name="Currency 2 2 2 2 3 3 6 3" xfId="954" xr:uid="{00000000-0005-0000-0000-0000B8030000}"/>
    <cellStyle name="Currency 2 2 2 2 3 3 7" xfId="955" xr:uid="{00000000-0005-0000-0000-0000B9030000}"/>
    <cellStyle name="Currency 2 2 2 2 3 3 7 2" xfId="956" xr:uid="{00000000-0005-0000-0000-0000BA030000}"/>
    <cellStyle name="Currency 2 2 2 2 3 3 8" xfId="957" xr:uid="{00000000-0005-0000-0000-0000BB030000}"/>
    <cellStyle name="Currency 2 2 2 2 3 4" xfId="958" xr:uid="{00000000-0005-0000-0000-0000BC030000}"/>
    <cellStyle name="Currency 2 2 2 2 3 4 2" xfId="959" xr:uid="{00000000-0005-0000-0000-0000BD030000}"/>
    <cellStyle name="Currency 2 2 2 2 3 4 2 2" xfId="960" xr:uid="{00000000-0005-0000-0000-0000BE030000}"/>
    <cellStyle name="Currency 2 2 2 2 3 4 2 2 2" xfId="961" xr:uid="{00000000-0005-0000-0000-0000BF030000}"/>
    <cellStyle name="Currency 2 2 2 2 3 4 2 2 2 2" xfId="962" xr:uid="{00000000-0005-0000-0000-0000C0030000}"/>
    <cellStyle name="Currency 2 2 2 2 3 4 2 2 3" xfId="963" xr:uid="{00000000-0005-0000-0000-0000C1030000}"/>
    <cellStyle name="Currency 2 2 2 2 3 4 2 3" xfId="964" xr:uid="{00000000-0005-0000-0000-0000C2030000}"/>
    <cellStyle name="Currency 2 2 2 2 3 4 2 3 2" xfId="965" xr:uid="{00000000-0005-0000-0000-0000C3030000}"/>
    <cellStyle name="Currency 2 2 2 2 3 4 2 4" xfId="966" xr:uid="{00000000-0005-0000-0000-0000C4030000}"/>
    <cellStyle name="Currency 2 2 2 2 3 4 3" xfId="967" xr:uid="{00000000-0005-0000-0000-0000C5030000}"/>
    <cellStyle name="Currency 2 2 2 2 3 4 3 2" xfId="968" xr:uid="{00000000-0005-0000-0000-0000C6030000}"/>
    <cellStyle name="Currency 2 2 2 2 3 4 3 2 2" xfId="969" xr:uid="{00000000-0005-0000-0000-0000C7030000}"/>
    <cellStyle name="Currency 2 2 2 2 3 4 3 2 2 2" xfId="970" xr:uid="{00000000-0005-0000-0000-0000C8030000}"/>
    <cellStyle name="Currency 2 2 2 2 3 4 3 2 3" xfId="971" xr:uid="{00000000-0005-0000-0000-0000C9030000}"/>
    <cellStyle name="Currency 2 2 2 2 3 4 3 3" xfId="972" xr:uid="{00000000-0005-0000-0000-0000CA030000}"/>
    <cellStyle name="Currency 2 2 2 2 3 4 3 3 2" xfId="973" xr:uid="{00000000-0005-0000-0000-0000CB030000}"/>
    <cellStyle name="Currency 2 2 2 2 3 4 3 4" xfId="974" xr:uid="{00000000-0005-0000-0000-0000CC030000}"/>
    <cellStyle name="Currency 2 2 2 2 3 4 4" xfId="975" xr:uid="{00000000-0005-0000-0000-0000CD030000}"/>
    <cellStyle name="Currency 2 2 2 2 3 4 4 2" xfId="976" xr:uid="{00000000-0005-0000-0000-0000CE030000}"/>
    <cellStyle name="Currency 2 2 2 2 3 4 4 2 2" xfId="977" xr:uid="{00000000-0005-0000-0000-0000CF030000}"/>
    <cellStyle name="Currency 2 2 2 2 3 4 4 3" xfId="978" xr:uid="{00000000-0005-0000-0000-0000D0030000}"/>
    <cellStyle name="Currency 2 2 2 2 3 4 5" xfId="979" xr:uid="{00000000-0005-0000-0000-0000D1030000}"/>
    <cellStyle name="Currency 2 2 2 2 3 4 5 2" xfId="980" xr:uid="{00000000-0005-0000-0000-0000D2030000}"/>
    <cellStyle name="Currency 2 2 2 2 3 4 6" xfId="981" xr:uid="{00000000-0005-0000-0000-0000D3030000}"/>
    <cellStyle name="Currency 2 2 2 2 3 5" xfId="982" xr:uid="{00000000-0005-0000-0000-0000D4030000}"/>
    <cellStyle name="Currency 2 2 2 2 3 5 2" xfId="983" xr:uid="{00000000-0005-0000-0000-0000D5030000}"/>
    <cellStyle name="Currency 2 2 2 2 3 5 2 2" xfId="984" xr:uid="{00000000-0005-0000-0000-0000D6030000}"/>
    <cellStyle name="Currency 2 2 2 2 3 5 2 2 2" xfId="985" xr:uid="{00000000-0005-0000-0000-0000D7030000}"/>
    <cellStyle name="Currency 2 2 2 2 3 5 2 2 2 2" xfId="986" xr:uid="{00000000-0005-0000-0000-0000D8030000}"/>
    <cellStyle name="Currency 2 2 2 2 3 5 2 2 3" xfId="987" xr:uid="{00000000-0005-0000-0000-0000D9030000}"/>
    <cellStyle name="Currency 2 2 2 2 3 5 2 3" xfId="988" xr:uid="{00000000-0005-0000-0000-0000DA030000}"/>
    <cellStyle name="Currency 2 2 2 2 3 5 2 3 2" xfId="989" xr:uid="{00000000-0005-0000-0000-0000DB030000}"/>
    <cellStyle name="Currency 2 2 2 2 3 5 2 4" xfId="990" xr:uid="{00000000-0005-0000-0000-0000DC030000}"/>
    <cellStyle name="Currency 2 2 2 2 3 5 3" xfId="991" xr:uid="{00000000-0005-0000-0000-0000DD030000}"/>
    <cellStyle name="Currency 2 2 2 2 3 5 3 2" xfId="992" xr:uid="{00000000-0005-0000-0000-0000DE030000}"/>
    <cellStyle name="Currency 2 2 2 2 3 5 3 2 2" xfId="993" xr:uid="{00000000-0005-0000-0000-0000DF030000}"/>
    <cellStyle name="Currency 2 2 2 2 3 5 3 2 2 2" xfId="994" xr:uid="{00000000-0005-0000-0000-0000E0030000}"/>
    <cellStyle name="Currency 2 2 2 2 3 5 3 2 3" xfId="995" xr:uid="{00000000-0005-0000-0000-0000E1030000}"/>
    <cellStyle name="Currency 2 2 2 2 3 5 3 3" xfId="996" xr:uid="{00000000-0005-0000-0000-0000E2030000}"/>
    <cellStyle name="Currency 2 2 2 2 3 5 3 3 2" xfId="997" xr:uid="{00000000-0005-0000-0000-0000E3030000}"/>
    <cellStyle name="Currency 2 2 2 2 3 5 3 4" xfId="998" xr:uid="{00000000-0005-0000-0000-0000E4030000}"/>
    <cellStyle name="Currency 2 2 2 2 3 5 4" xfId="999" xr:uid="{00000000-0005-0000-0000-0000E5030000}"/>
    <cellStyle name="Currency 2 2 2 2 3 5 4 2" xfId="1000" xr:uid="{00000000-0005-0000-0000-0000E6030000}"/>
    <cellStyle name="Currency 2 2 2 2 3 5 4 2 2" xfId="1001" xr:uid="{00000000-0005-0000-0000-0000E7030000}"/>
    <cellStyle name="Currency 2 2 2 2 3 5 4 3" xfId="1002" xr:uid="{00000000-0005-0000-0000-0000E8030000}"/>
    <cellStyle name="Currency 2 2 2 2 3 5 5" xfId="1003" xr:uid="{00000000-0005-0000-0000-0000E9030000}"/>
    <cellStyle name="Currency 2 2 2 2 3 5 5 2" xfId="1004" xr:uid="{00000000-0005-0000-0000-0000EA030000}"/>
    <cellStyle name="Currency 2 2 2 2 3 5 6" xfId="1005" xr:uid="{00000000-0005-0000-0000-0000EB030000}"/>
    <cellStyle name="Currency 2 2 2 2 3 6" xfId="1006" xr:uid="{00000000-0005-0000-0000-0000EC030000}"/>
    <cellStyle name="Currency 2 2 2 2 3 6 2" xfId="1007" xr:uid="{00000000-0005-0000-0000-0000ED030000}"/>
    <cellStyle name="Currency 2 2 2 2 3 6 2 2" xfId="1008" xr:uid="{00000000-0005-0000-0000-0000EE030000}"/>
    <cellStyle name="Currency 2 2 2 2 3 6 2 2 2" xfId="1009" xr:uid="{00000000-0005-0000-0000-0000EF030000}"/>
    <cellStyle name="Currency 2 2 2 2 3 6 2 3" xfId="1010" xr:uid="{00000000-0005-0000-0000-0000F0030000}"/>
    <cellStyle name="Currency 2 2 2 2 3 6 3" xfId="1011" xr:uid="{00000000-0005-0000-0000-0000F1030000}"/>
    <cellStyle name="Currency 2 2 2 2 3 6 3 2" xfId="1012" xr:uid="{00000000-0005-0000-0000-0000F2030000}"/>
    <cellStyle name="Currency 2 2 2 2 3 6 4" xfId="1013" xr:uid="{00000000-0005-0000-0000-0000F3030000}"/>
    <cellStyle name="Currency 2 2 2 2 3 7" xfId="1014" xr:uid="{00000000-0005-0000-0000-0000F4030000}"/>
    <cellStyle name="Currency 2 2 2 2 3 7 2" xfId="1015" xr:uid="{00000000-0005-0000-0000-0000F5030000}"/>
    <cellStyle name="Currency 2 2 2 2 3 7 2 2" xfId="1016" xr:uid="{00000000-0005-0000-0000-0000F6030000}"/>
    <cellStyle name="Currency 2 2 2 2 3 7 2 2 2" xfId="1017" xr:uid="{00000000-0005-0000-0000-0000F7030000}"/>
    <cellStyle name="Currency 2 2 2 2 3 7 2 3" xfId="1018" xr:uid="{00000000-0005-0000-0000-0000F8030000}"/>
    <cellStyle name="Currency 2 2 2 2 3 7 3" xfId="1019" xr:uid="{00000000-0005-0000-0000-0000F9030000}"/>
    <cellStyle name="Currency 2 2 2 2 3 7 3 2" xfId="1020" xr:uid="{00000000-0005-0000-0000-0000FA030000}"/>
    <cellStyle name="Currency 2 2 2 2 3 7 4" xfId="1021" xr:uid="{00000000-0005-0000-0000-0000FB030000}"/>
    <cellStyle name="Currency 2 2 2 2 3 8" xfId="1022" xr:uid="{00000000-0005-0000-0000-0000FC030000}"/>
    <cellStyle name="Currency 2 2 2 2 3 8 2" xfId="1023" xr:uid="{00000000-0005-0000-0000-0000FD030000}"/>
    <cellStyle name="Currency 2 2 2 2 3 8 2 2" xfId="1024" xr:uid="{00000000-0005-0000-0000-0000FE030000}"/>
    <cellStyle name="Currency 2 2 2 2 3 8 3" xfId="1025" xr:uid="{00000000-0005-0000-0000-0000FF030000}"/>
    <cellStyle name="Currency 2 2 2 2 3 9" xfId="1026" xr:uid="{00000000-0005-0000-0000-000000040000}"/>
    <cellStyle name="Currency 2 2 2 2 3 9 2" xfId="1027" xr:uid="{00000000-0005-0000-0000-000001040000}"/>
    <cellStyle name="Currency 2 2 2 2 4" xfId="1028" xr:uid="{00000000-0005-0000-0000-000002040000}"/>
    <cellStyle name="Currency 2 2 2 2 4 2" xfId="1029" xr:uid="{00000000-0005-0000-0000-000003040000}"/>
    <cellStyle name="Currency 2 2 2 2 4 2 2" xfId="1030" xr:uid="{00000000-0005-0000-0000-000004040000}"/>
    <cellStyle name="Currency 2 2 2 2 4 2 2 2" xfId="1031" xr:uid="{00000000-0005-0000-0000-000005040000}"/>
    <cellStyle name="Currency 2 2 2 2 4 2 2 2 2" xfId="1032" xr:uid="{00000000-0005-0000-0000-000006040000}"/>
    <cellStyle name="Currency 2 2 2 2 4 2 2 2 2 2" xfId="1033" xr:uid="{00000000-0005-0000-0000-000007040000}"/>
    <cellStyle name="Currency 2 2 2 2 4 2 2 2 2 2 2" xfId="1034" xr:uid="{00000000-0005-0000-0000-000008040000}"/>
    <cellStyle name="Currency 2 2 2 2 4 2 2 2 2 3" xfId="1035" xr:uid="{00000000-0005-0000-0000-000009040000}"/>
    <cellStyle name="Currency 2 2 2 2 4 2 2 2 3" xfId="1036" xr:uid="{00000000-0005-0000-0000-00000A040000}"/>
    <cellStyle name="Currency 2 2 2 2 4 2 2 2 3 2" xfId="1037" xr:uid="{00000000-0005-0000-0000-00000B040000}"/>
    <cellStyle name="Currency 2 2 2 2 4 2 2 2 4" xfId="1038" xr:uid="{00000000-0005-0000-0000-00000C040000}"/>
    <cellStyle name="Currency 2 2 2 2 4 2 2 3" xfId="1039" xr:uid="{00000000-0005-0000-0000-00000D040000}"/>
    <cellStyle name="Currency 2 2 2 2 4 2 2 3 2" xfId="1040" xr:uid="{00000000-0005-0000-0000-00000E040000}"/>
    <cellStyle name="Currency 2 2 2 2 4 2 2 3 2 2" xfId="1041" xr:uid="{00000000-0005-0000-0000-00000F040000}"/>
    <cellStyle name="Currency 2 2 2 2 4 2 2 3 2 2 2" xfId="1042" xr:uid="{00000000-0005-0000-0000-000010040000}"/>
    <cellStyle name="Currency 2 2 2 2 4 2 2 3 2 3" xfId="1043" xr:uid="{00000000-0005-0000-0000-000011040000}"/>
    <cellStyle name="Currency 2 2 2 2 4 2 2 3 3" xfId="1044" xr:uid="{00000000-0005-0000-0000-000012040000}"/>
    <cellStyle name="Currency 2 2 2 2 4 2 2 3 3 2" xfId="1045" xr:uid="{00000000-0005-0000-0000-000013040000}"/>
    <cellStyle name="Currency 2 2 2 2 4 2 2 3 4" xfId="1046" xr:uid="{00000000-0005-0000-0000-000014040000}"/>
    <cellStyle name="Currency 2 2 2 2 4 2 2 4" xfId="1047" xr:uid="{00000000-0005-0000-0000-000015040000}"/>
    <cellStyle name="Currency 2 2 2 2 4 2 2 4 2" xfId="1048" xr:uid="{00000000-0005-0000-0000-000016040000}"/>
    <cellStyle name="Currency 2 2 2 2 4 2 2 4 2 2" xfId="1049" xr:uid="{00000000-0005-0000-0000-000017040000}"/>
    <cellStyle name="Currency 2 2 2 2 4 2 2 4 3" xfId="1050" xr:uid="{00000000-0005-0000-0000-000018040000}"/>
    <cellStyle name="Currency 2 2 2 2 4 2 2 5" xfId="1051" xr:uid="{00000000-0005-0000-0000-000019040000}"/>
    <cellStyle name="Currency 2 2 2 2 4 2 2 5 2" xfId="1052" xr:uid="{00000000-0005-0000-0000-00001A040000}"/>
    <cellStyle name="Currency 2 2 2 2 4 2 2 6" xfId="1053" xr:uid="{00000000-0005-0000-0000-00001B040000}"/>
    <cellStyle name="Currency 2 2 2 2 4 2 3" xfId="1054" xr:uid="{00000000-0005-0000-0000-00001C040000}"/>
    <cellStyle name="Currency 2 2 2 2 4 2 3 2" xfId="1055" xr:uid="{00000000-0005-0000-0000-00001D040000}"/>
    <cellStyle name="Currency 2 2 2 2 4 2 3 2 2" xfId="1056" xr:uid="{00000000-0005-0000-0000-00001E040000}"/>
    <cellStyle name="Currency 2 2 2 2 4 2 3 2 2 2" xfId="1057" xr:uid="{00000000-0005-0000-0000-00001F040000}"/>
    <cellStyle name="Currency 2 2 2 2 4 2 3 2 2 2 2" xfId="1058" xr:uid="{00000000-0005-0000-0000-000020040000}"/>
    <cellStyle name="Currency 2 2 2 2 4 2 3 2 2 3" xfId="1059" xr:uid="{00000000-0005-0000-0000-000021040000}"/>
    <cellStyle name="Currency 2 2 2 2 4 2 3 2 3" xfId="1060" xr:uid="{00000000-0005-0000-0000-000022040000}"/>
    <cellStyle name="Currency 2 2 2 2 4 2 3 2 3 2" xfId="1061" xr:uid="{00000000-0005-0000-0000-000023040000}"/>
    <cellStyle name="Currency 2 2 2 2 4 2 3 2 4" xfId="1062" xr:uid="{00000000-0005-0000-0000-000024040000}"/>
    <cellStyle name="Currency 2 2 2 2 4 2 3 3" xfId="1063" xr:uid="{00000000-0005-0000-0000-000025040000}"/>
    <cellStyle name="Currency 2 2 2 2 4 2 3 3 2" xfId="1064" xr:uid="{00000000-0005-0000-0000-000026040000}"/>
    <cellStyle name="Currency 2 2 2 2 4 2 3 3 2 2" xfId="1065" xr:uid="{00000000-0005-0000-0000-000027040000}"/>
    <cellStyle name="Currency 2 2 2 2 4 2 3 3 2 2 2" xfId="1066" xr:uid="{00000000-0005-0000-0000-000028040000}"/>
    <cellStyle name="Currency 2 2 2 2 4 2 3 3 2 3" xfId="1067" xr:uid="{00000000-0005-0000-0000-000029040000}"/>
    <cellStyle name="Currency 2 2 2 2 4 2 3 3 3" xfId="1068" xr:uid="{00000000-0005-0000-0000-00002A040000}"/>
    <cellStyle name="Currency 2 2 2 2 4 2 3 3 3 2" xfId="1069" xr:uid="{00000000-0005-0000-0000-00002B040000}"/>
    <cellStyle name="Currency 2 2 2 2 4 2 3 3 4" xfId="1070" xr:uid="{00000000-0005-0000-0000-00002C040000}"/>
    <cellStyle name="Currency 2 2 2 2 4 2 3 4" xfId="1071" xr:uid="{00000000-0005-0000-0000-00002D040000}"/>
    <cellStyle name="Currency 2 2 2 2 4 2 3 4 2" xfId="1072" xr:uid="{00000000-0005-0000-0000-00002E040000}"/>
    <cellStyle name="Currency 2 2 2 2 4 2 3 4 2 2" xfId="1073" xr:uid="{00000000-0005-0000-0000-00002F040000}"/>
    <cellStyle name="Currency 2 2 2 2 4 2 3 4 3" xfId="1074" xr:uid="{00000000-0005-0000-0000-000030040000}"/>
    <cellStyle name="Currency 2 2 2 2 4 2 3 5" xfId="1075" xr:uid="{00000000-0005-0000-0000-000031040000}"/>
    <cellStyle name="Currency 2 2 2 2 4 2 3 5 2" xfId="1076" xr:uid="{00000000-0005-0000-0000-000032040000}"/>
    <cellStyle name="Currency 2 2 2 2 4 2 3 6" xfId="1077" xr:uid="{00000000-0005-0000-0000-000033040000}"/>
    <cellStyle name="Currency 2 2 2 2 4 2 4" xfId="1078" xr:uid="{00000000-0005-0000-0000-000034040000}"/>
    <cellStyle name="Currency 2 2 2 2 4 2 4 2" xfId="1079" xr:uid="{00000000-0005-0000-0000-000035040000}"/>
    <cellStyle name="Currency 2 2 2 2 4 2 4 2 2" xfId="1080" xr:uid="{00000000-0005-0000-0000-000036040000}"/>
    <cellStyle name="Currency 2 2 2 2 4 2 4 2 2 2" xfId="1081" xr:uid="{00000000-0005-0000-0000-000037040000}"/>
    <cellStyle name="Currency 2 2 2 2 4 2 4 2 3" xfId="1082" xr:uid="{00000000-0005-0000-0000-000038040000}"/>
    <cellStyle name="Currency 2 2 2 2 4 2 4 3" xfId="1083" xr:uid="{00000000-0005-0000-0000-000039040000}"/>
    <cellStyle name="Currency 2 2 2 2 4 2 4 3 2" xfId="1084" xr:uid="{00000000-0005-0000-0000-00003A040000}"/>
    <cellStyle name="Currency 2 2 2 2 4 2 4 4" xfId="1085" xr:uid="{00000000-0005-0000-0000-00003B040000}"/>
    <cellStyle name="Currency 2 2 2 2 4 2 5" xfId="1086" xr:uid="{00000000-0005-0000-0000-00003C040000}"/>
    <cellStyle name="Currency 2 2 2 2 4 2 5 2" xfId="1087" xr:uid="{00000000-0005-0000-0000-00003D040000}"/>
    <cellStyle name="Currency 2 2 2 2 4 2 5 2 2" xfId="1088" xr:uid="{00000000-0005-0000-0000-00003E040000}"/>
    <cellStyle name="Currency 2 2 2 2 4 2 5 2 2 2" xfId="1089" xr:uid="{00000000-0005-0000-0000-00003F040000}"/>
    <cellStyle name="Currency 2 2 2 2 4 2 5 2 3" xfId="1090" xr:uid="{00000000-0005-0000-0000-000040040000}"/>
    <cellStyle name="Currency 2 2 2 2 4 2 5 3" xfId="1091" xr:uid="{00000000-0005-0000-0000-000041040000}"/>
    <cellStyle name="Currency 2 2 2 2 4 2 5 3 2" xfId="1092" xr:uid="{00000000-0005-0000-0000-000042040000}"/>
    <cellStyle name="Currency 2 2 2 2 4 2 5 4" xfId="1093" xr:uid="{00000000-0005-0000-0000-000043040000}"/>
    <cellStyle name="Currency 2 2 2 2 4 2 6" xfId="1094" xr:uid="{00000000-0005-0000-0000-000044040000}"/>
    <cellStyle name="Currency 2 2 2 2 4 2 6 2" xfId="1095" xr:uid="{00000000-0005-0000-0000-000045040000}"/>
    <cellStyle name="Currency 2 2 2 2 4 2 6 2 2" xfId="1096" xr:uid="{00000000-0005-0000-0000-000046040000}"/>
    <cellStyle name="Currency 2 2 2 2 4 2 6 3" xfId="1097" xr:uid="{00000000-0005-0000-0000-000047040000}"/>
    <cellStyle name="Currency 2 2 2 2 4 2 7" xfId="1098" xr:uid="{00000000-0005-0000-0000-000048040000}"/>
    <cellStyle name="Currency 2 2 2 2 4 2 7 2" xfId="1099" xr:uid="{00000000-0005-0000-0000-000049040000}"/>
    <cellStyle name="Currency 2 2 2 2 4 2 8" xfId="1100" xr:uid="{00000000-0005-0000-0000-00004A040000}"/>
    <cellStyle name="Currency 2 2 2 2 4 3" xfId="1101" xr:uid="{00000000-0005-0000-0000-00004B040000}"/>
    <cellStyle name="Currency 2 2 2 2 4 3 2" xfId="1102" xr:uid="{00000000-0005-0000-0000-00004C040000}"/>
    <cellStyle name="Currency 2 2 2 2 4 3 2 2" xfId="1103" xr:uid="{00000000-0005-0000-0000-00004D040000}"/>
    <cellStyle name="Currency 2 2 2 2 4 3 2 2 2" xfId="1104" xr:uid="{00000000-0005-0000-0000-00004E040000}"/>
    <cellStyle name="Currency 2 2 2 2 4 3 2 2 2 2" xfId="1105" xr:uid="{00000000-0005-0000-0000-00004F040000}"/>
    <cellStyle name="Currency 2 2 2 2 4 3 2 2 3" xfId="1106" xr:uid="{00000000-0005-0000-0000-000050040000}"/>
    <cellStyle name="Currency 2 2 2 2 4 3 2 3" xfId="1107" xr:uid="{00000000-0005-0000-0000-000051040000}"/>
    <cellStyle name="Currency 2 2 2 2 4 3 2 3 2" xfId="1108" xr:uid="{00000000-0005-0000-0000-000052040000}"/>
    <cellStyle name="Currency 2 2 2 2 4 3 2 4" xfId="1109" xr:uid="{00000000-0005-0000-0000-000053040000}"/>
    <cellStyle name="Currency 2 2 2 2 4 3 3" xfId="1110" xr:uid="{00000000-0005-0000-0000-000054040000}"/>
    <cellStyle name="Currency 2 2 2 2 4 3 3 2" xfId="1111" xr:uid="{00000000-0005-0000-0000-000055040000}"/>
    <cellStyle name="Currency 2 2 2 2 4 3 3 2 2" xfId="1112" xr:uid="{00000000-0005-0000-0000-000056040000}"/>
    <cellStyle name="Currency 2 2 2 2 4 3 3 2 2 2" xfId="1113" xr:uid="{00000000-0005-0000-0000-000057040000}"/>
    <cellStyle name="Currency 2 2 2 2 4 3 3 2 3" xfId="1114" xr:uid="{00000000-0005-0000-0000-000058040000}"/>
    <cellStyle name="Currency 2 2 2 2 4 3 3 3" xfId="1115" xr:uid="{00000000-0005-0000-0000-000059040000}"/>
    <cellStyle name="Currency 2 2 2 2 4 3 3 3 2" xfId="1116" xr:uid="{00000000-0005-0000-0000-00005A040000}"/>
    <cellStyle name="Currency 2 2 2 2 4 3 3 4" xfId="1117" xr:uid="{00000000-0005-0000-0000-00005B040000}"/>
    <cellStyle name="Currency 2 2 2 2 4 3 4" xfId="1118" xr:uid="{00000000-0005-0000-0000-00005C040000}"/>
    <cellStyle name="Currency 2 2 2 2 4 3 4 2" xfId="1119" xr:uid="{00000000-0005-0000-0000-00005D040000}"/>
    <cellStyle name="Currency 2 2 2 2 4 3 4 2 2" xfId="1120" xr:uid="{00000000-0005-0000-0000-00005E040000}"/>
    <cellStyle name="Currency 2 2 2 2 4 3 4 3" xfId="1121" xr:uid="{00000000-0005-0000-0000-00005F040000}"/>
    <cellStyle name="Currency 2 2 2 2 4 3 5" xfId="1122" xr:uid="{00000000-0005-0000-0000-000060040000}"/>
    <cellStyle name="Currency 2 2 2 2 4 3 5 2" xfId="1123" xr:uid="{00000000-0005-0000-0000-000061040000}"/>
    <cellStyle name="Currency 2 2 2 2 4 3 6" xfId="1124" xr:uid="{00000000-0005-0000-0000-000062040000}"/>
    <cellStyle name="Currency 2 2 2 2 4 4" xfId="1125" xr:uid="{00000000-0005-0000-0000-000063040000}"/>
    <cellStyle name="Currency 2 2 2 2 4 4 2" xfId="1126" xr:uid="{00000000-0005-0000-0000-000064040000}"/>
    <cellStyle name="Currency 2 2 2 2 4 4 2 2" xfId="1127" xr:uid="{00000000-0005-0000-0000-000065040000}"/>
    <cellStyle name="Currency 2 2 2 2 4 4 2 2 2" xfId="1128" xr:uid="{00000000-0005-0000-0000-000066040000}"/>
    <cellStyle name="Currency 2 2 2 2 4 4 2 2 2 2" xfId="1129" xr:uid="{00000000-0005-0000-0000-000067040000}"/>
    <cellStyle name="Currency 2 2 2 2 4 4 2 2 3" xfId="1130" xr:uid="{00000000-0005-0000-0000-000068040000}"/>
    <cellStyle name="Currency 2 2 2 2 4 4 2 3" xfId="1131" xr:uid="{00000000-0005-0000-0000-000069040000}"/>
    <cellStyle name="Currency 2 2 2 2 4 4 2 3 2" xfId="1132" xr:uid="{00000000-0005-0000-0000-00006A040000}"/>
    <cellStyle name="Currency 2 2 2 2 4 4 2 4" xfId="1133" xr:uid="{00000000-0005-0000-0000-00006B040000}"/>
    <cellStyle name="Currency 2 2 2 2 4 4 3" xfId="1134" xr:uid="{00000000-0005-0000-0000-00006C040000}"/>
    <cellStyle name="Currency 2 2 2 2 4 4 3 2" xfId="1135" xr:uid="{00000000-0005-0000-0000-00006D040000}"/>
    <cellStyle name="Currency 2 2 2 2 4 4 3 2 2" xfId="1136" xr:uid="{00000000-0005-0000-0000-00006E040000}"/>
    <cellStyle name="Currency 2 2 2 2 4 4 3 2 2 2" xfId="1137" xr:uid="{00000000-0005-0000-0000-00006F040000}"/>
    <cellStyle name="Currency 2 2 2 2 4 4 3 2 3" xfId="1138" xr:uid="{00000000-0005-0000-0000-000070040000}"/>
    <cellStyle name="Currency 2 2 2 2 4 4 3 3" xfId="1139" xr:uid="{00000000-0005-0000-0000-000071040000}"/>
    <cellStyle name="Currency 2 2 2 2 4 4 3 3 2" xfId="1140" xr:uid="{00000000-0005-0000-0000-000072040000}"/>
    <cellStyle name="Currency 2 2 2 2 4 4 3 4" xfId="1141" xr:uid="{00000000-0005-0000-0000-000073040000}"/>
    <cellStyle name="Currency 2 2 2 2 4 4 4" xfId="1142" xr:uid="{00000000-0005-0000-0000-000074040000}"/>
    <cellStyle name="Currency 2 2 2 2 4 4 4 2" xfId="1143" xr:uid="{00000000-0005-0000-0000-000075040000}"/>
    <cellStyle name="Currency 2 2 2 2 4 4 4 2 2" xfId="1144" xr:uid="{00000000-0005-0000-0000-000076040000}"/>
    <cellStyle name="Currency 2 2 2 2 4 4 4 3" xfId="1145" xr:uid="{00000000-0005-0000-0000-000077040000}"/>
    <cellStyle name="Currency 2 2 2 2 4 4 5" xfId="1146" xr:uid="{00000000-0005-0000-0000-000078040000}"/>
    <cellStyle name="Currency 2 2 2 2 4 4 5 2" xfId="1147" xr:uid="{00000000-0005-0000-0000-000079040000}"/>
    <cellStyle name="Currency 2 2 2 2 4 4 6" xfId="1148" xr:uid="{00000000-0005-0000-0000-00007A040000}"/>
    <cellStyle name="Currency 2 2 2 2 4 5" xfId="1149" xr:uid="{00000000-0005-0000-0000-00007B040000}"/>
    <cellStyle name="Currency 2 2 2 2 4 5 2" xfId="1150" xr:uid="{00000000-0005-0000-0000-00007C040000}"/>
    <cellStyle name="Currency 2 2 2 2 4 5 2 2" xfId="1151" xr:uid="{00000000-0005-0000-0000-00007D040000}"/>
    <cellStyle name="Currency 2 2 2 2 4 5 2 2 2" xfId="1152" xr:uid="{00000000-0005-0000-0000-00007E040000}"/>
    <cellStyle name="Currency 2 2 2 2 4 5 2 3" xfId="1153" xr:uid="{00000000-0005-0000-0000-00007F040000}"/>
    <cellStyle name="Currency 2 2 2 2 4 5 3" xfId="1154" xr:uid="{00000000-0005-0000-0000-000080040000}"/>
    <cellStyle name="Currency 2 2 2 2 4 5 3 2" xfId="1155" xr:uid="{00000000-0005-0000-0000-000081040000}"/>
    <cellStyle name="Currency 2 2 2 2 4 5 4" xfId="1156" xr:uid="{00000000-0005-0000-0000-000082040000}"/>
    <cellStyle name="Currency 2 2 2 2 4 6" xfId="1157" xr:uid="{00000000-0005-0000-0000-000083040000}"/>
    <cellStyle name="Currency 2 2 2 2 4 6 2" xfId="1158" xr:uid="{00000000-0005-0000-0000-000084040000}"/>
    <cellStyle name="Currency 2 2 2 2 4 6 2 2" xfId="1159" xr:uid="{00000000-0005-0000-0000-000085040000}"/>
    <cellStyle name="Currency 2 2 2 2 4 6 2 2 2" xfId="1160" xr:uid="{00000000-0005-0000-0000-000086040000}"/>
    <cellStyle name="Currency 2 2 2 2 4 6 2 3" xfId="1161" xr:uid="{00000000-0005-0000-0000-000087040000}"/>
    <cellStyle name="Currency 2 2 2 2 4 6 3" xfId="1162" xr:uid="{00000000-0005-0000-0000-000088040000}"/>
    <cellStyle name="Currency 2 2 2 2 4 6 3 2" xfId="1163" xr:uid="{00000000-0005-0000-0000-000089040000}"/>
    <cellStyle name="Currency 2 2 2 2 4 6 4" xfId="1164" xr:uid="{00000000-0005-0000-0000-00008A040000}"/>
    <cellStyle name="Currency 2 2 2 2 4 7" xfId="1165" xr:uid="{00000000-0005-0000-0000-00008B040000}"/>
    <cellStyle name="Currency 2 2 2 2 4 7 2" xfId="1166" xr:uid="{00000000-0005-0000-0000-00008C040000}"/>
    <cellStyle name="Currency 2 2 2 2 4 7 2 2" xfId="1167" xr:uid="{00000000-0005-0000-0000-00008D040000}"/>
    <cellStyle name="Currency 2 2 2 2 4 7 3" xfId="1168" xr:uid="{00000000-0005-0000-0000-00008E040000}"/>
    <cellStyle name="Currency 2 2 2 2 4 8" xfId="1169" xr:uid="{00000000-0005-0000-0000-00008F040000}"/>
    <cellStyle name="Currency 2 2 2 2 4 8 2" xfId="1170" xr:uid="{00000000-0005-0000-0000-000090040000}"/>
    <cellStyle name="Currency 2 2 2 2 4 9" xfId="1171" xr:uid="{00000000-0005-0000-0000-000091040000}"/>
    <cellStyle name="Currency 2 2 2 2 5" xfId="1172" xr:uid="{00000000-0005-0000-0000-000092040000}"/>
    <cellStyle name="Currency 2 2 2 2 5 2" xfId="1173" xr:uid="{00000000-0005-0000-0000-000093040000}"/>
    <cellStyle name="Currency 2 2 2 2 5 2 2" xfId="1174" xr:uid="{00000000-0005-0000-0000-000094040000}"/>
    <cellStyle name="Currency 2 2 2 2 5 2 2 2" xfId="1175" xr:uid="{00000000-0005-0000-0000-000095040000}"/>
    <cellStyle name="Currency 2 2 2 2 5 2 2 2 2" xfId="1176" xr:uid="{00000000-0005-0000-0000-000096040000}"/>
    <cellStyle name="Currency 2 2 2 2 5 2 2 2 2 2" xfId="1177" xr:uid="{00000000-0005-0000-0000-000097040000}"/>
    <cellStyle name="Currency 2 2 2 2 5 2 2 2 3" xfId="1178" xr:uid="{00000000-0005-0000-0000-000098040000}"/>
    <cellStyle name="Currency 2 2 2 2 5 2 2 3" xfId="1179" xr:uid="{00000000-0005-0000-0000-000099040000}"/>
    <cellStyle name="Currency 2 2 2 2 5 2 2 3 2" xfId="1180" xr:uid="{00000000-0005-0000-0000-00009A040000}"/>
    <cellStyle name="Currency 2 2 2 2 5 2 2 4" xfId="1181" xr:uid="{00000000-0005-0000-0000-00009B040000}"/>
    <cellStyle name="Currency 2 2 2 2 5 2 3" xfId="1182" xr:uid="{00000000-0005-0000-0000-00009C040000}"/>
    <cellStyle name="Currency 2 2 2 2 5 2 3 2" xfId="1183" xr:uid="{00000000-0005-0000-0000-00009D040000}"/>
    <cellStyle name="Currency 2 2 2 2 5 2 3 2 2" xfId="1184" xr:uid="{00000000-0005-0000-0000-00009E040000}"/>
    <cellStyle name="Currency 2 2 2 2 5 2 3 2 2 2" xfId="1185" xr:uid="{00000000-0005-0000-0000-00009F040000}"/>
    <cellStyle name="Currency 2 2 2 2 5 2 3 2 3" xfId="1186" xr:uid="{00000000-0005-0000-0000-0000A0040000}"/>
    <cellStyle name="Currency 2 2 2 2 5 2 3 3" xfId="1187" xr:uid="{00000000-0005-0000-0000-0000A1040000}"/>
    <cellStyle name="Currency 2 2 2 2 5 2 3 3 2" xfId="1188" xr:uid="{00000000-0005-0000-0000-0000A2040000}"/>
    <cellStyle name="Currency 2 2 2 2 5 2 3 4" xfId="1189" xr:uid="{00000000-0005-0000-0000-0000A3040000}"/>
    <cellStyle name="Currency 2 2 2 2 5 2 4" xfId="1190" xr:uid="{00000000-0005-0000-0000-0000A4040000}"/>
    <cellStyle name="Currency 2 2 2 2 5 2 4 2" xfId="1191" xr:uid="{00000000-0005-0000-0000-0000A5040000}"/>
    <cellStyle name="Currency 2 2 2 2 5 2 4 2 2" xfId="1192" xr:uid="{00000000-0005-0000-0000-0000A6040000}"/>
    <cellStyle name="Currency 2 2 2 2 5 2 4 3" xfId="1193" xr:uid="{00000000-0005-0000-0000-0000A7040000}"/>
    <cellStyle name="Currency 2 2 2 2 5 2 5" xfId="1194" xr:uid="{00000000-0005-0000-0000-0000A8040000}"/>
    <cellStyle name="Currency 2 2 2 2 5 2 5 2" xfId="1195" xr:uid="{00000000-0005-0000-0000-0000A9040000}"/>
    <cellStyle name="Currency 2 2 2 2 5 2 6" xfId="1196" xr:uid="{00000000-0005-0000-0000-0000AA040000}"/>
    <cellStyle name="Currency 2 2 2 2 5 3" xfId="1197" xr:uid="{00000000-0005-0000-0000-0000AB040000}"/>
    <cellStyle name="Currency 2 2 2 2 5 3 2" xfId="1198" xr:uid="{00000000-0005-0000-0000-0000AC040000}"/>
    <cellStyle name="Currency 2 2 2 2 5 3 2 2" xfId="1199" xr:uid="{00000000-0005-0000-0000-0000AD040000}"/>
    <cellStyle name="Currency 2 2 2 2 5 3 2 2 2" xfId="1200" xr:uid="{00000000-0005-0000-0000-0000AE040000}"/>
    <cellStyle name="Currency 2 2 2 2 5 3 2 2 2 2" xfId="1201" xr:uid="{00000000-0005-0000-0000-0000AF040000}"/>
    <cellStyle name="Currency 2 2 2 2 5 3 2 2 3" xfId="1202" xr:uid="{00000000-0005-0000-0000-0000B0040000}"/>
    <cellStyle name="Currency 2 2 2 2 5 3 2 3" xfId="1203" xr:uid="{00000000-0005-0000-0000-0000B1040000}"/>
    <cellStyle name="Currency 2 2 2 2 5 3 2 3 2" xfId="1204" xr:uid="{00000000-0005-0000-0000-0000B2040000}"/>
    <cellStyle name="Currency 2 2 2 2 5 3 2 4" xfId="1205" xr:uid="{00000000-0005-0000-0000-0000B3040000}"/>
    <cellStyle name="Currency 2 2 2 2 5 3 3" xfId="1206" xr:uid="{00000000-0005-0000-0000-0000B4040000}"/>
    <cellStyle name="Currency 2 2 2 2 5 3 3 2" xfId="1207" xr:uid="{00000000-0005-0000-0000-0000B5040000}"/>
    <cellStyle name="Currency 2 2 2 2 5 3 3 2 2" xfId="1208" xr:uid="{00000000-0005-0000-0000-0000B6040000}"/>
    <cellStyle name="Currency 2 2 2 2 5 3 3 2 2 2" xfId="1209" xr:uid="{00000000-0005-0000-0000-0000B7040000}"/>
    <cellStyle name="Currency 2 2 2 2 5 3 3 2 3" xfId="1210" xr:uid="{00000000-0005-0000-0000-0000B8040000}"/>
    <cellStyle name="Currency 2 2 2 2 5 3 3 3" xfId="1211" xr:uid="{00000000-0005-0000-0000-0000B9040000}"/>
    <cellStyle name="Currency 2 2 2 2 5 3 3 3 2" xfId="1212" xr:uid="{00000000-0005-0000-0000-0000BA040000}"/>
    <cellStyle name="Currency 2 2 2 2 5 3 3 4" xfId="1213" xr:uid="{00000000-0005-0000-0000-0000BB040000}"/>
    <cellStyle name="Currency 2 2 2 2 5 3 4" xfId="1214" xr:uid="{00000000-0005-0000-0000-0000BC040000}"/>
    <cellStyle name="Currency 2 2 2 2 5 3 4 2" xfId="1215" xr:uid="{00000000-0005-0000-0000-0000BD040000}"/>
    <cellStyle name="Currency 2 2 2 2 5 3 4 2 2" xfId="1216" xr:uid="{00000000-0005-0000-0000-0000BE040000}"/>
    <cellStyle name="Currency 2 2 2 2 5 3 4 3" xfId="1217" xr:uid="{00000000-0005-0000-0000-0000BF040000}"/>
    <cellStyle name="Currency 2 2 2 2 5 3 5" xfId="1218" xr:uid="{00000000-0005-0000-0000-0000C0040000}"/>
    <cellStyle name="Currency 2 2 2 2 5 3 5 2" xfId="1219" xr:uid="{00000000-0005-0000-0000-0000C1040000}"/>
    <cellStyle name="Currency 2 2 2 2 5 3 6" xfId="1220" xr:uid="{00000000-0005-0000-0000-0000C2040000}"/>
    <cellStyle name="Currency 2 2 2 2 5 4" xfId="1221" xr:uid="{00000000-0005-0000-0000-0000C3040000}"/>
    <cellStyle name="Currency 2 2 2 2 5 4 2" xfId="1222" xr:uid="{00000000-0005-0000-0000-0000C4040000}"/>
    <cellStyle name="Currency 2 2 2 2 5 4 2 2" xfId="1223" xr:uid="{00000000-0005-0000-0000-0000C5040000}"/>
    <cellStyle name="Currency 2 2 2 2 5 4 2 2 2" xfId="1224" xr:uid="{00000000-0005-0000-0000-0000C6040000}"/>
    <cellStyle name="Currency 2 2 2 2 5 4 2 3" xfId="1225" xr:uid="{00000000-0005-0000-0000-0000C7040000}"/>
    <cellStyle name="Currency 2 2 2 2 5 4 3" xfId="1226" xr:uid="{00000000-0005-0000-0000-0000C8040000}"/>
    <cellStyle name="Currency 2 2 2 2 5 4 3 2" xfId="1227" xr:uid="{00000000-0005-0000-0000-0000C9040000}"/>
    <cellStyle name="Currency 2 2 2 2 5 4 4" xfId="1228" xr:uid="{00000000-0005-0000-0000-0000CA040000}"/>
    <cellStyle name="Currency 2 2 2 2 5 5" xfId="1229" xr:uid="{00000000-0005-0000-0000-0000CB040000}"/>
    <cellStyle name="Currency 2 2 2 2 5 5 2" xfId="1230" xr:uid="{00000000-0005-0000-0000-0000CC040000}"/>
    <cellStyle name="Currency 2 2 2 2 5 5 2 2" xfId="1231" xr:uid="{00000000-0005-0000-0000-0000CD040000}"/>
    <cellStyle name="Currency 2 2 2 2 5 5 2 2 2" xfId="1232" xr:uid="{00000000-0005-0000-0000-0000CE040000}"/>
    <cellStyle name="Currency 2 2 2 2 5 5 2 3" xfId="1233" xr:uid="{00000000-0005-0000-0000-0000CF040000}"/>
    <cellStyle name="Currency 2 2 2 2 5 5 3" xfId="1234" xr:uid="{00000000-0005-0000-0000-0000D0040000}"/>
    <cellStyle name="Currency 2 2 2 2 5 5 3 2" xfId="1235" xr:uid="{00000000-0005-0000-0000-0000D1040000}"/>
    <cellStyle name="Currency 2 2 2 2 5 5 4" xfId="1236" xr:uid="{00000000-0005-0000-0000-0000D2040000}"/>
    <cellStyle name="Currency 2 2 2 2 5 6" xfId="1237" xr:uid="{00000000-0005-0000-0000-0000D3040000}"/>
    <cellStyle name="Currency 2 2 2 2 5 6 2" xfId="1238" xr:uid="{00000000-0005-0000-0000-0000D4040000}"/>
    <cellStyle name="Currency 2 2 2 2 5 6 2 2" xfId="1239" xr:uid="{00000000-0005-0000-0000-0000D5040000}"/>
    <cellStyle name="Currency 2 2 2 2 5 6 3" xfId="1240" xr:uid="{00000000-0005-0000-0000-0000D6040000}"/>
    <cellStyle name="Currency 2 2 2 2 5 7" xfId="1241" xr:uid="{00000000-0005-0000-0000-0000D7040000}"/>
    <cellStyle name="Currency 2 2 2 2 5 7 2" xfId="1242" xr:uid="{00000000-0005-0000-0000-0000D8040000}"/>
    <cellStyle name="Currency 2 2 2 2 5 8" xfId="1243" xr:uid="{00000000-0005-0000-0000-0000D9040000}"/>
    <cellStyle name="Currency 2 2 2 2 6" xfId="1244" xr:uid="{00000000-0005-0000-0000-0000DA040000}"/>
    <cellStyle name="Currency 2 2 2 2 6 2" xfId="1245" xr:uid="{00000000-0005-0000-0000-0000DB040000}"/>
    <cellStyle name="Currency 2 2 2 2 6 2 2" xfId="1246" xr:uid="{00000000-0005-0000-0000-0000DC040000}"/>
    <cellStyle name="Currency 2 2 2 2 6 2 2 2" xfId="1247" xr:uid="{00000000-0005-0000-0000-0000DD040000}"/>
    <cellStyle name="Currency 2 2 2 2 6 2 2 2 2" xfId="1248" xr:uid="{00000000-0005-0000-0000-0000DE040000}"/>
    <cellStyle name="Currency 2 2 2 2 6 2 2 3" xfId="1249" xr:uid="{00000000-0005-0000-0000-0000DF040000}"/>
    <cellStyle name="Currency 2 2 2 2 6 2 3" xfId="1250" xr:uid="{00000000-0005-0000-0000-0000E0040000}"/>
    <cellStyle name="Currency 2 2 2 2 6 2 3 2" xfId="1251" xr:uid="{00000000-0005-0000-0000-0000E1040000}"/>
    <cellStyle name="Currency 2 2 2 2 6 2 4" xfId="1252" xr:uid="{00000000-0005-0000-0000-0000E2040000}"/>
    <cellStyle name="Currency 2 2 2 2 6 3" xfId="1253" xr:uid="{00000000-0005-0000-0000-0000E3040000}"/>
    <cellStyle name="Currency 2 2 2 2 6 3 2" xfId="1254" xr:uid="{00000000-0005-0000-0000-0000E4040000}"/>
    <cellStyle name="Currency 2 2 2 2 6 3 2 2" xfId="1255" xr:uid="{00000000-0005-0000-0000-0000E5040000}"/>
    <cellStyle name="Currency 2 2 2 2 6 3 2 2 2" xfId="1256" xr:uid="{00000000-0005-0000-0000-0000E6040000}"/>
    <cellStyle name="Currency 2 2 2 2 6 3 2 3" xfId="1257" xr:uid="{00000000-0005-0000-0000-0000E7040000}"/>
    <cellStyle name="Currency 2 2 2 2 6 3 3" xfId="1258" xr:uid="{00000000-0005-0000-0000-0000E8040000}"/>
    <cellStyle name="Currency 2 2 2 2 6 3 3 2" xfId="1259" xr:uid="{00000000-0005-0000-0000-0000E9040000}"/>
    <cellStyle name="Currency 2 2 2 2 6 3 4" xfId="1260" xr:uid="{00000000-0005-0000-0000-0000EA040000}"/>
    <cellStyle name="Currency 2 2 2 2 6 4" xfId="1261" xr:uid="{00000000-0005-0000-0000-0000EB040000}"/>
    <cellStyle name="Currency 2 2 2 2 6 4 2" xfId="1262" xr:uid="{00000000-0005-0000-0000-0000EC040000}"/>
    <cellStyle name="Currency 2 2 2 2 6 4 2 2" xfId="1263" xr:uid="{00000000-0005-0000-0000-0000ED040000}"/>
    <cellStyle name="Currency 2 2 2 2 6 4 3" xfId="1264" xr:uid="{00000000-0005-0000-0000-0000EE040000}"/>
    <cellStyle name="Currency 2 2 2 2 6 5" xfId="1265" xr:uid="{00000000-0005-0000-0000-0000EF040000}"/>
    <cellStyle name="Currency 2 2 2 2 6 5 2" xfId="1266" xr:uid="{00000000-0005-0000-0000-0000F0040000}"/>
    <cellStyle name="Currency 2 2 2 2 6 6" xfId="1267" xr:uid="{00000000-0005-0000-0000-0000F1040000}"/>
    <cellStyle name="Currency 2 2 2 2 7" xfId="1268" xr:uid="{00000000-0005-0000-0000-0000F2040000}"/>
    <cellStyle name="Currency 2 2 2 2 7 2" xfId="1269" xr:uid="{00000000-0005-0000-0000-0000F3040000}"/>
    <cellStyle name="Currency 2 2 2 2 7 2 2" xfId="1270" xr:uid="{00000000-0005-0000-0000-0000F4040000}"/>
    <cellStyle name="Currency 2 2 2 2 7 2 2 2" xfId="1271" xr:uid="{00000000-0005-0000-0000-0000F5040000}"/>
    <cellStyle name="Currency 2 2 2 2 7 2 2 2 2" xfId="1272" xr:uid="{00000000-0005-0000-0000-0000F6040000}"/>
    <cellStyle name="Currency 2 2 2 2 7 2 2 3" xfId="1273" xr:uid="{00000000-0005-0000-0000-0000F7040000}"/>
    <cellStyle name="Currency 2 2 2 2 7 2 3" xfId="1274" xr:uid="{00000000-0005-0000-0000-0000F8040000}"/>
    <cellStyle name="Currency 2 2 2 2 7 2 3 2" xfId="1275" xr:uid="{00000000-0005-0000-0000-0000F9040000}"/>
    <cellStyle name="Currency 2 2 2 2 7 2 4" xfId="1276" xr:uid="{00000000-0005-0000-0000-0000FA040000}"/>
    <cellStyle name="Currency 2 2 2 2 7 3" xfId="1277" xr:uid="{00000000-0005-0000-0000-0000FB040000}"/>
    <cellStyle name="Currency 2 2 2 2 7 3 2" xfId="1278" xr:uid="{00000000-0005-0000-0000-0000FC040000}"/>
    <cellStyle name="Currency 2 2 2 2 7 3 2 2" xfId="1279" xr:uid="{00000000-0005-0000-0000-0000FD040000}"/>
    <cellStyle name="Currency 2 2 2 2 7 3 2 2 2" xfId="1280" xr:uid="{00000000-0005-0000-0000-0000FE040000}"/>
    <cellStyle name="Currency 2 2 2 2 7 3 2 3" xfId="1281" xr:uid="{00000000-0005-0000-0000-0000FF040000}"/>
    <cellStyle name="Currency 2 2 2 2 7 3 3" xfId="1282" xr:uid="{00000000-0005-0000-0000-000000050000}"/>
    <cellStyle name="Currency 2 2 2 2 7 3 3 2" xfId="1283" xr:uid="{00000000-0005-0000-0000-000001050000}"/>
    <cellStyle name="Currency 2 2 2 2 7 3 4" xfId="1284" xr:uid="{00000000-0005-0000-0000-000002050000}"/>
    <cellStyle name="Currency 2 2 2 2 7 4" xfId="1285" xr:uid="{00000000-0005-0000-0000-000003050000}"/>
    <cellStyle name="Currency 2 2 2 2 7 4 2" xfId="1286" xr:uid="{00000000-0005-0000-0000-000004050000}"/>
    <cellStyle name="Currency 2 2 2 2 7 4 2 2" xfId="1287" xr:uid="{00000000-0005-0000-0000-000005050000}"/>
    <cellStyle name="Currency 2 2 2 2 7 4 3" xfId="1288" xr:uid="{00000000-0005-0000-0000-000006050000}"/>
    <cellStyle name="Currency 2 2 2 2 7 5" xfId="1289" xr:uid="{00000000-0005-0000-0000-000007050000}"/>
    <cellStyle name="Currency 2 2 2 2 7 5 2" xfId="1290" xr:uid="{00000000-0005-0000-0000-000008050000}"/>
    <cellStyle name="Currency 2 2 2 2 7 6" xfId="1291" xr:uid="{00000000-0005-0000-0000-000009050000}"/>
    <cellStyle name="Currency 2 2 2 2 8" xfId="1292" xr:uid="{00000000-0005-0000-0000-00000A050000}"/>
    <cellStyle name="Currency 2 2 2 2 8 2" xfId="1293" xr:uid="{00000000-0005-0000-0000-00000B050000}"/>
    <cellStyle name="Currency 2 2 2 2 8 2 2" xfId="1294" xr:uid="{00000000-0005-0000-0000-00000C050000}"/>
    <cellStyle name="Currency 2 2 2 2 8 2 2 2" xfId="1295" xr:uid="{00000000-0005-0000-0000-00000D050000}"/>
    <cellStyle name="Currency 2 2 2 2 8 2 3" xfId="1296" xr:uid="{00000000-0005-0000-0000-00000E050000}"/>
    <cellStyle name="Currency 2 2 2 2 8 3" xfId="1297" xr:uid="{00000000-0005-0000-0000-00000F050000}"/>
    <cellStyle name="Currency 2 2 2 2 8 3 2" xfId="1298" xr:uid="{00000000-0005-0000-0000-000010050000}"/>
    <cellStyle name="Currency 2 2 2 2 8 4" xfId="1299" xr:uid="{00000000-0005-0000-0000-000011050000}"/>
    <cellStyle name="Currency 2 2 2 2 9" xfId="1300" xr:uid="{00000000-0005-0000-0000-000012050000}"/>
    <cellStyle name="Currency 2 2 2 2 9 2" xfId="1301" xr:uid="{00000000-0005-0000-0000-000013050000}"/>
    <cellStyle name="Currency 2 2 2 2 9 2 2" xfId="1302" xr:uid="{00000000-0005-0000-0000-000014050000}"/>
    <cellStyle name="Currency 2 2 2 2 9 2 2 2" xfId="1303" xr:uid="{00000000-0005-0000-0000-000015050000}"/>
    <cellStyle name="Currency 2 2 2 2 9 2 3" xfId="1304" xr:uid="{00000000-0005-0000-0000-000016050000}"/>
    <cellStyle name="Currency 2 2 2 2 9 3" xfId="1305" xr:uid="{00000000-0005-0000-0000-000017050000}"/>
    <cellStyle name="Currency 2 2 2 2 9 3 2" xfId="1306" xr:uid="{00000000-0005-0000-0000-000018050000}"/>
    <cellStyle name="Currency 2 2 2 2 9 4" xfId="1307" xr:uid="{00000000-0005-0000-0000-000019050000}"/>
    <cellStyle name="Currency 2 2 2 3" xfId="1308" xr:uid="{00000000-0005-0000-0000-00001A050000}"/>
    <cellStyle name="Currency 2 2 2 3 10" xfId="1309" xr:uid="{00000000-0005-0000-0000-00001B050000}"/>
    <cellStyle name="Currency 2 2 2 3 10 2" xfId="1310" xr:uid="{00000000-0005-0000-0000-00001C050000}"/>
    <cellStyle name="Currency 2 2 2 3 11" xfId="1311" xr:uid="{00000000-0005-0000-0000-00001D050000}"/>
    <cellStyle name="Currency 2 2 2 3 2" xfId="1312" xr:uid="{00000000-0005-0000-0000-00001E050000}"/>
    <cellStyle name="Currency 2 2 2 3 2 10" xfId="1313" xr:uid="{00000000-0005-0000-0000-00001F050000}"/>
    <cellStyle name="Currency 2 2 2 3 2 2" xfId="1314" xr:uid="{00000000-0005-0000-0000-000020050000}"/>
    <cellStyle name="Currency 2 2 2 3 2 2 2" xfId="1315" xr:uid="{00000000-0005-0000-0000-000021050000}"/>
    <cellStyle name="Currency 2 2 2 3 2 2 2 2" xfId="1316" xr:uid="{00000000-0005-0000-0000-000022050000}"/>
    <cellStyle name="Currency 2 2 2 3 2 2 2 2 2" xfId="1317" xr:uid="{00000000-0005-0000-0000-000023050000}"/>
    <cellStyle name="Currency 2 2 2 3 2 2 2 2 2 2" xfId="1318" xr:uid="{00000000-0005-0000-0000-000024050000}"/>
    <cellStyle name="Currency 2 2 2 3 2 2 2 2 2 2 2" xfId="1319" xr:uid="{00000000-0005-0000-0000-000025050000}"/>
    <cellStyle name="Currency 2 2 2 3 2 2 2 2 2 2 2 2" xfId="1320" xr:uid="{00000000-0005-0000-0000-000026050000}"/>
    <cellStyle name="Currency 2 2 2 3 2 2 2 2 2 2 3" xfId="1321" xr:uid="{00000000-0005-0000-0000-000027050000}"/>
    <cellStyle name="Currency 2 2 2 3 2 2 2 2 2 3" xfId="1322" xr:uid="{00000000-0005-0000-0000-000028050000}"/>
    <cellStyle name="Currency 2 2 2 3 2 2 2 2 2 3 2" xfId="1323" xr:uid="{00000000-0005-0000-0000-000029050000}"/>
    <cellStyle name="Currency 2 2 2 3 2 2 2 2 2 4" xfId="1324" xr:uid="{00000000-0005-0000-0000-00002A050000}"/>
    <cellStyle name="Currency 2 2 2 3 2 2 2 2 3" xfId="1325" xr:uid="{00000000-0005-0000-0000-00002B050000}"/>
    <cellStyle name="Currency 2 2 2 3 2 2 2 2 3 2" xfId="1326" xr:uid="{00000000-0005-0000-0000-00002C050000}"/>
    <cellStyle name="Currency 2 2 2 3 2 2 2 2 3 2 2" xfId="1327" xr:uid="{00000000-0005-0000-0000-00002D050000}"/>
    <cellStyle name="Currency 2 2 2 3 2 2 2 2 3 2 2 2" xfId="1328" xr:uid="{00000000-0005-0000-0000-00002E050000}"/>
    <cellStyle name="Currency 2 2 2 3 2 2 2 2 3 2 3" xfId="1329" xr:uid="{00000000-0005-0000-0000-00002F050000}"/>
    <cellStyle name="Currency 2 2 2 3 2 2 2 2 3 3" xfId="1330" xr:uid="{00000000-0005-0000-0000-000030050000}"/>
    <cellStyle name="Currency 2 2 2 3 2 2 2 2 3 3 2" xfId="1331" xr:uid="{00000000-0005-0000-0000-000031050000}"/>
    <cellStyle name="Currency 2 2 2 3 2 2 2 2 3 4" xfId="1332" xr:uid="{00000000-0005-0000-0000-000032050000}"/>
    <cellStyle name="Currency 2 2 2 3 2 2 2 2 4" xfId="1333" xr:uid="{00000000-0005-0000-0000-000033050000}"/>
    <cellStyle name="Currency 2 2 2 3 2 2 2 2 4 2" xfId="1334" xr:uid="{00000000-0005-0000-0000-000034050000}"/>
    <cellStyle name="Currency 2 2 2 3 2 2 2 2 4 2 2" xfId="1335" xr:uid="{00000000-0005-0000-0000-000035050000}"/>
    <cellStyle name="Currency 2 2 2 3 2 2 2 2 4 3" xfId="1336" xr:uid="{00000000-0005-0000-0000-000036050000}"/>
    <cellStyle name="Currency 2 2 2 3 2 2 2 2 5" xfId="1337" xr:uid="{00000000-0005-0000-0000-000037050000}"/>
    <cellStyle name="Currency 2 2 2 3 2 2 2 2 5 2" xfId="1338" xr:uid="{00000000-0005-0000-0000-000038050000}"/>
    <cellStyle name="Currency 2 2 2 3 2 2 2 2 6" xfId="1339" xr:uid="{00000000-0005-0000-0000-000039050000}"/>
    <cellStyle name="Currency 2 2 2 3 2 2 2 3" xfId="1340" xr:uid="{00000000-0005-0000-0000-00003A050000}"/>
    <cellStyle name="Currency 2 2 2 3 2 2 2 3 2" xfId="1341" xr:uid="{00000000-0005-0000-0000-00003B050000}"/>
    <cellStyle name="Currency 2 2 2 3 2 2 2 3 2 2" xfId="1342" xr:uid="{00000000-0005-0000-0000-00003C050000}"/>
    <cellStyle name="Currency 2 2 2 3 2 2 2 3 2 2 2" xfId="1343" xr:uid="{00000000-0005-0000-0000-00003D050000}"/>
    <cellStyle name="Currency 2 2 2 3 2 2 2 3 2 2 2 2" xfId="1344" xr:uid="{00000000-0005-0000-0000-00003E050000}"/>
    <cellStyle name="Currency 2 2 2 3 2 2 2 3 2 2 3" xfId="1345" xr:uid="{00000000-0005-0000-0000-00003F050000}"/>
    <cellStyle name="Currency 2 2 2 3 2 2 2 3 2 3" xfId="1346" xr:uid="{00000000-0005-0000-0000-000040050000}"/>
    <cellStyle name="Currency 2 2 2 3 2 2 2 3 2 3 2" xfId="1347" xr:uid="{00000000-0005-0000-0000-000041050000}"/>
    <cellStyle name="Currency 2 2 2 3 2 2 2 3 2 4" xfId="1348" xr:uid="{00000000-0005-0000-0000-000042050000}"/>
    <cellStyle name="Currency 2 2 2 3 2 2 2 3 3" xfId="1349" xr:uid="{00000000-0005-0000-0000-000043050000}"/>
    <cellStyle name="Currency 2 2 2 3 2 2 2 3 3 2" xfId="1350" xr:uid="{00000000-0005-0000-0000-000044050000}"/>
    <cellStyle name="Currency 2 2 2 3 2 2 2 3 3 2 2" xfId="1351" xr:uid="{00000000-0005-0000-0000-000045050000}"/>
    <cellStyle name="Currency 2 2 2 3 2 2 2 3 3 2 2 2" xfId="1352" xr:uid="{00000000-0005-0000-0000-000046050000}"/>
    <cellStyle name="Currency 2 2 2 3 2 2 2 3 3 2 3" xfId="1353" xr:uid="{00000000-0005-0000-0000-000047050000}"/>
    <cellStyle name="Currency 2 2 2 3 2 2 2 3 3 3" xfId="1354" xr:uid="{00000000-0005-0000-0000-000048050000}"/>
    <cellStyle name="Currency 2 2 2 3 2 2 2 3 3 3 2" xfId="1355" xr:uid="{00000000-0005-0000-0000-000049050000}"/>
    <cellStyle name="Currency 2 2 2 3 2 2 2 3 3 4" xfId="1356" xr:uid="{00000000-0005-0000-0000-00004A050000}"/>
    <cellStyle name="Currency 2 2 2 3 2 2 2 3 4" xfId="1357" xr:uid="{00000000-0005-0000-0000-00004B050000}"/>
    <cellStyle name="Currency 2 2 2 3 2 2 2 3 4 2" xfId="1358" xr:uid="{00000000-0005-0000-0000-00004C050000}"/>
    <cellStyle name="Currency 2 2 2 3 2 2 2 3 4 2 2" xfId="1359" xr:uid="{00000000-0005-0000-0000-00004D050000}"/>
    <cellStyle name="Currency 2 2 2 3 2 2 2 3 4 3" xfId="1360" xr:uid="{00000000-0005-0000-0000-00004E050000}"/>
    <cellStyle name="Currency 2 2 2 3 2 2 2 3 5" xfId="1361" xr:uid="{00000000-0005-0000-0000-00004F050000}"/>
    <cellStyle name="Currency 2 2 2 3 2 2 2 3 5 2" xfId="1362" xr:uid="{00000000-0005-0000-0000-000050050000}"/>
    <cellStyle name="Currency 2 2 2 3 2 2 2 3 6" xfId="1363" xr:uid="{00000000-0005-0000-0000-000051050000}"/>
    <cellStyle name="Currency 2 2 2 3 2 2 2 4" xfId="1364" xr:uid="{00000000-0005-0000-0000-000052050000}"/>
    <cellStyle name="Currency 2 2 2 3 2 2 2 4 2" xfId="1365" xr:uid="{00000000-0005-0000-0000-000053050000}"/>
    <cellStyle name="Currency 2 2 2 3 2 2 2 4 2 2" xfId="1366" xr:uid="{00000000-0005-0000-0000-000054050000}"/>
    <cellStyle name="Currency 2 2 2 3 2 2 2 4 2 2 2" xfId="1367" xr:uid="{00000000-0005-0000-0000-000055050000}"/>
    <cellStyle name="Currency 2 2 2 3 2 2 2 4 2 3" xfId="1368" xr:uid="{00000000-0005-0000-0000-000056050000}"/>
    <cellStyle name="Currency 2 2 2 3 2 2 2 4 3" xfId="1369" xr:uid="{00000000-0005-0000-0000-000057050000}"/>
    <cellStyle name="Currency 2 2 2 3 2 2 2 4 3 2" xfId="1370" xr:uid="{00000000-0005-0000-0000-000058050000}"/>
    <cellStyle name="Currency 2 2 2 3 2 2 2 4 4" xfId="1371" xr:uid="{00000000-0005-0000-0000-000059050000}"/>
    <cellStyle name="Currency 2 2 2 3 2 2 2 5" xfId="1372" xr:uid="{00000000-0005-0000-0000-00005A050000}"/>
    <cellStyle name="Currency 2 2 2 3 2 2 2 5 2" xfId="1373" xr:uid="{00000000-0005-0000-0000-00005B050000}"/>
    <cellStyle name="Currency 2 2 2 3 2 2 2 5 2 2" xfId="1374" xr:uid="{00000000-0005-0000-0000-00005C050000}"/>
    <cellStyle name="Currency 2 2 2 3 2 2 2 5 2 2 2" xfId="1375" xr:uid="{00000000-0005-0000-0000-00005D050000}"/>
    <cellStyle name="Currency 2 2 2 3 2 2 2 5 2 3" xfId="1376" xr:uid="{00000000-0005-0000-0000-00005E050000}"/>
    <cellStyle name="Currency 2 2 2 3 2 2 2 5 3" xfId="1377" xr:uid="{00000000-0005-0000-0000-00005F050000}"/>
    <cellStyle name="Currency 2 2 2 3 2 2 2 5 3 2" xfId="1378" xr:uid="{00000000-0005-0000-0000-000060050000}"/>
    <cellStyle name="Currency 2 2 2 3 2 2 2 5 4" xfId="1379" xr:uid="{00000000-0005-0000-0000-000061050000}"/>
    <cellStyle name="Currency 2 2 2 3 2 2 2 6" xfId="1380" xr:uid="{00000000-0005-0000-0000-000062050000}"/>
    <cellStyle name="Currency 2 2 2 3 2 2 2 6 2" xfId="1381" xr:uid="{00000000-0005-0000-0000-000063050000}"/>
    <cellStyle name="Currency 2 2 2 3 2 2 2 6 2 2" xfId="1382" xr:uid="{00000000-0005-0000-0000-000064050000}"/>
    <cellStyle name="Currency 2 2 2 3 2 2 2 6 3" xfId="1383" xr:uid="{00000000-0005-0000-0000-000065050000}"/>
    <cellStyle name="Currency 2 2 2 3 2 2 2 7" xfId="1384" xr:uid="{00000000-0005-0000-0000-000066050000}"/>
    <cellStyle name="Currency 2 2 2 3 2 2 2 7 2" xfId="1385" xr:uid="{00000000-0005-0000-0000-000067050000}"/>
    <cellStyle name="Currency 2 2 2 3 2 2 2 8" xfId="1386" xr:uid="{00000000-0005-0000-0000-000068050000}"/>
    <cellStyle name="Currency 2 2 2 3 2 2 3" xfId="1387" xr:uid="{00000000-0005-0000-0000-000069050000}"/>
    <cellStyle name="Currency 2 2 2 3 2 2 3 2" xfId="1388" xr:uid="{00000000-0005-0000-0000-00006A050000}"/>
    <cellStyle name="Currency 2 2 2 3 2 2 3 2 2" xfId="1389" xr:uid="{00000000-0005-0000-0000-00006B050000}"/>
    <cellStyle name="Currency 2 2 2 3 2 2 3 2 2 2" xfId="1390" xr:uid="{00000000-0005-0000-0000-00006C050000}"/>
    <cellStyle name="Currency 2 2 2 3 2 2 3 2 2 2 2" xfId="1391" xr:uid="{00000000-0005-0000-0000-00006D050000}"/>
    <cellStyle name="Currency 2 2 2 3 2 2 3 2 2 3" xfId="1392" xr:uid="{00000000-0005-0000-0000-00006E050000}"/>
    <cellStyle name="Currency 2 2 2 3 2 2 3 2 3" xfId="1393" xr:uid="{00000000-0005-0000-0000-00006F050000}"/>
    <cellStyle name="Currency 2 2 2 3 2 2 3 2 3 2" xfId="1394" xr:uid="{00000000-0005-0000-0000-000070050000}"/>
    <cellStyle name="Currency 2 2 2 3 2 2 3 2 4" xfId="1395" xr:uid="{00000000-0005-0000-0000-000071050000}"/>
    <cellStyle name="Currency 2 2 2 3 2 2 3 3" xfId="1396" xr:uid="{00000000-0005-0000-0000-000072050000}"/>
    <cellStyle name="Currency 2 2 2 3 2 2 3 3 2" xfId="1397" xr:uid="{00000000-0005-0000-0000-000073050000}"/>
    <cellStyle name="Currency 2 2 2 3 2 2 3 3 2 2" xfId="1398" xr:uid="{00000000-0005-0000-0000-000074050000}"/>
    <cellStyle name="Currency 2 2 2 3 2 2 3 3 2 2 2" xfId="1399" xr:uid="{00000000-0005-0000-0000-000075050000}"/>
    <cellStyle name="Currency 2 2 2 3 2 2 3 3 2 3" xfId="1400" xr:uid="{00000000-0005-0000-0000-000076050000}"/>
    <cellStyle name="Currency 2 2 2 3 2 2 3 3 3" xfId="1401" xr:uid="{00000000-0005-0000-0000-000077050000}"/>
    <cellStyle name="Currency 2 2 2 3 2 2 3 3 3 2" xfId="1402" xr:uid="{00000000-0005-0000-0000-000078050000}"/>
    <cellStyle name="Currency 2 2 2 3 2 2 3 3 4" xfId="1403" xr:uid="{00000000-0005-0000-0000-000079050000}"/>
    <cellStyle name="Currency 2 2 2 3 2 2 3 4" xfId="1404" xr:uid="{00000000-0005-0000-0000-00007A050000}"/>
    <cellStyle name="Currency 2 2 2 3 2 2 3 4 2" xfId="1405" xr:uid="{00000000-0005-0000-0000-00007B050000}"/>
    <cellStyle name="Currency 2 2 2 3 2 2 3 4 2 2" xfId="1406" xr:uid="{00000000-0005-0000-0000-00007C050000}"/>
    <cellStyle name="Currency 2 2 2 3 2 2 3 4 3" xfId="1407" xr:uid="{00000000-0005-0000-0000-00007D050000}"/>
    <cellStyle name="Currency 2 2 2 3 2 2 3 5" xfId="1408" xr:uid="{00000000-0005-0000-0000-00007E050000}"/>
    <cellStyle name="Currency 2 2 2 3 2 2 3 5 2" xfId="1409" xr:uid="{00000000-0005-0000-0000-00007F050000}"/>
    <cellStyle name="Currency 2 2 2 3 2 2 3 6" xfId="1410" xr:uid="{00000000-0005-0000-0000-000080050000}"/>
    <cellStyle name="Currency 2 2 2 3 2 2 4" xfId="1411" xr:uid="{00000000-0005-0000-0000-000081050000}"/>
    <cellStyle name="Currency 2 2 2 3 2 2 4 2" xfId="1412" xr:uid="{00000000-0005-0000-0000-000082050000}"/>
    <cellStyle name="Currency 2 2 2 3 2 2 4 2 2" xfId="1413" xr:uid="{00000000-0005-0000-0000-000083050000}"/>
    <cellStyle name="Currency 2 2 2 3 2 2 4 2 2 2" xfId="1414" xr:uid="{00000000-0005-0000-0000-000084050000}"/>
    <cellStyle name="Currency 2 2 2 3 2 2 4 2 2 2 2" xfId="1415" xr:uid="{00000000-0005-0000-0000-000085050000}"/>
    <cellStyle name="Currency 2 2 2 3 2 2 4 2 2 3" xfId="1416" xr:uid="{00000000-0005-0000-0000-000086050000}"/>
    <cellStyle name="Currency 2 2 2 3 2 2 4 2 3" xfId="1417" xr:uid="{00000000-0005-0000-0000-000087050000}"/>
    <cellStyle name="Currency 2 2 2 3 2 2 4 2 3 2" xfId="1418" xr:uid="{00000000-0005-0000-0000-000088050000}"/>
    <cellStyle name="Currency 2 2 2 3 2 2 4 2 4" xfId="1419" xr:uid="{00000000-0005-0000-0000-000089050000}"/>
    <cellStyle name="Currency 2 2 2 3 2 2 4 3" xfId="1420" xr:uid="{00000000-0005-0000-0000-00008A050000}"/>
    <cellStyle name="Currency 2 2 2 3 2 2 4 3 2" xfId="1421" xr:uid="{00000000-0005-0000-0000-00008B050000}"/>
    <cellStyle name="Currency 2 2 2 3 2 2 4 3 2 2" xfId="1422" xr:uid="{00000000-0005-0000-0000-00008C050000}"/>
    <cellStyle name="Currency 2 2 2 3 2 2 4 3 2 2 2" xfId="1423" xr:uid="{00000000-0005-0000-0000-00008D050000}"/>
    <cellStyle name="Currency 2 2 2 3 2 2 4 3 2 3" xfId="1424" xr:uid="{00000000-0005-0000-0000-00008E050000}"/>
    <cellStyle name="Currency 2 2 2 3 2 2 4 3 3" xfId="1425" xr:uid="{00000000-0005-0000-0000-00008F050000}"/>
    <cellStyle name="Currency 2 2 2 3 2 2 4 3 3 2" xfId="1426" xr:uid="{00000000-0005-0000-0000-000090050000}"/>
    <cellStyle name="Currency 2 2 2 3 2 2 4 3 4" xfId="1427" xr:uid="{00000000-0005-0000-0000-000091050000}"/>
    <cellStyle name="Currency 2 2 2 3 2 2 4 4" xfId="1428" xr:uid="{00000000-0005-0000-0000-000092050000}"/>
    <cellStyle name="Currency 2 2 2 3 2 2 4 4 2" xfId="1429" xr:uid="{00000000-0005-0000-0000-000093050000}"/>
    <cellStyle name="Currency 2 2 2 3 2 2 4 4 2 2" xfId="1430" xr:uid="{00000000-0005-0000-0000-000094050000}"/>
    <cellStyle name="Currency 2 2 2 3 2 2 4 4 3" xfId="1431" xr:uid="{00000000-0005-0000-0000-000095050000}"/>
    <cellStyle name="Currency 2 2 2 3 2 2 4 5" xfId="1432" xr:uid="{00000000-0005-0000-0000-000096050000}"/>
    <cellStyle name="Currency 2 2 2 3 2 2 4 5 2" xfId="1433" xr:uid="{00000000-0005-0000-0000-000097050000}"/>
    <cellStyle name="Currency 2 2 2 3 2 2 4 6" xfId="1434" xr:uid="{00000000-0005-0000-0000-000098050000}"/>
    <cellStyle name="Currency 2 2 2 3 2 2 5" xfId="1435" xr:uid="{00000000-0005-0000-0000-000099050000}"/>
    <cellStyle name="Currency 2 2 2 3 2 2 5 2" xfId="1436" xr:uid="{00000000-0005-0000-0000-00009A050000}"/>
    <cellStyle name="Currency 2 2 2 3 2 2 5 2 2" xfId="1437" xr:uid="{00000000-0005-0000-0000-00009B050000}"/>
    <cellStyle name="Currency 2 2 2 3 2 2 5 2 2 2" xfId="1438" xr:uid="{00000000-0005-0000-0000-00009C050000}"/>
    <cellStyle name="Currency 2 2 2 3 2 2 5 2 3" xfId="1439" xr:uid="{00000000-0005-0000-0000-00009D050000}"/>
    <cellStyle name="Currency 2 2 2 3 2 2 5 3" xfId="1440" xr:uid="{00000000-0005-0000-0000-00009E050000}"/>
    <cellStyle name="Currency 2 2 2 3 2 2 5 3 2" xfId="1441" xr:uid="{00000000-0005-0000-0000-00009F050000}"/>
    <cellStyle name="Currency 2 2 2 3 2 2 5 4" xfId="1442" xr:uid="{00000000-0005-0000-0000-0000A0050000}"/>
    <cellStyle name="Currency 2 2 2 3 2 2 6" xfId="1443" xr:uid="{00000000-0005-0000-0000-0000A1050000}"/>
    <cellStyle name="Currency 2 2 2 3 2 2 6 2" xfId="1444" xr:uid="{00000000-0005-0000-0000-0000A2050000}"/>
    <cellStyle name="Currency 2 2 2 3 2 2 6 2 2" xfId="1445" xr:uid="{00000000-0005-0000-0000-0000A3050000}"/>
    <cellStyle name="Currency 2 2 2 3 2 2 6 2 2 2" xfId="1446" xr:uid="{00000000-0005-0000-0000-0000A4050000}"/>
    <cellStyle name="Currency 2 2 2 3 2 2 6 2 3" xfId="1447" xr:uid="{00000000-0005-0000-0000-0000A5050000}"/>
    <cellStyle name="Currency 2 2 2 3 2 2 6 3" xfId="1448" xr:uid="{00000000-0005-0000-0000-0000A6050000}"/>
    <cellStyle name="Currency 2 2 2 3 2 2 6 3 2" xfId="1449" xr:uid="{00000000-0005-0000-0000-0000A7050000}"/>
    <cellStyle name="Currency 2 2 2 3 2 2 6 4" xfId="1450" xr:uid="{00000000-0005-0000-0000-0000A8050000}"/>
    <cellStyle name="Currency 2 2 2 3 2 2 7" xfId="1451" xr:uid="{00000000-0005-0000-0000-0000A9050000}"/>
    <cellStyle name="Currency 2 2 2 3 2 2 7 2" xfId="1452" xr:uid="{00000000-0005-0000-0000-0000AA050000}"/>
    <cellStyle name="Currency 2 2 2 3 2 2 7 2 2" xfId="1453" xr:uid="{00000000-0005-0000-0000-0000AB050000}"/>
    <cellStyle name="Currency 2 2 2 3 2 2 7 3" xfId="1454" xr:uid="{00000000-0005-0000-0000-0000AC050000}"/>
    <cellStyle name="Currency 2 2 2 3 2 2 8" xfId="1455" xr:uid="{00000000-0005-0000-0000-0000AD050000}"/>
    <cellStyle name="Currency 2 2 2 3 2 2 8 2" xfId="1456" xr:uid="{00000000-0005-0000-0000-0000AE050000}"/>
    <cellStyle name="Currency 2 2 2 3 2 2 9" xfId="1457" xr:uid="{00000000-0005-0000-0000-0000AF050000}"/>
    <cellStyle name="Currency 2 2 2 3 2 3" xfId="1458" xr:uid="{00000000-0005-0000-0000-0000B0050000}"/>
    <cellStyle name="Currency 2 2 2 3 2 3 2" xfId="1459" xr:uid="{00000000-0005-0000-0000-0000B1050000}"/>
    <cellStyle name="Currency 2 2 2 3 2 3 2 2" xfId="1460" xr:uid="{00000000-0005-0000-0000-0000B2050000}"/>
    <cellStyle name="Currency 2 2 2 3 2 3 2 2 2" xfId="1461" xr:uid="{00000000-0005-0000-0000-0000B3050000}"/>
    <cellStyle name="Currency 2 2 2 3 2 3 2 2 2 2" xfId="1462" xr:uid="{00000000-0005-0000-0000-0000B4050000}"/>
    <cellStyle name="Currency 2 2 2 3 2 3 2 2 2 2 2" xfId="1463" xr:uid="{00000000-0005-0000-0000-0000B5050000}"/>
    <cellStyle name="Currency 2 2 2 3 2 3 2 2 2 3" xfId="1464" xr:uid="{00000000-0005-0000-0000-0000B6050000}"/>
    <cellStyle name="Currency 2 2 2 3 2 3 2 2 3" xfId="1465" xr:uid="{00000000-0005-0000-0000-0000B7050000}"/>
    <cellStyle name="Currency 2 2 2 3 2 3 2 2 3 2" xfId="1466" xr:uid="{00000000-0005-0000-0000-0000B8050000}"/>
    <cellStyle name="Currency 2 2 2 3 2 3 2 2 4" xfId="1467" xr:uid="{00000000-0005-0000-0000-0000B9050000}"/>
    <cellStyle name="Currency 2 2 2 3 2 3 2 3" xfId="1468" xr:uid="{00000000-0005-0000-0000-0000BA050000}"/>
    <cellStyle name="Currency 2 2 2 3 2 3 2 3 2" xfId="1469" xr:uid="{00000000-0005-0000-0000-0000BB050000}"/>
    <cellStyle name="Currency 2 2 2 3 2 3 2 3 2 2" xfId="1470" xr:uid="{00000000-0005-0000-0000-0000BC050000}"/>
    <cellStyle name="Currency 2 2 2 3 2 3 2 3 2 2 2" xfId="1471" xr:uid="{00000000-0005-0000-0000-0000BD050000}"/>
    <cellStyle name="Currency 2 2 2 3 2 3 2 3 2 3" xfId="1472" xr:uid="{00000000-0005-0000-0000-0000BE050000}"/>
    <cellStyle name="Currency 2 2 2 3 2 3 2 3 3" xfId="1473" xr:uid="{00000000-0005-0000-0000-0000BF050000}"/>
    <cellStyle name="Currency 2 2 2 3 2 3 2 3 3 2" xfId="1474" xr:uid="{00000000-0005-0000-0000-0000C0050000}"/>
    <cellStyle name="Currency 2 2 2 3 2 3 2 3 4" xfId="1475" xr:uid="{00000000-0005-0000-0000-0000C1050000}"/>
    <cellStyle name="Currency 2 2 2 3 2 3 2 4" xfId="1476" xr:uid="{00000000-0005-0000-0000-0000C2050000}"/>
    <cellStyle name="Currency 2 2 2 3 2 3 2 4 2" xfId="1477" xr:uid="{00000000-0005-0000-0000-0000C3050000}"/>
    <cellStyle name="Currency 2 2 2 3 2 3 2 4 2 2" xfId="1478" xr:uid="{00000000-0005-0000-0000-0000C4050000}"/>
    <cellStyle name="Currency 2 2 2 3 2 3 2 4 3" xfId="1479" xr:uid="{00000000-0005-0000-0000-0000C5050000}"/>
    <cellStyle name="Currency 2 2 2 3 2 3 2 5" xfId="1480" xr:uid="{00000000-0005-0000-0000-0000C6050000}"/>
    <cellStyle name="Currency 2 2 2 3 2 3 2 5 2" xfId="1481" xr:uid="{00000000-0005-0000-0000-0000C7050000}"/>
    <cellStyle name="Currency 2 2 2 3 2 3 2 6" xfId="1482" xr:uid="{00000000-0005-0000-0000-0000C8050000}"/>
    <cellStyle name="Currency 2 2 2 3 2 3 3" xfId="1483" xr:uid="{00000000-0005-0000-0000-0000C9050000}"/>
    <cellStyle name="Currency 2 2 2 3 2 3 3 2" xfId="1484" xr:uid="{00000000-0005-0000-0000-0000CA050000}"/>
    <cellStyle name="Currency 2 2 2 3 2 3 3 2 2" xfId="1485" xr:uid="{00000000-0005-0000-0000-0000CB050000}"/>
    <cellStyle name="Currency 2 2 2 3 2 3 3 2 2 2" xfId="1486" xr:uid="{00000000-0005-0000-0000-0000CC050000}"/>
    <cellStyle name="Currency 2 2 2 3 2 3 3 2 2 2 2" xfId="1487" xr:uid="{00000000-0005-0000-0000-0000CD050000}"/>
    <cellStyle name="Currency 2 2 2 3 2 3 3 2 2 3" xfId="1488" xr:uid="{00000000-0005-0000-0000-0000CE050000}"/>
    <cellStyle name="Currency 2 2 2 3 2 3 3 2 3" xfId="1489" xr:uid="{00000000-0005-0000-0000-0000CF050000}"/>
    <cellStyle name="Currency 2 2 2 3 2 3 3 2 3 2" xfId="1490" xr:uid="{00000000-0005-0000-0000-0000D0050000}"/>
    <cellStyle name="Currency 2 2 2 3 2 3 3 2 4" xfId="1491" xr:uid="{00000000-0005-0000-0000-0000D1050000}"/>
    <cellStyle name="Currency 2 2 2 3 2 3 3 3" xfId="1492" xr:uid="{00000000-0005-0000-0000-0000D2050000}"/>
    <cellStyle name="Currency 2 2 2 3 2 3 3 3 2" xfId="1493" xr:uid="{00000000-0005-0000-0000-0000D3050000}"/>
    <cellStyle name="Currency 2 2 2 3 2 3 3 3 2 2" xfId="1494" xr:uid="{00000000-0005-0000-0000-0000D4050000}"/>
    <cellStyle name="Currency 2 2 2 3 2 3 3 3 2 2 2" xfId="1495" xr:uid="{00000000-0005-0000-0000-0000D5050000}"/>
    <cellStyle name="Currency 2 2 2 3 2 3 3 3 2 3" xfId="1496" xr:uid="{00000000-0005-0000-0000-0000D6050000}"/>
    <cellStyle name="Currency 2 2 2 3 2 3 3 3 3" xfId="1497" xr:uid="{00000000-0005-0000-0000-0000D7050000}"/>
    <cellStyle name="Currency 2 2 2 3 2 3 3 3 3 2" xfId="1498" xr:uid="{00000000-0005-0000-0000-0000D8050000}"/>
    <cellStyle name="Currency 2 2 2 3 2 3 3 3 4" xfId="1499" xr:uid="{00000000-0005-0000-0000-0000D9050000}"/>
    <cellStyle name="Currency 2 2 2 3 2 3 3 4" xfId="1500" xr:uid="{00000000-0005-0000-0000-0000DA050000}"/>
    <cellStyle name="Currency 2 2 2 3 2 3 3 4 2" xfId="1501" xr:uid="{00000000-0005-0000-0000-0000DB050000}"/>
    <cellStyle name="Currency 2 2 2 3 2 3 3 4 2 2" xfId="1502" xr:uid="{00000000-0005-0000-0000-0000DC050000}"/>
    <cellStyle name="Currency 2 2 2 3 2 3 3 4 3" xfId="1503" xr:uid="{00000000-0005-0000-0000-0000DD050000}"/>
    <cellStyle name="Currency 2 2 2 3 2 3 3 5" xfId="1504" xr:uid="{00000000-0005-0000-0000-0000DE050000}"/>
    <cellStyle name="Currency 2 2 2 3 2 3 3 5 2" xfId="1505" xr:uid="{00000000-0005-0000-0000-0000DF050000}"/>
    <cellStyle name="Currency 2 2 2 3 2 3 3 6" xfId="1506" xr:uid="{00000000-0005-0000-0000-0000E0050000}"/>
    <cellStyle name="Currency 2 2 2 3 2 3 4" xfId="1507" xr:uid="{00000000-0005-0000-0000-0000E1050000}"/>
    <cellStyle name="Currency 2 2 2 3 2 3 4 2" xfId="1508" xr:uid="{00000000-0005-0000-0000-0000E2050000}"/>
    <cellStyle name="Currency 2 2 2 3 2 3 4 2 2" xfId="1509" xr:uid="{00000000-0005-0000-0000-0000E3050000}"/>
    <cellStyle name="Currency 2 2 2 3 2 3 4 2 2 2" xfId="1510" xr:uid="{00000000-0005-0000-0000-0000E4050000}"/>
    <cellStyle name="Currency 2 2 2 3 2 3 4 2 3" xfId="1511" xr:uid="{00000000-0005-0000-0000-0000E5050000}"/>
    <cellStyle name="Currency 2 2 2 3 2 3 4 3" xfId="1512" xr:uid="{00000000-0005-0000-0000-0000E6050000}"/>
    <cellStyle name="Currency 2 2 2 3 2 3 4 3 2" xfId="1513" xr:uid="{00000000-0005-0000-0000-0000E7050000}"/>
    <cellStyle name="Currency 2 2 2 3 2 3 4 4" xfId="1514" xr:uid="{00000000-0005-0000-0000-0000E8050000}"/>
    <cellStyle name="Currency 2 2 2 3 2 3 5" xfId="1515" xr:uid="{00000000-0005-0000-0000-0000E9050000}"/>
    <cellStyle name="Currency 2 2 2 3 2 3 5 2" xfId="1516" xr:uid="{00000000-0005-0000-0000-0000EA050000}"/>
    <cellStyle name="Currency 2 2 2 3 2 3 5 2 2" xfId="1517" xr:uid="{00000000-0005-0000-0000-0000EB050000}"/>
    <cellStyle name="Currency 2 2 2 3 2 3 5 2 2 2" xfId="1518" xr:uid="{00000000-0005-0000-0000-0000EC050000}"/>
    <cellStyle name="Currency 2 2 2 3 2 3 5 2 3" xfId="1519" xr:uid="{00000000-0005-0000-0000-0000ED050000}"/>
    <cellStyle name="Currency 2 2 2 3 2 3 5 3" xfId="1520" xr:uid="{00000000-0005-0000-0000-0000EE050000}"/>
    <cellStyle name="Currency 2 2 2 3 2 3 5 3 2" xfId="1521" xr:uid="{00000000-0005-0000-0000-0000EF050000}"/>
    <cellStyle name="Currency 2 2 2 3 2 3 5 4" xfId="1522" xr:uid="{00000000-0005-0000-0000-0000F0050000}"/>
    <cellStyle name="Currency 2 2 2 3 2 3 6" xfId="1523" xr:uid="{00000000-0005-0000-0000-0000F1050000}"/>
    <cellStyle name="Currency 2 2 2 3 2 3 6 2" xfId="1524" xr:uid="{00000000-0005-0000-0000-0000F2050000}"/>
    <cellStyle name="Currency 2 2 2 3 2 3 6 2 2" xfId="1525" xr:uid="{00000000-0005-0000-0000-0000F3050000}"/>
    <cellStyle name="Currency 2 2 2 3 2 3 6 3" xfId="1526" xr:uid="{00000000-0005-0000-0000-0000F4050000}"/>
    <cellStyle name="Currency 2 2 2 3 2 3 7" xfId="1527" xr:uid="{00000000-0005-0000-0000-0000F5050000}"/>
    <cellStyle name="Currency 2 2 2 3 2 3 7 2" xfId="1528" xr:uid="{00000000-0005-0000-0000-0000F6050000}"/>
    <cellStyle name="Currency 2 2 2 3 2 3 8" xfId="1529" xr:uid="{00000000-0005-0000-0000-0000F7050000}"/>
    <cellStyle name="Currency 2 2 2 3 2 4" xfId="1530" xr:uid="{00000000-0005-0000-0000-0000F8050000}"/>
    <cellStyle name="Currency 2 2 2 3 2 4 2" xfId="1531" xr:uid="{00000000-0005-0000-0000-0000F9050000}"/>
    <cellStyle name="Currency 2 2 2 3 2 4 2 2" xfId="1532" xr:uid="{00000000-0005-0000-0000-0000FA050000}"/>
    <cellStyle name="Currency 2 2 2 3 2 4 2 2 2" xfId="1533" xr:uid="{00000000-0005-0000-0000-0000FB050000}"/>
    <cellStyle name="Currency 2 2 2 3 2 4 2 2 2 2" xfId="1534" xr:uid="{00000000-0005-0000-0000-0000FC050000}"/>
    <cellStyle name="Currency 2 2 2 3 2 4 2 2 3" xfId="1535" xr:uid="{00000000-0005-0000-0000-0000FD050000}"/>
    <cellStyle name="Currency 2 2 2 3 2 4 2 3" xfId="1536" xr:uid="{00000000-0005-0000-0000-0000FE050000}"/>
    <cellStyle name="Currency 2 2 2 3 2 4 2 3 2" xfId="1537" xr:uid="{00000000-0005-0000-0000-0000FF050000}"/>
    <cellStyle name="Currency 2 2 2 3 2 4 2 4" xfId="1538" xr:uid="{00000000-0005-0000-0000-000000060000}"/>
    <cellStyle name="Currency 2 2 2 3 2 4 3" xfId="1539" xr:uid="{00000000-0005-0000-0000-000001060000}"/>
    <cellStyle name="Currency 2 2 2 3 2 4 3 2" xfId="1540" xr:uid="{00000000-0005-0000-0000-000002060000}"/>
    <cellStyle name="Currency 2 2 2 3 2 4 3 2 2" xfId="1541" xr:uid="{00000000-0005-0000-0000-000003060000}"/>
    <cellStyle name="Currency 2 2 2 3 2 4 3 2 2 2" xfId="1542" xr:uid="{00000000-0005-0000-0000-000004060000}"/>
    <cellStyle name="Currency 2 2 2 3 2 4 3 2 3" xfId="1543" xr:uid="{00000000-0005-0000-0000-000005060000}"/>
    <cellStyle name="Currency 2 2 2 3 2 4 3 3" xfId="1544" xr:uid="{00000000-0005-0000-0000-000006060000}"/>
    <cellStyle name="Currency 2 2 2 3 2 4 3 3 2" xfId="1545" xr:uid="{00000000-0005-0000-0000-000007060000}"/>
    <cellStyle name="Currency 2 2 2 3 2 4 3 4" xfId="1546" xr:uid="{00000000-0005-0000-0000-000008060000}"/>
    <cellStyle name="Currency 2 2 2 3 2 4 4" xfId="1547" xr:uid="{00000000-0005-0000-0000-000009060000}"/>
    <cellStyle name="Currency 2 2 2 3 2 4 4 2" xfId="1548" xr:uid="{00000000-0005-0000-0000-00000A060000}"/>
    <cellStyle name="Currency 2 2 2 3 2 4 4 2 2" xfId="1549" xr:uid="{00000000-0005-0000-0000-00000B060000}"/>
    <cellStyle name="Currency 2 2 2 3 2 4 4 3" xfId="1550" xr:uid="{00000000-0005-0000-0000-00000C060000}"/>
    <cellStyle name="Currency 2 2 2 3 2 4 5" xfId="1551" xr:uid="{00000000-0005-0000-0000-00000D060000}"/>
    <cellStyle name="Currency 2 2 2 3 2 4 5 2" xfId="1552" xr:uid="{00000000-0005-0000-0000-00000E060000}"/>
    <cellStyle name="Currency 2 2 2 3 2 4 6" xfId="1553" xr:uid="{00000000-0005-0000-0000-00000F060000}"/>
    <cellStyle name="Currency 2 2 2 3 2 5" xfId="1554" xr:uid="{00000000-0005-0000-0000-000010060000}"/>
    <cellStyle name="Currency 2 2 2 3 2 5 2" xfId="1555" xr:uid="{00000000-0005-0000-0000-000011060000}"/>
    <cellStyle name="Currency 2 2 2 3 2 5 2 2" xfId="1556" xr:uid="{00000000-0005-0000-0000-000012060000}"/>
    <cellStyle name="Currency 2 2 2 3 2 5 2 2 2" xfId="1557" xr:uid="{00000000-0005-0000-0000-000013060000}"/>
    <cellStyle name="Currency 2 2 2 3 2 5 2 2 2 2" xfId="1558" xr:uid="{00000000-0005-0000-0000-000014060000}"/>
    <cellStyle name="Currency 2 2 2 3 2 5 2 2 3" xfId="1559" xr:uid="{00000000-0005-0000-0000-000015060000}"/>
    <cellStyle name="Currency 2 2 2 3 2 5 2 3" xfId="1560" xr:uid="{00000000-0005-0000-0000-000016060000}"/>
    <cellStyle name="Currency 2 2 2 3 2 5 2 3 2" xfId="1561" xr:uid="{00000000-0005-0000-0000-000017060000}"/>
    <cellStyle name="Currency 2 2 2 3 2 5 2 4" xfId="1562" xr:uid="{00000000-0005-0000-0000-000018060000}"/>
    <cellStyle name="Currency 2 2 2 3 2 5 3" xfId="1563" xr:uid="{00000000-0005-0000-0000-000019060000}"/>
    <cellStyle name="Currency 2 2 2 3 2 5 3 2" xfId="1564" xr:uid="{00000000-0005-0000-0000-00001A060000}"/>
    <cellStyle name="Currency 2 2 2 3 2 5 3 2 2" xfId="1565" xr:uid="{00000000-0005-0000-0000-00001B060000}"/>
    <cellStyle name="Currency 2 2 2 3 2 5 3 2 2 2" xfId="1566" xr:uid="{00000000-0005-0000-0000-00001C060000}"/>
    <cellStyle name="Currency 2 2 2 3 2 5 3 2 3" xfId="1567" xr:uid="{00000000-0005-0000-0000-00001D060000}"/>
    <cellStyle name="Currency 2 2 2 3 2 5 3 3" xfId="1568" xr:uid="{00000000-0005-0000-0000-00001E060000}"/>
    <cellStyle name="Currency 2 2 2 3 2 5 3 3 2" xfId="1569" xr:uid="{00000000-0005-0000-0000-00001F060000}"/>
    <cellStyle name="Currency 2 2 2 3 2 5 3 4" xfId="1570" xr:uid="{00000000-0005-0000-0000-000020060000}"/>
    <cellStyle name="Currency 2 2 2 3 2 5 4" xfId="1571" xr:uid="{00000000-0005-0000-0000-000021060000}"/>
    <cellStyle name="Currency 2 2 2 3 2 5 4 2" xfId="1572" xr:uid="{00000000-0005-0000-0000-000022060000}"/>
    <cellStyle name="Currency 2 2 2 3 2 5 4 2 2" xfId="1573" xr:uid="{00000000-0005-0000-0000-000023060000}"/>
    <cellStyle name="Currency 2 2 2 3 2 5 4 3" xfId="1574" xr:uid="{00000000-0005-0000-0000-000024060000}"/>
    <cellStyle name="Currency 2 2 2 3 2 5 5" xfId="1575" xr:uid="{00000000-0005-0000-0000-000025060000}"/>
    <cellStyle name="Currency 2 2 2 3 2 5 5 2" xfId="1576" xr:uid="{00000000-0005-0000-0000-000026060000}"/>
    <cellStyle name="Currency 2 2 2 3 2 5 6" xfId="1577" xr:uid="{00000000-0005-0000-0000-000027060000}"/>
    <cellStyle name="Currency 2 2 2 3 2 6" xfId="1578" xr:uid="{00000000-0005-0000-0000-000028060000}"/>
    <cellStyle name="Currency 2 2 2 3 2 6 2" xfId="1579" xr:uid="{00000000-0005-0000-0000-000029060000}"/>
    <cellStyle name="Currency 2 2 2 3 2 6 2 2" xfId="1580" xr:uid="{00000000-0005-0000-0000-00002A060000}"/>
    <cellStyle name="Currency 2 2 2 3 2 6 2 2 2" xfId="1581" xr:uid="{00000000-0005-0000-0000-00002B060000}"/>
    <cellStyle name="Currency 2 2 2 3 2 6 2 3" xfId="1582" xr:uid="{00000000-0005-0000-0000-00002C060000}"/>
    <cellStyle name="Currency 2 2 2 3 2 6 3" xfId="1583" xr:uid="{00000000-0005-0000-0000-00002D060000}"/>
    <cellStyle name="Currency 2 2 2 3 2 6 3 2" xfId="1584" xr:uid="{00000000-0005-0000-0000-00002E060000}"/>
    <cellStyle name="Currency 2 2 2 3 2 6 4" xfId="1585" xr:uid="{00000000-0005-0000-0000-00002F060000}"/>
    <cellStyle name="Currency 2 2 2 3 2 7" xfId="1586" xr:uid="{00000000-0005-0000-0000-000030060000}"/>
    <cellStyle name="Currency 2 2 2 3 2 7 2" xfId="1587" xr:uid="{00000000-0005-0000-0000-000031060000}"/>
    <cellStyle name="Currency 2 2 2 3 2 7 2 2" xfId="1588" xr:uid="{00000000-0005-0000-0000-000032060000}"/>
    <cellStyle name="Currency 2 2 2 3 2 7 2 2 2" xfId="1589" xr:uid="{00000000-0005-0000-0000-000033060000}"/>
    <cellStyle name="Currency 2 2 2 3 2 7 2 3" xfId="1590" xr:uid="{00000000-0005-0000-0000-000034060000}"/>
    <cellStyle name="Currency 2 2 2 3 2 7 3" xfId="1591" xr:uid="{00000000-0005-0000-0000-000035060000}"/>
    <cellStyle name="Currency 2 2 2 3 2 7 3 2" xfId="1592" xr:uid="{00000000-0005-0000-0000-000036060000}"/>
    <cellStyle name="Currency 2 2 2 3 2 7 4" xfId="1593" xr:uid="{00000000-0005-0000-0000-000037060000}"/>
    <cellStyle name="Currency 2 2 2 3 2 8" xfId="1594" xr:uid="{00000000-0005-0000-0000-000038060000}"/>
    <cellStyle name="Currency 2 2 2 3 2 8 2" xfId="1595" xr:uid="{00000000-0005-0000-0000-000039060000}"/>
    <cellStyle name="Currency 2 2 2 3 2 8 2 2" xfId="1596" xr:uid="{00000000-0005-0000-0000-00003A060000}"/>
    <cellStyle name="Currency 2 2 2 3 2 8 3" xfId="1597" xr:uid="{00000000-0005-0000-0000-00003B060000}"/>
    <cellStyle name="Currency 2 2 2 3 2 9" xfId="1598" xr:uid="{00000000-0005-0000-0000-00003C060000}"/>
    <cellStyle name="Currency 2 2 2 3 2 9 2" xfId="1599" xr:uid="{00000000-0005-0000-0000-00003D060000}"/>
    <cellStyle name="Currency 2 2 2 3 3" xfId="1600" xr:uid="{00000000-0005-0000-0000-00003E060000}"/>
    <cellStyle name="Currency 2 2 2 3 3 2" xfId="1601" xr:uid="{00000000-0005-0000-0000-00003F060000}"/>
    <cellStyle name="Currency 2 2 2 3 3 2 2" xfId="1602" xr:uid="{00000000-0005-0000-0000-000040060000}"/>
    <cellStyle name="Currency 2 2 2 3 3 2 2 2" xfId="1603" xr:uid="{00000000-0005-0000-0000-000041060000}"/>
    <cellStyle name="Currency 2 2 2 3 3 2 2 2 2" xfId="1604" xr:uid="{00000000-0005-0000-0000-000042060000}"/>
    <cellStyle name="Currency 2 2 2 3 3 2 2 2 2 2" xfId="1605" xr:uid="{00000000-0005-0000-0000-000043060000}"/>
    <cellStyle name="Currency 2 2 2 3 3 2 2 2 2 2 2" xfId="1606" xr:uid="{00000000-0005-0000-0000-000044060000}"/>
    <cellStyle name="Currency 2 2 2 3 3 2 2 2 2 3" xfId="1607" xr:uid="{00000000-0005-0000-0000-000045060000}"/>
    <cellStyle name="Currency 2 2 2 3 3 2 2 2 3" xfId="1608" xr:uid="{00000000-0005-0000-0000-000046060000}"/>
    <cellStyle name="Currency 2 2 2 3 3 2 2 2 3 2" xfId="1609" xr:uid="{00000000-0005-0000-0000-000047060000}"/>
    <cellStyle name="Currency 2 2 2 3 3 2 2 2 4" xfId="1610" xr:uid="{00000000-0005-0000-0000-000048060000}"/>
    <cellStyle name="Currency 2 2 2 3 3 2 2 3" xfId="1611" xr:uid="{00000000-0005-0000-0000-000049060000}"/>
    <cellStyle name="Currency 2 2 2 3 3 2 2 3 2" xfId="1612" xr:uid="{00000000-0005-0000-0000-00004A060000}"/>
    <cellStyle name="Currency 2 2 2 3 3 2 2 3 2 2" xfId="1613" xr:uid="{00000000-0005-0000-0000-00004B060000}"/>
    <cellStyle name="Currency 2 2 2 3 3 2 2 3 2 2 2" xfId="1614" xr:uid="{00000000-0005-0000-0000-00004C060000}"/>
    <cellStyle name="Currency 2 2 2 3 3 2 2 3 2 3" xfId="1615" xr:uid="{00000000-0005-0000-0000-00004D060000}"/>
    <cellStyle name="Currency 2 2 2 3 3 2 2 3 3" xfId="1616" xr:uid="{00000000-0005-0000-0000-00004E060000}"/>
    <cellStyle name="Currency 2 2 2 3 3 2 2 3 3 2" xfId="1617" xr:uid="{00000000-0005-0000-0000-00004F060000}"/>
    <cellStyle name="Currency 2 2 2 3 3 2 2 3 4" xfId="1618" xr:uid="{00000000-0005-0000-0000-000050060000}"/>
    <cellStyle name="Currency 2 2 2 3 3 2 2 4" xfId="1619" xr:uid="{00000000-0005-0000-0000-000051060000}"/>
    <cellStyle name="Currency 2 2 2 3 3 2 2 4 2" xfId="1620" xr:uid="{00000000-0005-0000-0000-000052060000}"/>
    <cellStyle name="Currency 2 2 2 3 3 2 2 4 2 2" xfId="1621" xr:uid="{00000000-0005-0000-0000-000053060000}"/>
    <cellStyle name="Currency 2 2 2 3 3 2 2 4 3" xfId="1622" xr:uid="{00000000-0005-0000-0000-000054060000}"/>
    <cellStyle name="Currency 2 2 2 3 3 2 2 5" xfId="1623" xr:uid="{00000000-0005-0000-0000-000055060000}"/>
    <cellStyle name="Currency 2 2 2 3 3 2 2 5 2" xfId="1624" xr:uid="{00000000-0005-0000-0000-000056060000}"/>
    <cellStyle name="Currency 2 2 2 3 3 2 2 6" xfId="1625" xr:uid="{00000000-0005-0000-0000-000057060000}"/>
    <cellStyle name="Currency 2 2 2 3 3 2 3" xfId="1626" xr:uid="{00000000-0005-0000-0000-000058060000}"/>
    <cellStyle name="Currency 2 2 2 3 3 2 3 2" xfId="1627" xr:uid="{00000000-0005-0000-0000-000059060000}"/>
    <cellStyle name="Currency 2 2 2 3 3 2 3 2 2" xfId="1628" xr:uid="{00000000-0005-0000-0000-00005A060000}"/>
    <cellStyle name="Currency 2 2 2 3 3 2 3 2 2 2" xfId="1629" xr:uid="{00000000-0005-0000-0000-00005B060000}"/>
    <cellStyle name="Currency 2 2 2 3 3 2 3 2 2 2 2" xfId="1630" xr:uid="{00000000-0005-0000-0000-00005C060000}"/>
    <cellStyle name="Currency 2 2 2 3 3 2 3 2 2 3" xfId="1631" xr:uid="{00000000-0005-0000-0000-00005D060000}"/>
    <cellStyle name="Currency 2 2 2 3 3 2 3 2 3" xfId="1632" xr:uid="{00000000-0005-0000-0000-00005E060000}"/>
    <cellStyle name="Currency 2 2 2 3 3 2 3 2 3 2" xfId="1633" xr:uid="{00000000-0005-0000-0000-00005F060000}"/>
    <cellStyle name="Currency 2 2 2 3 3 2 3 2 4" xfId="1634" xr:uid="{00000000-0005-0000-0000-000060060000}"/>
    <cellStyle name="Currency 2 2 2 3 3 2 3 3" xfId="1635" xr:uid="{00000000-0005-0000-0000-000061060000}"/>
    <cellStyle name="Currency 2 2 2 3 3 2 3 3 2" xfId="1636" xr:uid="{00000000-0005-0000-0000-000062060000}"/>
    <cellStyle name="Currency 2 2 2 3 3 2 3 3 2 2" xfId="1637" xr:uid="{00000000-0005-0000-0000-000063060000}"/>
    <cellStyle name="Currency 2 2 2 3 3 2 3 3 2 2 2" xfId="1638" xr:uid="{00000000-0005-0000-0000-000064060000}"/>
    <cellStyle name="Currency 2 2 2 3 3 2 3 3 2 3" xfId="1639" xr:uid="{00000000-0005-0000-0000-000065060000}"/>
    <cellStyle name="Currency 2 2 2 3 3 2 3 3 3" xfId="1640" xr:uid="{00000000-0005-0000-0000-000066060000}"/>
    <cellStyle name="Currency 2 2 2 3 3 2 3 3 3 2" xfId="1641" xr:uid="{00000000-0005-0000-0000-000067060000}"/>
    <cellStyle name="Currency 2 2 2 3 3 2 3 3 4" xfId="1642" xr:uid="{00000000-0005-0000-0000-000068060000}"/>
    <cellStyle name="Currency 2 2 2 3 3 2 3 4" xfId="1643" xr:uid="{00000000-0005-0000-0000-000069060000}"/>
    <cellStyle name="Currency 2 2 2 3 3 2 3 4 2" xfId="1644" xr:uid="{00000000-0005-0000-0000-00006A060000}"/>
    <cellStyle name="Currency 2 2 2 3 3 2 3 4 2 2" xfId="1645" xr:uid="{00000000-0005-0000-0000-00006B060000}"/>
    <cellStyle name="Currency 2 2 2 3 3 2 3 4 3" xfId="1646" xr:uid="{00000000-0005-0000-0000-00006C060000}"/>
    <cellStyle name="Currency 2 2 2 3 3 2 3 5" xfId="1647" xr:uid="{00000000-0005-0000-0000-00006D060000}"/>
    <cellStyle name="Currency 2 2 2 3 3 2 3 5 2" xfId="1648" xr:uid="{00000000-0005-0000-0000-00006E060000}"/>
    <cellStyle name="Currency 2 2 2 3 3 2 3 6" xfId="1649" xr:uid="{00000000-0005-0000-0000-00006F060000}"/>
    <cellStyle name="Currency 2 2 2 3 3 2 4" xfId="1650" xr:uid="{00000000-0005-0000-0000-000070060000}"/>
    <cellStyle name="Currency 2 2 2 3 3 2 4 2" xfId="1651" xr:uid="{00000000-0005-0000-0000-000071060000}"/>
    <cellStyle name="Currency 2 2 2 3 3 2 4 2 2" xfId="1652" xr:uid="{00000000-0005-0000-0000-000072060000}"/>
    <cellStyle name="Currency 2 2 2 3 3 2 4 2 2 2" xfId="1653" xr:uid="{00000000-0005-0000-0000-000073060000}"/>
    <cellStyle name="Currency 2 2 2 3 3 2 4 2 3" xfId="1654" xr:uid="{00000000-0005-0000-0000-000074060000}"/>
    <cellStyle name="Currency 2 2 2 3 3 2 4 3" xfId="1655" xr:uid="{00000000-0005-0000-0000-000075060000}"/>
    <cellStyle name="Currency 2 2 2 3 3 2 4 3 2" xfId="1656" xr:uid="{00000000-0005-0000-0000-000076060000}"/>
    <cellStyle name="Currency 2 2 2 3 3 2 4 4" xfId="1657" xr:uid="{00000000-0005-0000-0000-000077060000}"/>
    <cellStyle name="Currency 2 2 2 3 3 2 5" xfId="1658" xr:uid="{00000000-0005-0000-0000-000078060000}"/>
    <cellStyle name="Currency 2 2 2 3 3 2 5 2" xfId="1659" xr:uid="{00000000-0005-0000-0000-000079060000}"/>
    <cellStyle name="Currency 2 2 2 3 3 2 5 2 2" xfId="1660" xr:uid="{00000000-0005-0000-0000-00007A060000}"/>
    <cellStyle name="Currency 2 2 2 3 3 2 5 2 2 2" xfId="1661" xr:uid="{00000000-0005-0000-0000-00007B060000}"/>
    <cellStyle name="Currency 2 2 2 3 3 2 5 2 3" xfId="1662" xr:uid="{00000000-0005-0000-0000-00007C060000}"/>
    <cellStyle name="Currency 2 2 2 3 3 2 5 3" xfId="1663" xr:uid="{00000000-0005-0000-0000-00007D060000}"/>
    <cellStyle name="Currency 2 2 2 3 3 2 5 3 2" xfId="1664" xr:uid="{00000000-0005-0000-0000-00007E060000}"/>
    <cellStyle name="Currency 2 2 2 3 3 2 5 4" xfId="1665" xr:uid="{00000000-0005-0000-0000-00007F060000}"/>
    <cellStyle name="Currency 2 2 2 3 3 2 6" xfId="1666" xr:uid="{00000000-0005-0000-0000-000080060000}"/>
    <cellStyle name="Currency 2 2 2 3 3 2 6 2" xfId="1667" xr:uid="{00000000-0005-0000-0000-000081060000}"/>
    <cellStyle name="Currency 2 2 2 3 3 2 6 2 2" xfId="1668" xr:uid="{00000000-0005-0000-0000-000082060000}"/>
    <cellStyle name="Currency 2 2 2 3 3 2 6 3" xfId="1669" xr:uid="{00000000-0005-0000-0000-000083060000}"/>
    <cellStyle name="Currency 2 2 2 3 3 2 7" xfId="1670" xr:uid="{00000000-0005-0000-0000-000084060000}"/>
    <cellStyle name="Currency 2 2 2 3 3 2 7 2" xfId="1671" xr:uid="{00000000-0005-0000-0000-000085060000}"/>
    <cellStyle name="Currency 2 2 2 3 3 2 8" xfId="1672" xr:uid="{00000000-0005-0000-0000-000086060000}"/>
    <cellStyle name="Currency 2 2 2 3 3 3" xfId="1673" xr:uid="{00000000-0005-0000-0000-000087060000}"/>
    <cellStyle name="Currency 2 2 2 3 3 3 2" xfId="1674" xr:uid="{00000000-0005-0000-0000-000088060000}"/>
    <cellStyle name="Currency 2 2 2 3 3 3 2 2" xfId="1675" xr:uid="{00000000-0005-0000-0000-000089060000}"/>
    <cellStyle name="Currency 2 2 2 3 3 3 2 2 2" xfId="1676" xr:uid="{00000000-0005-0000-0000-00008A060000}"/>
    <cellStyle name="Currency 2 2 2 3 3 3 2 2 2 2" xfId="1677" xr:uid="{00000000-0005-0000-0000-00008B060000}"/>
    <cellStyle name="Currency 2 2 2 3 3 3 2 2 3" xfId="1678" xr:uid="{00000000-0005-0000-0000-00008C060000}"/>
    <cellStyle name="Currency 2 2 2 3 3 3 2 3" xfId="1679" xr:uid="{00000000-0005-0000-0000-00008D060000}"/>
    <cellStyle name="Currency 2 2 2 3 3 3 2 3 2" xfId="1680" xr:uid="{00000000-0005-0000-0000-00008E060000}"/>
    <cellStyle name="Currency 2 2 2 3 3 3 2 4" xfId="1681" xr:uid="{00000000-0005-0000-0000-00008F060000}"/>
    <cellStyle name="Currency 2 2 2 3 3 3 3" xfId="1682" xr:uid="{00000000-0005-0000-0000-000090060000}"/>
    <cellStyle name="Currency 2 2 2 3 3 3 3 2" xfId="1683" xr:uid="{00000000-0005-0000-0000-000091060000}"/>
    <cellStyle name="Currency 2 2 2 3 3 3 3 2 2" xfId="1684" xr:uid="{00000000-0005-0000-0000-000092060000}"/>
    <cellStyle name="Currency 2 2 2 3 3 3 3 2 2 2" xfId="1685" xr:uid="{00000000-0005-0000-0000-000093060000}"/>
    <cellStyle name="Currency 2 2 2 3 3 3 3 2 3" xfId="1686" xr:uid="{00000000-0005-0000-0000-000094060000}"/>
    <cellStyle name="Currency 2 2 2 3 3 3 3 3" xfId="1687" xr:uid="{00000000-0005-0000-0000-000095060000}"/>
    <cellStyle name="Currency 2 2 2 3 3 3 3 3 2" xfId="1688" xr:uid="{00000000-0005-0000-0000-000096060000}"/>
    <cellStyle name="Currency 2 2 2 3 3 3 3 4" xfId="1689" xr:uid="{00000000-0005-0000-0000-000097060000}"/>
    <cellStyle name="Currency 2 2 2 3 3 3 4" xfId="1690" xr:uid="{00000000-0005-0000-0000-000098060000}"/>
    <cellStyle name="Currency 2 2 2 3 3 3 4 2" xfId="1691" xr:uid="{00000000-0005-0000-0000-000099060000}"/>
    <cellStyle name="Currency 2 2 2 3 3 3 4 2 2" xfId="1692" xr:uid="{00000000-0005-0000-0000-00009A060000}"/>
    <cellStyle name="Currency 2 2 2 3 3 3 4 3" xfId="1693" xr:uid="{00000000-0005-0000-0000-00009B060000}"/>
    <cellStyle name="Currency 2 2 2 3 3 3 5" xfId="1694" xr:uid="{00000000-0005-0000-0000-00009C060000}"/>
    <cellStyle name="Currency 2 2 2 3 3 3 5 2" xfId="1695" xr:uid="{00000000-0005-0000-0000-00009D060000}"/>
    <cellStyle name="Currency 2 2 2 3 3 3 6" xfId="1696" xr:uid="{00000000-0005-0000-0000-00009E060000}"/>
    <cellStyle name="Currency 2 2 2 3 3 4" xfId="1697" xr:uid="{00000000-0005-0000-0000-00009F060000}"/>
    <cellStyle name="Currency 2 2 2 3 3 4 2" xfId="1698" xr:uid="{00000000-0005-0000-0000-0000A0060000}"/>
    <cellStyle name="Currency 2 2 2 3 3 4 2 2" xfId="1699" xr:uid="{00000000-0005-0000-0000-0000A1060000}"/>
    <cellStyle name="Currency 2 2 2 3 3 4 2 2 2" xfId="1700" xr:uid="{00000000-0005-0000-0000-0000A2060000}"/>
    <cellStyle name="Currency 2 2 2 3 3 4 2 2 2 2" xfId="1701" xr:uid="{00000000-0005-0000-0000-0000A3060000}"/>
    <cellStyle name="Currency 2 2 2 3 3 4 2 2 3" xfId="1702" xr:uid="{00000000-0005-0000-0000-0000A4060000}"/>
    <cellStyle name="Currency 2 2 2 3 3 4 2 3" xfId="1703" xr:uid="{00000000-0005-0000-0000-0000A5060000}"/>
    <cellStyle name="Currency 2 2 2 3 3 4 2 3 2" xfId="1704" xr:uid="{00000000-0005-0000-0000-0000A6060000}"/>
    <cellStyle name="Currency 2 2 2 3 3 4 2 4" xfId="1705" xr:uid="{00000000-0005-0000-0000-0000A7060000}"/>
    <cellStyle name="Currency 2 2 2 3 3 4 3" xfId="1706" xr:uid="{00000000-0005-0000-0000-0000A8060000}"/>
    <cellStyle name="Currency 2 2 2 3 3 4 3 2" xfId="1707" xr:uid="{00000000-0005-0000-0000-0000A9060000}"/>
    <cellStyle name="Currency 2 2 2 3 3 4 3 2 2" xfId="1708" xr:uid="{00000000-0005-0000-0000-0000AA060000}"/>
    <cellStyle name="Currency 2 2 2 3 3 4 3 2 2 2" xfId="1709" xr:uid="{00000000-0005-0000-0000-0000AB060000}"/>
    <cellStyle name="Currency 2 2 2 3 3 4 3 2 3" xfId="1710" xr:uid="{00000000-0005-0000-0000-0000AC060000}"/>
    <cellStyle name="Currency 2 2 2 3 3 4 3 3" xfId="1711" xr:uid="{00000000-0005-0000-0000-0000AD060000}"/>
    <cellStyle name="Currency 2 2 2 3 3 4 3 3 2" xfId="1712" xr:uid="{00000000-0005-0000-0000-0000AE060000}"/>
    <cellStyle name="Currency 2 2 2 3 3 4 3 4" xfId="1713" xr:uid="{00000000-0005-0000-0000-0000AF060000}"/>
    <cellStyle name="Currency 2 2 2 3 3 4 4" xfId="1714" xr:uid="{00000000-0005-0000-0000-0000B0060000}"/>
    <cellStyle name="Currency 2 2 2 3 3 4 4 2" xfId="1715" xr:uid="{00000000-0005-0000-0000-0000B1060000}"/>
    <cellStyle name="Currency 2 2 2 3 3 4 4 2 2" xfId="1716" xr:uid="{00000000-0005-0000-0000-0000B2060000}"/>
    <cellStyle name="Currency 2 2 2 3 3 4 4 3" xfId="1717" xr:uid="{00000000-0005-0000-0000-0000B3060000}"/>
    <cellStyle name="Currency 2 2 2 3 3 4 5" xfId="1718" xr:uid="{00000000-0005-0000-0000-0000B4060000}"/>
    <cellStyle name="Currency 2 2 2 3 3 4 5 2" xfId="1719" xr:uid="{00000000-0005-0000-0000-0000B5060000}"/>
    <cellStyle name="Currency 2 2 2 3 3 4 6" xfId="1720" xr:uid="{00000000-0005-0000-0000-0000B6060000}"/>
    <cellStyle name="Currency 2 2 2 3 3 5" xfId="1721" xr:uid="{00000000-0005-0000-0000-0000B7060000}"/>
    <cellStyle name="Currency 2 2 2 3 3 5 2" xfId="1722" xr:uid="{00000000-0005-0000-0000-0000B8060000}"/>
    <cellStyle name="Currency 2 2 2 3 3 5 2 2" xfId="1723" xr:uid="{00000000-0005-0000-0000-0000B9060000}"/>
    <cellStyle name="Currency 2 2 2 3 3 5 2 2 2" xfId="1724" xr:uid="{00000000-0005-0000-0000-0000BA060000}"/>
    <cellStyle name="Currency 2 2 2 3 3 5 2 3" xfId="1725" xr:uid="{00000000-0005-0000-0000-0000BB060000}"/>
    <cellStyle name="Currency 2 2 2 3 3 5 3" xfId="1726" xr:uid="{00000000-0005-0000-0000-0000BC060000}"/>
    <cellStyle name="Currency 2 2 2 3 3 5 3 2" xfId="1727" xr:uid="{00000000-0005-0000-0000-0000BD060000}"/>
    <cellStyle name="Currency 2 2 2 3 3 5 4" xfId="1728" xr:uid="{00000000-0005-0000-0000-0000BE060000}"/>
    <cellStyle name="Currency 2 2 2 3 3 6" xfId="1729" xr:uid="{00000000-0005-0000-0000-0000BF060000}"/>
    <cellStyle name="Currency 2 2 2 3 3 6 2" xfId="1730" xr:uid="{00000000-0005-0000-0000-0000C0060000}"/>
    <cellStyle name="Currency 2 2 2 3 3 6 2 2" xfId="1731" xr:uid="{00000000-0005-0000-0000-0000C1060000}"/>
    <cellStyle name="Currency 2 2 2 3 3 6 2 2 2" xfId="1732" xr:uid="{00000000-0005-0000-0000-0000C2060000}"/>
    <cellStyle name="Currency 2 2 2 3 3 6 2 3" xfId="1733" xr:uid="{00000000-0005-0000-0000-0000C3060000}"/>
    <cellStyle name="Currency 2 2 2 3 3 6 3" xfId="1734" xr:uid="{00000000-0005-0000-0000-0000C4060000}"/>
    <cellStyle name="Currency 2 2 2 3 3 6 3 2" xfId="1735" xr:uid="{00000000-0005-0000-0000-0000C5060000}"/>
    <cellStyle name="Currency 2 2 2 3 3 6 4" xfId="1736" xr:uid="{00000000-0005-0000-0000-0000C6060000}"/>
    <cellStyle name="Currency 2 2 2 3 3 7" xfId="1737" xr:uid="{00000000-0005-0000-0000-0000C7060000}"/>
    <cellStyle name="Currency 2 2 2 3 3 7 2" xfId="1738" xr:uid="{00000000-0005-0000-0000-0000C8060000}"/>
    <cellStyle name="Currency 2 2 2 3 3 7 2 2" xfId="1739" xr:uid="{00000000-0005-0000-0000-0000C9060000}"/>
    <cellStyle name="Currency 2 2 2 3 3 7 3" xfId="1740" xr:uid="{00000000-0005-0000-0000-0000CA060000}"/>
    <cellStyle name="Currency 2 2 2 3 3 8" xfId="1741" xr:uid="{00000000-0005-0000-0000-0000CB060000}"/>
    <cellStyle name="Currency 2 2 2 3 3 8 2" xfId="1742" xr:uid="{00000000-0005-0000-0000-0000CC060000}"/>
    <cellStyle name="Currency 2 2 2 3 3 9" xfId="1743" xr:uid="{00000000-0005-0000-0000-0000CD060000}"/>
    <cellStyle name="Currency 2 2 2 3 4" xfId="1744" xr:uid="{00000000-0005-0000-0000-0000CE060000}"/>
    <cellStyle name="Currency 2 2 2 3 4 2" xfId="1745" xr:uid="{00000000-0005-0000-0000-0000CF060000}"/>
    <cellStyle name="Currency 2 2 2 3 4 2 2" xfId="1746" xr:uid="{00000000-0005-0000-0000-0000D0060000}"/>
    <cellStyle name="Currency 2 2 2 3 4 2 2 2" xfId="1747" xr:uid="{00000000-0005-0000-0000-0000D1060000}"/>
    <cellStyle name="Currency 2 2 2 3 4 2 2 2 2" xfId="1748" xr:uid="{00000000-0005-0000-0000-0000D2060000}"/>
    <cellStyle name="Currency 2 2 2 3 4 2 2 2 2 2" xfId="1749" xr:uid="{00000000-0005-0000-0000-0000D3060000}"/>
    <cellStyle name="Currency 2 2 2 3 4 2 2 2 3" xfId="1750" xr:uid="{00000000-0005-0000-0000-0000D4060000}"/>
    <cellStyle name="Currency 2 2 2 3 4 2 2 3" xfId="1751" xr:uid="{00000000-0005-0000-0000-0000D5060000}"/>
    <cellStyle name="Currency 2 2 2 3 4 2 2 3 2" xfId="1752" xr:uid="{00000000-0005-0000-0000-0000D6060000}"/>
    <cellStyle name="Currency 2 2 2 3 4 2 2 4" xfId="1753" xr:uid="{00000000-0005-0000-0000-0000D7060000}"/>
    <cellStyle name="Currency 2 2 2 3 4 2 3" xfId="1754" xr:uid="{00000000-0005-0000-0000-0000D8060000}"/>
    <cellStyle name="Currency 2 2 2 3 4 2 3 2" xfId="1755" xr:uid="{00000000-0005-0000-0000-0000D9060000}"/>
    <cellStyle name="Currency 2 2 2 3 4 2 3 2 2" xfId="1756" xr:uid="{00000000-0005-0000-0000-0000DA060000}"/>
    <cellStyle name="Currency 2 2 2 3 4 2 3 2 2 2" xfId="1757" xr:uid="{00000000-0005-0000-0000-0000DB060000}"/>
    <cellStyle name="Currency 2 2 2 3 4 2 3 2 3" xfId="1758" xr:uid="{00000000-0005-0000-0000-0000DC060000}"/>
    <cellStyle name="Currency 2 2 2 3 4 2 3 3" xfId="1759" xr:uid="{00000000-0005-0000-0000-0000DD060000}"/>
    <cellStyle name="Currency 2 2 2 3 4 2 3 3 2" xfId="1760" xr:uid="{00000000-0005-0000-0000-0000DE060000}"/>
    <cellStyle name="Currency 2 2 2 3 4 2 3 4" xfId="1761" xr:uid="{00000000-0005-0000-0000-0000DF060000}"/>
    <cellStyle name="Currency 2 2 2 3 4 2 4" xfId="1762" xr:uid="{00000000-0005-0000-0000-0000E0060000}"/>
    <cellStyle name="Currency 2 2 2 3 4 2 4 2" xfId="1763" xr:uid="{00000000-0005-0000-0000-0000E1060000}"/>
    <cellStyle name="Currency 2 2 2 3 4 2 4 2 2" xfId="1764" xr:uid="{00000000-0005-0000-0000-0000E2060000}"/>
    <cellStyle name="Currency 2 2 2 3 4 2 4 3" xfId="1765" xr:uid="{00000000-0005-0000-0000-0000E3060000}"/>
    <cellStyle name="Currency 2 2 2 3 4 2 5" xfId="1766" xr:uid="{00000000-0005-0000-0000-0000E4060000}"/>
    <cellStyle name="Currency 2 2 2 3 4 2 5 2" xfId="1767" xr:uid="{00000000-0005-0000-0000-0000E5060000}"/>
    <cellStyle name="Currency 2 2 2 3 4 2 6" xfId="1768" xr:uid="{00000000-0005-0000-0000-0000E6060000}"/>
    <cellStyle name="Currency 2 2 2 3 4 3" xfId="1769" xr:uid="{00000000-0005-0000-0000-0000E7060000}"/>
    <cellStyle name="Currency 2 2 2 3 4 3 2" xfId="1770" xr:uid="{00000000-0005-0000-0000-0000E8060000}"/>
    <cellStyle name="Currency 2 2 2 3 4 3 2 2" xfId="1771" xr:uid="{00000000-0005-0000-0000-0000E9060000}"/>
    <cellStyle name="Currency 2 2 2 3 4 3 2 2 2" xfId="1772" xr:uid="{00000000-0005-0000-0000-0000EA060000}"/>
    <cellStyle name="Currency 2 2 2 3 4 3 2 2 2 2" xfId="1773" xr:uid="{00000000-0005-0000-0000-0000EB060000}"/>
    <cellStyle name="Currency 2 2 2 3 4 3 2 2 3" xfId="1774" xr:uid="{00000000-0005-0000-0000-0000EC060000}"/>
    <cellStyle name="Currency 2 2 2 3 4 3 2 3" xfId="1775" xr:uid="{00000000-0005-0000-0000-0000ED060000}"/>
    <cellStyle name="Currency 2 2 2 3 4 3 2 3 2" xfId="1776" xr:uid="{00000000-0005-0000-0000-0000EE060000}"/>
    <cellStyle name="Currency 2 2 2 3 4 3 2 4" xfId="1777" xr:uid="{00000000-0005-0000-0000-0000EF060000}"/>
    <cellStyle name="Currency 2 2 2 3 4 3 3" xfId="1778" xr:uid="{00000000-0005-0000-0000-0000F0060000}"/>
    <cellStyle name="Currency 2 2 2 3 4 3 3 2" xfId="1779" xr:uid="{00000000-0005-0000-0000-0000F1060000}"/>
    <cellStyle name="Currency 2 2 2 3 4 3 3 2 2" xfId="1780" xr:uid="{00000000-0005-0000-0000-0000F2060000}"/>
    <cellStyle name="Currency 2 2 2 3 4 3 3 2 2 2" xfId="1781" xr:uid="{00000000-0005-0000-0000-0000F3060000}"/>
    <cellStyle name="Currency 2 2 2 3 4 3 3 2 3" xfId="1782" xr:uid="{00000000-0005-0000-0000-0000F4060000}"/>
    <cellStyle name="Currency 2 2 2 3 4 3 3 3" xfId="1783" xr:uid="{00000000-0005-0000-0000-0000F5060000}"/>
    <cellStyle name="Currency 2 2 2 3 4 3 3 3 2" xfId="1784" xr:uid="{00000000-0005-0000-0000-0000F6060000}"/>
    <cellStyle name="Currency 2 2 2 3 4 3 3 4" xfId="1785" xr:uid="{00000000-0005-0000-0000-0000F7060000}"/>
    <cellStyle name="Currency 2 2 2 3 4 3 4" xfId="1786" xr:uid="{00000000-0005-0000-0000-0000F8060000}"/>
    <cellStyle name="Currency 2 2 2 3 4 3 4 2" xfId="1787" xr:uid="{00000000-0005-0000-0000-0000F9060000}"/>
    <cellStyle name="Currency 2 2 2 3 4 3 4 2 2" xfId="1788" xr:uid="{00000000-0005-0000-0000-0000FA060000}"/>
    <cellStyle name="Currency 2 2 2 3 4 3 4 3" xfId="1789" xr:uid="{00000000-0005-0000-0000-0000FB060000}"/>
    <cellStyle name="Currency 2 2 2 3 4 3 5" xfId="1790" xr:uid="{00000000-0005-0000-0000-0000FC060000}"/>
    <cellStyle name="Currency 2 2 2 3 4 3 5 2" xfId="1791" xr:uid="{00000000-0005-0000-0000-0000FD060000}"/>
    <cellStyle name="Currency 2 2 2 3 4 3 6" xfId="1792" xr:uid="{00000000-0005-0000-0000-0000FE060000}"/>
    <cellStyle name="Currency 2 2 2 3 4 4" xfId="1793" xr:uid="{00000000-0005-0000-0000-0000FF060000}"/>
    <cellStyle name="Currency 2 2 2 3 4 4 2" xfId="1794" xr:uid="{00000000-0005-0000-0000-000000070000}"/>
    <cellStyle name="Currency 2 2 2 3 4 4 2 2" xfId="1795" xr:uid="{00000000-0005-0000-0000-000001070000}"/>
    <cellStyle name="Currency 2 2 2 3 4 4 2 2 2" xfId="1796" xr:uid="{00000000-0005-0000-0000-000002070000}"/>
    <cellStyle name="Currency 2 2 2 3 4 4 2 3" xfId="1797" xr:uid="{00000000-0005-0000-0000-000003070000}"/>
    <cellStyle name="Currency 2 2 2 3 4 4 3" xfId="1798" xr:uid="{00000000-0005-0000-0000-000004070000}"/>
    <cellStyle name="Currency 2 2 2 3 4 4 3 2" xfId="1799" xr:uid="{00000000-0005-0000-0000-000005070000}"/>
    <cellStyle name="Currency 2 2 2 3 4 4 4" xfId="1800" xr:uid="{00000000-0005-0000-0000-000006070000}"/>
    <cellStyle name="Currency 2 2 2 3 4 5" xfId="1801" xr:uid="{00000000-0005-0000-0000-000007070000}"/>
    <cellStyle name="Currency 2 2 2 3 4 5 2" xfId="1802" xr:uid="{00000000-0005-0000-0000-000008070000}"/>
    <cellStyle name="Currency 2 2 2 3 4 5 2 2" xfId="1803" xr:uid="{00000000-0005-0000-0000-000009070000}"/>
    <cellStyle name="Currency 2 2 2 3 4 5 2 2 2" xfId="1804" xr:uid="{00000000-0005-0000-0000-00000A070000}"/>
    <cellStyle name="Currency 2 2 2 3 4 5 2 3" xfId="1805" xr:uid="{00000000-0005-0000-0000-00000B070000}"/>
    <cellStyle name="Currency 2 2 2 3 4 5 3" xfId="1806" xr:uid="{00000000-0005-0000-0000-00000C070000}"/>
    <cellStyle name="Currency 2 2 2 3 4 5 3 2" xfId="1807" xr:uid="{00000000-0005-0000-0000-00000D070000}"/>
    <cellStyle name="Currency 2 2 2 3 4 5 4" xfId="1808" xr:uid="{00000000-0005-0000-0000-00000E070000}"/>
    <cellStyle name="Currency 2 2 2 3 4 6" xfId="1809" xr:uid="{00000000-0005-0000-0000-00000F070000}"/>
    <cellStyle name="Currency 2 2 2 3 4 6 2" xfId="1810" xr:uid="{00000000-0005-0000-0000-000010070000}"/>
    <cellStyle name="Currency 2 2 2 3 4 6 2 2" xfId="1811" xr:uid="{00000000-0005-0000-0000-000011070000}"/>
    <cellStyle name="Currency 2 2 2 3 4 6 3" xfId="1812" xr:uid="{00000000-0005-0000-0000-000012070000}"/>
    <cellStyle name="Currency 2 2 2 3 4 7" xfId="1813" xr:uid="{00000000-0005-0000-0000-000013070000}"/>
    <cellStyle name="Currency 2 2 2 3 4 7 2" xfId="1814" xr:uid="{00000000-0005-0000-0000-000014070000}"/>
    <cellStyle name="Currency 2 2 2 3 4 8" xfId="1815" xr:uid="{00000000-0005-0000-0000-000015070000}"/>
    <cellStyle name="Currency 2 2 2 3 5" xfId="1816" xr:uid="{00000000-0005-0000-0000-000016070000}"/>
    <cellStyle name="Currency 2 2 2 3 5 2" xfId="1817" xr:uid="{00000000-0005-0000-0000-000017070000}"/>
    <cellStyle name="Currency 2 2 2 3 5 2 2" xfId="1818" xr:uid="{00000000-0005-0000-0000-000018070000}"/>
    <cellStyle name="Currency 2 2 2 3 5 2 2 2" xfId="1819" xr:uid="{00000000-0005-0000-0000-000019070000}"/>
    <cellStyle name="Currency 2 2 2 3 5 2 2 2 2" xfId="1820" xr:uid="{00000000-0005-0000-0000-00001A070000}"/>
    <cellStyle name="Currency 2 2 2 3 5 2 2 3" xfId="1821" xr:uid="{00000000-0005-0000-0000-00001B070000}"/>
    <cellStyle name="Currency 2 2 2 3 5 2 3" xfId="1822" xr:uid="{00000000-0005-0000-0000-00001C070000}"/>
    <cellStyle name="Currency 2 2 2 3 5 2 3 2" xfId="1823" xr:uid="{00000000-0005-0000-0000-00001D070000}"/>
    <cellStyle name="Currency 2 2 2 3 5 2 4" xfId="1824" xr:uid="{00000000-0005-0000-0000-00001E070000}"/>
    <cellStyle name="Currency 2 2 2 3 5 3" xfId="1825" xr:uid="{00000000-0005-0000-0000-00001F070000}"/>
    <cellStyle name="Currency 2 2 2 3 5 3 2" xfId="1826" xr:uid="{00000000-0005-0000-0000-000020070000}"/>
    <cellStyle name="Currency 2 2 2 3 5 3 2 2" xfId="1827" xr:uid="{00000000-0005-0000-0000-000021070000}"/>
    <cellStyle name="Currency 2 2 2 3 5 3 2 2 2" xfId="1828" xr:uid="{00000000-0005-0000-0000-000022070000}"/>
    <cellStyle name="Currency 2 2 2 3 5 3 2 3" xfId="1829" xr:uid="{00000000-0005-0000-0000-000023070000}"/>
    <cellStyle name="Currency 2 2 2 3 5 3 3" xfId="1830" xr:uid="{00000000-0005-0000-0000-000024070000}"/>
    <cellStyle name="Currency 2 2 2 3 5 3 3 2" xfId="1831" xr:uid="{00000000-0005-0000-0000-000025070000}"/>
    <cellStyle name="Currency 2 2 2 3 5 3 4" xfId="1832" xr:uid="{00000000-0005-0000-0000-000026070000}"/>
    <cellStyle name="Currency 2 2 2 3 5 4" xfId="1833" xr:uid="{00000000-0005-0000-0000-000027070000}"/>
    <cellStyle name="Currency 2 2 2 3 5 4 2" xfId="1834" xr:uid="{00000000-0005-0000-0000-000028070000}"/>
    <cellStyle name="Currency 2 2 2 3 5 4 2 2" xfId="1835" xr:uid="{00000000-0005-0000-0000-000029070000}"/>
    <cellStyle name="Currency 2 2 2 3 5 4 3" xfId="1836" xr:uid="{00000000-0005-0000-0000-00002A070000}"/>
    <cellStyle name="Currency 2 2 2 3 5 5" xfId="1837" xr:uid="{00000000-0005-0000-0000-00002B070000}"/>
    <cellStyle name="Currency 2 2 2 3 5 5 2" xfId="1838" xr:uid="{00000000-0005-0000-0000-00002C070000}"/>
    <cellStyle name="Currency 2 2 2 3 5 6" xfId="1839" xr:uid="{00000000-0005-0000-0000-00002D070000}"/>
    <cellStyle name="Currency 2 2 2 3 6" xfId="1840" xr:uid="{00000000-0005-0000-0000-00002E070000}"/>
    <cellStyle name="Currency 2 2 2 3 6 2" xfId="1841" xr:uid="{00000000-0005-0000-0000-00002F070000}"/>
    <cellStyle name="Currency 2 2 2 3 6 2 2" xfId="1842" xr:uid="{00000000-0005-0000-0000-000030070000}"/>
    <cellStyle name="Currency 2 2 2 3 6 2 2 2" xfId="1843" xr:uid="{00000000-0005-0000-0000-000031070000}"/>
    <cellStyle name="Currency 2 2 2 3 6 2 2 2 2" xfId="1844" xr:uid="{00000000-0005-0000-0000-000032070000}"/>
    <cellStyle name="Currency 2 2 2 3 6 2 2 3" xfId="1845" xr:uid="{00000000-0005-0000-0000-000033070000}"/>
    <cellStyle name="Currency 2 2 2 3 6 2 3" xfId="1846" xr:uid="{00000000-0005-0000-0000-000034070000}"/>
    <cellStyle name="Currency 2 2 2 3 6 2 3 2" xfId="1847" xr:uid="{00000000-0005-0000-0000-000035070000}"/>
    <cellStyle name="Currency 2 2 2 3 6 2 4" xfId="1848" xr:uid="{00000000-0005-0000-0000-000036070000}"/>
    <cellStyle name="Currency 2 2 2 3 6 3" xfId="1849" xr:uid="{00000000-0005-0000-0000-000037070000}"/>
    <cellStyle name="Currency 2 2 2 3 6 3 2" xfId="1850" xr:uid="{00000000-0005-0000-0000-000038070000}"/>
    <cellStyle name="Currency 2 2 2 3 6 3 2 2" xfId="1851" xr:uid="{00000000-0005-0000-0000-000039070000}"/>
    <cellStyle name="Currency 2 2 2 3 6 3 2 2 2" xfId="1852" xr:uid="{00000000-0005-0000-0000-00003A070000}"/>
    <cellStyle name="Currency 2 2 2 3 6 3 2 3" xfId="1853" xr:uid="{00000000-0005-0000-0000-00003B070000}"/>
    <cellStyle name="Currency 2 2 2 3 6 3 3" xfId="1854" xr:uid="{00000000-0005-0000-0000-00003C070000}"/>
    <cellStyle name="Currency 2 2 2 3 6 3 3 2" xfId="1855" xr:uid="{00000000-0005-0000-0000-00003D070000}"/>
    <cellStyle name="Currency 2 2 2 3 6 3 4" xfId="1856" xr:uid="{00000000-0005-0000-0000-00003E070000}"/>
    <cellStyle name="Currency 2 2 2 3 6 4" xfId="1857" xr:uid="{00000000-0005-0000-0000-00003F070000}"/>
    <cellStyle name="Currency 2 2 2 3 6 4 2" xfId="1858" xr:uid="{00000000-0005-0000-0000-000040070000}"/>
    <cellStyle name="Currency 2 2 2 3 6 4 2 2" xfId="1859" xr:uid="{00000000-0005-0000-0000-000041070000}"/>
    <cellStyle name="Currency 2 2 2 3 6 4 3" xfId="1860" xr:uid="{00000000-0005-0000-0000-000042070000}"/>
    <cellStyle name="Currency 2 2 2 3 6 5" xfId="1861" xr:uid="{00000000-0005-0000-0000-000043070000}"/>
    <cellStyle name="Currency 2 2 2 3 6 5 2" xfId="1862" xr:uid="{00000000-0005-0000-0000-000044070000}"/>
    <cellStyle name="Currency 2 2 2 3 6 6" xfId="1863" xr:uid="{00000000-0005-0000-0000-000045070000}"/>
    <cellStyle name="Currency 2 2 2 3 7" xfId="1864" xr:uid="{00000000-0005-0000-0000-000046070000}"/>
    <cellStyle name="Currency 2 2 2 3 7 2" xfId="1865" xr:uid="{00000000-0005-0000-0000-000047070000}"/>
    <cellStyle name="Currency 2 2 2 3 7 2 2" xfId="1866" xr:uid="{00000000-0005-0000-0000-000048070000}"/>
    <cellStyle name="Currency 2 2 2 3 7 2 2 2" xfId="1867" xr:uid="{00000000-0005-0000-0000-000049070000}"/>
    <cellStyle name="Currency 2 2 2 3 7 2 3" xfId="1868" xr:uid="{00000000-0005-0000-0000-00004A070000}"/>
    <cellStyle name="Currency 2 2 2 3 7 3" xfId="1869" xr:uid="{00000000-0005-0000-0000-00004B070000}"/>
    <cellStyle name="Currency 2 2 2 3 7 3 2" xfId="1870" xr:uid="{00000000-0005-0000-0000-00004C070000}"/>
    <cellStyle name="Currency 2 2 2 3 7 4" xfId="1871" xr:uid="{00000000-0005-0000-0000-00004D070000}"/>
    <cellStyle name="Currency 2 2 2 3 8" xfId="1872" xr:uid="{00000000-0005-0000-0000-00004E070000}"/>
    <cellStyle name="Currency 2 2 2 3 8 2" xfId="1873" xr:uid="{00000000-0005-0000-0000-00004F070000}"/>
    <cellStyle name="Currency 2 2 2 3 8 2 2" xfId="1874" xr:uid="{00000000-0005-0000-0000-000050070000}"/>
    <cellStyle name="Currency 2 2 2 3 8 2 2 2" xfId="1875" xr:uid="{00000000-0005-0000-0000-000051070000}"/>
    <cellStyle name="Currency 2 2 2 3 8 2 3" xfId="1876" xr:uid="{00000000-0005-0000-0000-000052070000}"/>
    <cellStyle name="Currency 2 2 2 3 8 3" xfId="1877" xr:uid="{00000000-0005-0000-0000-000053070000}"/>
    <cellStyle name="Currency 2 2 2 3 8 3 2" xfId="1878" xr:uid="{00000000-0005-0000-0000-000054070000}"/>
    <cellStyle name="Currency 2 2 2 3 8 4" xfId="1879" xr:uid="{00000000-0005-0000-0000-000055070000}"/>
    <cellStyle name="Currency 2 2 2 3 9" xfId="1880" xr:uid="{00000000-0005-0000-0000-000056070000}"/>
    <cellStyle name="Currency 2 2 2 3 9 2" xfId="1881" xr:uid="{00000000-0005-0000-0000-000057070000}"/>
    <cellStyle name="Currency 2 2 2 3 9 2 2" xfId="1882" xr:uid="{00000000-0005-0000-0000-000058070000}"/>
    <cellStyle name="Currency 2 2 2 3 9 3" xfId="1883" xr:uid="{00000000-0005-0000-0000-000059070000}"/>
    <cellStyle name="Currency 2 2 2 4" xfId="1884" xr:uid="{00000000-0005-0000-0000-00005A070000}"/>
    <cellStyle name="Currency 2 2 2 4 10" xfId="1885" xr:uid="{00000000-0005-0000-0000-00005B070000}"/>
    <cellStyle name="Currency 2 2 2 4 10 2" xfId="1886" xr:uid="{00000000-0005-0000-0000-00005C070000}"/>
    <cellStyle name="Currency 2 2 2 4 11" xfId="1887" xr:uid="{00000000-0005-0000-0000-00005D070000}"/>
    <cellStyle name="Currency 2 2 2 4 2" xfId="1888" xr:uid="{00000000-0005-0000-0000-00005E070000}"/>
    <cellStyle name="Currency 2 2 2 4 2 10" xfId="1889" xr:uid="{00000000-0005-0000-0000-00005F070000}"/>
    <cellStyle name="Currency 2 2 2 4 2 2" xfId="1890" xr:uid="{00000000-0005-0000-0000-000060070000}"/>
    <cellStyle name="Currency 2 2 2 4 2 2 2" xfId="1891" xr:uid="{00000000-0005-0000-0000-000061070000}"/>
    <cellStyle name="Currency 2 2 2 4 2 2 2 2" xfId="1892" xr:uid="{00000000-0005-0000-0000-000062070000}"/>
    <cellStyle name="Currency 2 2 2 4 2 2 2 2 2" xfId="1893" xr:uid="{00000000-0005-0000-0000-000063070000}"/>
    <cellStyle name="Currency 2 2 2 4 2 2 2 2 2 2" xfId="1894" xr:uid="{00000000-0005-0000-0000-000064070000}"/>
    <cellStyle name="Currency 2 2 2 4 2 2 2 2 2 2 2" xfId="1895" xr:uid="{00000000-0005-0000-0000-000065070000}"/>
    <cellStyle name="Currency 2 2 2 4 2 2 2 2 2 2 2 2" xfId="1896" xr:uid="{00000000-0005-0000-0000-000066070000}"/>
    <cellStyle name="Currency 2 2 2 4 2 2 2 2 2 2 3" xfId="1897" xr:uid="{00000000-0005-0000-0000-000067070000}"/>
    <cellStyle name="Currency 2 2 2 4 2 2 2 2 2 3" xfId="1898" xr:uid="{00000000-0005-0000-0000-000068070000}"/>
    <cellStyle name="Currency 2 2 2 4 2 2 2 2 2 3 2" xfId="1899" xr:uid="{00000000-0005-0000-0000-000069070000}"/>
    <cellStyle name="Currency 2 2 2 4 2 2 2 2 2 4" xfId="1900" xr:uid="{00000000-0005-0000-0000-00006A070000}"/>
    <cellStyle name="Currency 2 2 2 4 2 2 2 2 3" xfId="1901" xr:uid="{00000000-0005-0000-0000-00006B070000}"/>
    <cellStyle name="Currency 2 2 2 4 2 2 2 2 3 2" xfId="1902" xr:uid="{00000000-0005-0000-0000-00006C070000}"/>
    <cellStyle name="Currency 2 2 2 4 2 2 2 2 3 2 2" xfId="1903" xr:uid="{00000000-0005-0000-0000-00006D070000}"/>
    <cellStyle name="Currency 2 2 2 4 2 2 2 2 3 2 2 2" xfId="1904" xr:uid="{00000000-0005-0000-0000-00006E070000}"/>
    <cellStyle name="Currency 2 2 2 4 2 2 2 2 3 2 3" xfId="1905" xr:uid="{00000000-0005-0000-0000-00006F070000}"/>
    <cellStyle name="Currency 2 2 2 4 2 2 2 2 3 3" xfId="1906" xr:uid="{00000000-0005-0000-0000-000070070000}"/>
    <cellStyle name="Currency 2 2 2 4 2 2 2 2 3 3 2" xfId="1907" xr:uid="{00000000-0005-0000-0000-000071070000}"/>
    <cellStyle name="Currency 2 2 2 4 2 2 2 2 3 4" xfId="1908" xr:uid="{00000000-0005-0000-0000-000072070000}"/>
    <cellStyle name="Currency 2 2 2 4 2 2 2 2 4" xfId="1909" xr:uid="{00000000-0005-0000-0000-000073070000}"/>
    <cellStyle name="Currency 2 2 2 4 2 2 2 2 4 2" xfId="1910" xr:uid="{00000000-0005-0000-0000-000074070000}"/>
    <cellStyle name="Currency 2 2 2 4 2 2 2 2 4 2 2" xfId="1911" xr:uid="{00000000-0005-0000-0000-000075070000}"/>
    <cellStyle name="Currency 2 2 2 4 2 2 2 2 4 3" xfId="1912" xr:uid="{00000000-0005-0000-0000-000076070000}"/>
    <cellStyle name="Currency 2 2 2 4 2 2 2 2 5" xfId="1913" xr:uid="{00000000-0005-0000-0000-000077070000}"/>
    <cellStyle name="Currency 2 2 2 4 2 2 2 2 5 2" xfId="1914" xr:uid="{00000000-0005-0000-0000-000078070000}"/>
    <cellStyle name="Currency 2 2 2 4 2 2 2 2 6" xfId="1915" xr:uid="{00000000-0005-0000-0000-000079070000}"/>
    <cellStyle name="Currency 2 2 2 4 2 2 2 3" xfId="1916" xr:uid="{00000000-0005-0000-0000-00007A070000}"/>
    <cellStyle name="Currency 2 2 2 4 2 2 2 3 2" xfId="1917" xr:uid="{00000000-0005-0000-0000-00007B070000}"/>
    <cellStyle name="Currency 2 2 2 4 2 2 2 3 2 2" xfId="1918" xr:uid="{00000000-0005-0000-0000-00007C070000}"/>
    <cellStyle name="Currency 2 2 2 4 2 2 2 3 2 2 2" xfId="1919" xr:uid="{00000000-0005-0000-0000-00007D070000}"/>
    <cellStyle name="Currency 2 2 2 4 2 2 2 3 2 2 2 2" xfId="1920" xr:uid="{00000000-0005-0000-0000-00007E070000}"/>
    <cellStyle name="Currency 2 2 2 4 2 2 2 3 2 2 3" xfId="1921" xr:uid="{00000000-0005-0000-0000-00007F070000}"/>
    <cellStyle name="Currency 2 2 2 4 2 2 2 3 2 3" xfId="1922" xr:uid="{00000000-0005-0000-0000-000080070000}"/>
    <cellStyle name="Currency 2 2 2 4 2 2 2 3 2 3 2" xfId="1923" xr:uid="{00000000-0005-0000-0000-000081070000}"/>
    <cellStyle name="Currency 2 2 2 4 2 2 2 3 2 4" xfId="1924" xr:uid="{00000000-0005-0000-0000-000082070000}"/>
    <cellStyle name="Currency 2 2 2 4 2 2 2 3 3" xfId="1925" xr:uid="{00000000-0005-0000-0000-000083070000}"/>
    <cellStyle name="Currency 2 2 2 4 2 2 2 3 3 2" xfId="1926" xr:uid="{00000000-0005-0000-0000-000084070000}"/>
    <cellStyle name="Currency 2 2 2 4 2 2 2 3 3 2 2" xfId="1927" xr:uid="{00000000-0005-0000-0000-000085070000}"/>
    <cellStyle name="Currency 2 2 2 4 2 2 2 3 3 2 2 2" xfId="1928" xr:uid="{00000000-0005-0000-0000-000086070000}"/>
    <cellStyle name="Currency 2 2 2 4 2 2 2 3 3 2 3" xfId="1929" xr:uid="{00000000-0005-0000-0000-000087070000}"/>
    <cellStyle name="Currency 2 2 2 4 2 2 2 3 3 3" xfId="1930" xr:uid="{00000000-0005-0000-0000-000088070000}"/>
    <cellStyle name="Currency 2 2 2 4 2 2 2 3 3 3 2" xfId="1931" xr:uid="{00000000-0005-0000-0000-000089070000}"/>
    <cellStyle name="Currency 2 2 2 4 2 2 2 3 3 4" xfId="1932" xr:uid="{00000000-0005-0000-0000-00008A070000}"/>
    <cellStyle name="Currency 2 2 2 4 2 2 2 3 4" xfId="1933" xr:uid="{00000000-0005-0000-0000-00008B070000}"/>
    <cellStyle name="Currency 2 2 2 4 2 2 2 3 4 2" xfId="1934" xr:uid="{00000000-0005-0000-0000-00008C070000}"/>
    <cellStyle name="Currency 2 2 2 4 2 2 2 3 4 2 2" xfId="1935" xr:uid="{00000000-0005-0000-0000-00008D070000}"/>
    <cellStyle name="Currency 2 2 2 4 2 2 2 3 4 3" xfId="1936" xr:uid="{00000000-0005-0000-0000-00008E070000}"/>
    <cellStyle name="Currency 2 2 2 4 2 2 2 3 5" xfId="1937" xr:uid="{00000000-0005-0000-0000-00008F070000}"/>
    <cellStyle name="Currency 2 2 2 4 2 2 2 3 5 2" xfId="1938" xr:uid="{00000000-0005-0000-0000-000090070000}"/>
    <cellStyle name="Currency 2 2 2 4 2 2 2 3 6" xfId="1939" xr:uid="{00000000-0005-0000-0000-000091070000}"/>
    <cellStyle name="Currency 2 2 2 4 2 2 2 4" xfId="1940" xr:uid="{00000000-0005-0000-0000-000092070000}"/>
    <cellStyle name="Currency 2 2 2 4 2 2 2 4 2" xfId="1941" xr:uid="{00000000-0005-0000-0000-000093070000}"/>
    <cellStyle name="Currency 2 2 2 4 2 2 2 4 2 2" xfId="1942" xr:uid="{00000000-0005-0000-0000-000094070000}"/>
    <cellStyle name="Currency 2 2 2 4 2 2 2 4 2 2 2" xfId="1943" xr:uid="{00000000-0005-0000-0000-000095070000}"/>
    <cellStyle name="Currency 2 2 2 4 2 2 2 4 2 3" xfId="1944" xr:uid="{00000000-0005-0000-0000-000096070000}"/>
    <cellStyle name="Currency 2 2 2 4 2 2 2 4 3" xfId="1945" xr:uid="{00000000-0005-0000-0000-000097070000}"/>
    <cellStyle name="Currency 2 2 2 4 2 2 2 4 3 2" xfId="1946" xr:uid="{00000000-0005-0000-0000-000098070000}"/>
    <cellStyle name="Currency 2 2 2 4 2 2 2 4 4" xfId="1947" xr:uid="{00000000-0005-0000-0000-000099070000}"/>
    <cellStyle name="Currency 2 2 2 4 2 2 2 5" xfId="1948" xr:uid="{00000000-0005-0000-0000-00009A070000}"/>
    <cellStyle name="Currency 2 2 2 4 2 2 2 5 2" xfId="1949" xr:uid="{00000000-0005-0000-0000-00009B070000}"/>
    <cellStyle name="Currency 2 2 2 4 2 2 2 5 2 2" xfId="1950" xr:uid="{00000000-0005-0000-0000-00009C070000}"/>
    <cellStyle name="Currency 2 2 2 4 2 2 2 5 2 2 2" xfId="1951" xr:uid="{00000000-0005-0000-0000-00009D070000}"/>
    <cellStyle name="Currency 2 2 2 4 2 2 2 5 2 3" xfId="1952" xr:uid="{00000000-0005-0000-0000-00009E070000}"/>
    <cellStyle name="Currency 2 2 2 4 2 2 2 5 3" xfId="1953" xr:uid="{00000000-0005-0000-0000-00009F070000}"/>
    <cellStyle name="Currency 2 2 2 4 2 2 2 5 3 2" xfId="1954" xr:uid="{00000000-0005-0000-0000-0000A0070000}"/>
    <cellStyle name="Currency 2 2 2 4 2 2 2 5 4" xfId="1955" xr:uid="{00000000-0005-0000-0000-0000A1070000}"/>
    <cellStyle name="Currency 2 2 2 4 2 2 2 6" xfId="1956" xr:uid="{00000000-0005-0000-0000-0000A2070000}"/>
    <cellStyle name="Currency 2 2 2 4 2 2 2 6 2" xfId="1957" xr:uid="{00000000-0005-0000-0000-0000A3070000}"/>
    <cellStyle name="Currency 2 2 2 4 2 2 2 6 2 2" xfId="1958" xr:uid="{00000000-0005-0000-0000-0000A4070000}"/>
    <cellStyle name="Currency 2 2 2 4 2 2 2 6 2 2 2" xfId="1959" xr:uid="{00000000-0005-0000-0000-0000A5070000}"/>
    <cellStyle name="Currency 2 2 2 4 2 2 2 6 2 3" xfId="1960" xr:uid="{00000000-0005-0000-0000-0000A6070000}"/>
    <cellStyle name="Currency 2 2 2 4 2 2 2 6 3" xfId="1961" xr:uid="{00000000-0005-0000-0000-0000A7070000}"/>
    <cellStyle name="Currency 2 2 2 4 2 2 2 6 3 2" xfId="1962" xr:uid="{00000000-0005-0000-0000-0000A8070000}"/>
    <cellStyle name="Currency 2 2 2 4 2 2 2 6 4" xfId="1963" xr:uid="{00000000-0005-0000-0000-0000A9070000}"/>
    <cellStyle name="Currency 2 2 2 4 2 2 2 7" xfId="1964" xr:uid="{00000000-0005-0000-0000-0000AA070000}"/>
    <cellStyle name="Currency 2 2 2 4 2 2 2 7 2" xfId="1965" xr:uid="{00000000-0005-0000-0000-0000AB070000}"/>
    <cellStyle name="Currency 2 2 2 4 2 2 2 7 2 2" xfId="1966" xr:uid="{00000000-0005-0000-0000-0000AC070000}"/>
    <cellStyle name="Currency 2 2 2 4 2 2 2 7 3" xfId="1967" xr:uid="{00000000-0005-0000-0000-0000AD070000}"/>
    <cellStyle name="Currency 2 2 2 4 2 2 2 8" xfId="1968" xr:uid="{00000000-0005-0000-0000-0000AE070000}"/>
    <cellStyle name="Currency 2 2 2 4 2 2 2 8 2" xfId="1969" xr:uid="{00000000-0005-0000-0000-0000AF070000}"/>
    <cellStyle name="Currency 2 2 2 4 2 2 2 9" xfId="1970" xr:uid="{00000000-0005-0000-0000-0000B0070000}"/>
    <cellStyle name="Currency 2 2 2 4 2 2 3" xfId="1971" xr:uid="{00000000-0005-0000-0000-0000B1070000}"/>
    <cellStyle name="Currency 2 2 2 4 2 2 3 2" xfId="1972" xr:uid="{00000000-0005-0000-0000-0000B2070000}"/>
    <cellStyle name="Currency 2 2 2 4 2 2 3 2 2" xfId="1973" xr:uid="{00000000-0005-0000-0000-0000B3070000}"/>
    <cellStyle name="Currency 2 2 2 4 2 2 3 2 2 2" xfId="1974" xr:uid="{00000000-0005-0000-0000-0000B4070000}"/>
    <cellStyle name="Currency 2 2 2 4 2 2 3 2 2 2 2" xfId="1975" xr:uid="{00000000-0005-0000-0000-0000B5070000}"/>
    <cellStyle name="Currency 2 2 2 4 2 2 3 2 2 3" xfId="1976" xr:uid="{00000000-0005-0000-0000-0000B6070000}"/>
    <cellStyle name="Currency 2 2 2 4 2 2 3 2 3" xfId="1977" xr:uid="{00000000-0005-0000-0000-0000B7070000}"/>
    <cellStyle name="Currency 2 2 2 4 2 2 3 2 3 2" xfId="1978" xr:uid="{00000000-0005-0000-0000-0000B8070000}"/>
    <cellStyle name="Currency 2 2 2 4 2 2 3 2 4" xfId="1979" xr:uid="{00000000-0005-0000-0000-0000B9070000}"/>
    <cellStyle name="Currency 2 2 2 4 2 2 3 3" xfId="1980" xr:uid="{00000000-0005-0000-0000-0000BA070000}"/>
    <cellStyle name="Currency 2 2 2 4 2 2 3 3 2" xfId="1981" xr:uid="{00000000-0005-0000-0000-0000BB070000}"/>
    <cellStyle name="Currency 2 2 2 4 2 2 3 3 2 2" xfId="1982" xr:uid="{00000000-0005-0000-0000-0000BC070000}"/>
    <cellStyle name="Currency 2 2 2 4 2 2 3 3 2 2 2" xfId="1983" xr:uid="{00000000-0005-0000-0000-0000BD070000}"/>
    <cellStyle name="Currency 2 2 2 4 2 2 3 3 2 3" xfId="1984" xr:uid="{00000000-0005-0000-0000-0000BE070000}"/>
    <cellStyle name="Currency 2 2 2 4 2 2 3 3 3" xfId="1985" xr:uid="{00000000-0005-0000-0000-0000BF070000}"/>
    <cellStyle name="Currency 2 2 2 4 2 2 3 3 3 2" xfId="1986" xr:uid="{00000000-0005-0000-0000-0000C0070000}"/>
    <cellStyle name="Currency 2 2 2 4 2 2 3 3 4" xfId="1987" xr:uid="{00000000-0005-0000-0000-0000C1070000}"/>
    <cellStyle name="Currency 2 2 2 4 2 2 3 4" xfId="1988" xr:uid="{00000000-0005-0000-0000-0000C2070000}"/>
    <cellStyle name="Currency 2 2 2 4 2 2 3 4 2" xfId="1989" xr:uid="{00000000-0005-0000-0000-0000C3070000}"/>
    <cellStyle name="Currency 2 2 2 4 2 2 3 4 2 2" xfId="1990" xr:uid="{00000000-0005-0000-0000-0000C4070000}"/>
    <cellStyle name="Currency 2 2 2 4 2 2 3 4 3" xfId="1991" xr:uid="{00000000-0005-0000-0000-0000C5070000}"/>
    <cellStyle name="Currency 2 2 2 4 2 2 3 5" xfId="1992" xr:uid="{00000000-0005-0000-0000-0000C6070000}"/>
    <cellStyle name="Currency 2 2 2 4 2 2 3 5 2" xfId="1993" xr:uid="{00000000-0005-0000-0000-0000C7070000}"/>
    <cellStyle name="Currency 2 2 2 4 2 2 3 6" xfId="1994" xr:uid="{00000000-0005-0000-0000-0000C8070000}"/>
    <cellStyle name="Currency 2 2 2 4 2 2 4" xfId="1995" xr:uid="{00000000-0005-0000-0000-0000C9070000}"/>
    <cellStyle name="Currency 2 2 2 4 2 2 4 2" xfId="1996" xr:uid="{00000000-0005-0000-0000-0000CA070000}"/>
    <cellStyle name="Currency 2 2 2 4 2 2 4 2 2" xfId="1997" xr:uid="{00000000-0005-0000-0000-0000CB070000}"/>
    <cellStyle name="Currency 2 2 2 4 2 2 4 2 2 2" xfId="1998" xr:uid="{00000000-0005-0000-0000-0000CC070000}"/>
    <cellStyle name="Currency 2 2 2 4 2 2 4 2 2 2 2" xfId="1999" xr:uid="{00000000-0005-0000-0000-0000CD070000}"/>
    <cellStyle name="Currency 2 2 2 4 2 2 4 2 2 3" xfId="2000" xr:uid="{00000000-0005-0000-0000-0000CE070000}"/>
    <cellStyle name="Currency 2 2 2 4 2 2 4 2 3" xfId="2001" xr:uid="{00000000-0005-0000-0000-0000CF070000}"/>
    <cellStyle name="Currency 2 2 2 4 2 2 4 2 3 2" xfId="2002" xr:uid="{00000000-0005-0000-0000-0000D0070000}"/>
    <cellStyle name="Currency 2 2 2 4 2 2 4 2 4" xfId="2003" xr:uid="{00000000-0005-0000-0000-0000D1070000}"/>
    <cellStyle name="Currency 2 2 2 4 2 2 4 3" xfId="2004" xr:uid="{00000000-0005-0000-0000-0000D2070000}"/>
    <cellStyle name="Currency 2 2 2 4 2 2 4 3 2" xfId="2005" xr:uid="{00000000-0005-0000-0000-0000D3070000}"/>
    <cellStyle name="Currency 2 2 2 4 2 2 4 3 2 2" xfId="2006" xr:uid="{00000000-0005-0000-0000-0000D4070000}"/>
    <cellStyle name="Currency 2 2 2 4 2 2 4 3 2 2 2" xfId="2007" xr:uid="{00000000-0005-0000-0000-0000D5070000}"/>
    <cellStyle name="Currency 2 2 2 4 2 2 4 3 2 3" xfId="2008" xr:uid="{00000000-0005-0000-0000-0000D6070000}"/>
    <cellStyle name="Currency 2 2 2 4 2 2 4 3 3" xfId="2009" xr:uid="{00000000-0005-0000-0000-0000D7070000}"/>
    <cellStyle name="Currency 2 2 2 4 2 2 4 3 3 2" xfId="2010" xr:uid="{00000000-0005-0000-0000-0000D8070000}"/>
    <cellStyle name="Currency 2 2 2 4 2 2 4 3 4" xfId="2011" xr:uid="{00000000-0005-0000-0000-0000D9070000}"/>
    <cellStyle name="Currency 2 2 2 4 2 2 4 4" xfId="2012" xr:uid="{00000000-0005-0000-0000-0000DA070000}"/>
    <cellStyle name="Currency 2 2 2 4 2 2 4 4 2" xfId="2013" xr:uid="{00000000-0005-0000-0000-0000DB070000}"/>
    <cellStyle name="Currency 2 2 2 4 2 2 4 4 2 2" xfId="2014" xr:uid="{00000000-0005-0000-0000-0000DC070000}"/>
    <cellStyle name="Currency 2 2 2 4 2 2 4 4 3" xfId="2015" xr:uid="{00000000-0005-0000-0000-0000DD070000}"/>
    <cellStyle name="Currency 2 2 2 4 2 2 4 5" xfId="2016" xr:uid="{00000000-0005-0000-0000-0000DE070000}"/>
    <cellStyle name="Currency 2 2 2 4 2 2 4 5 2" xfId="2017" xr:uid="{00000000-0005-0000-0000-0000DF070000}"/>
    <cellStyle name="Currency 2 2 2 4 2 2 4 6" xfId="2018" xr:uid="{00000000-0005-0000-0000-0000E0070000}"/>
    <cellStyle name="Currency 2 2 2 4 2 2 5" xfId="2019" xr:uid="{00000000-0005-0000-0000-0000E1070000}"/>
    <cellStyle name="Currency 2 2 2 4 2 2 5 2" xfId="2020" xr:uid="{00000000-0005-0000-0000-0000E2070000}"/>
    <cellStyle name="Currency 2 2 2 4 2 2 5 2 2" xfId="2021" xr:uid="{00000000-0005-0000-0000-0000E3070000}"/>
    <cellStyle name="Currency 2 2 2 4 2 2 5 2 2 2" xfId="2022" xr:uid="{00000000-0005-0000-0000-0000E4070000}"/>
    <cellStyle name="Currency 2 2 2 4 2 2 5 2 3" xfId="2023" xr:uid="{00000000-0005-0000-0000-0000E5070000}"/>
    <cellStyle name="Currency 2 2 2 4 2 2 5 3" xfId="2024" xr:uid="{00000000-0005-0000-0000-0000E6070000}"/>
    <cellStyle name="Currency 2 2 2 4 2 2 5 3 2" xfId="2025" xr:uid="{00000000-0005-0000-0000-0000E7070000}"/>
    <cellStyle name="Currency 2 2 2 4 2 2 5 4" xfId="2026" xr:uid="{00000000-0005-0000-0000-0000E8070000}"/>
    <cellStyle name="Currency 2 2 2 4 2 2 6" xfId="2027" xr:uid="{00000000-0005-0000-0000-0000E9070000}"/>
    <cellStyle name="Currency 2 2 2 4 2 2 6 2" xfId="2028" xr:uid="{00000000-0005-0000-0000-0000EA070000}"/>
    <cellStyle name="Currency 2 2 2 4 2 2 6 2 2" xfId="2029" xr:uid="{00000000-0005-0000-0000-0000EB070000}"/>
    <cellStyle name="Currency 2 2 2 4 2 2 6 2 2 2" xfId="2030" xr:uid="{00000000-0005-0000-0000-0000EC070000}"/>
    <cellStyle name="Currency 2 2 2 4 2 2 6 2 3" xfId="2031" xr:uid="{00000000-0005-0000-0000-0000ED070000}"/>
    <cellStyle name="Currency 2 2 2 4 2 2 6 3" xfId="2032" xr:uid="{00000000-0005-0000-0000-0000EE070000}"/>
    <cellStyle name="Currency 2 2 2 4 2 2 6 3 2" xfId="2033" xr:uid="{00000000-0005-0000-0000-0000EF070000}"/>
    <cellStyle name="Currency 2 2 2 4 2 2 6 4" xfId="2034" xr:uid="{00000000-0005-0000-0000-0000F0070000}"/>
    <cellStyle name="Currency 2 2 2 4 2 2 7" xfId="2035" xr:uid="{00000000-0005-0000-0000-0000F1070000}"/>
    <cellStyle name="Currency 2 2 2 4 2 2 7 2" xfId="2036" xr:uid="{00000000-0005-0000-0000-0000F2070000}"/>
    <cellStyle name="Currency 2 2 2 4 2 2 7 2 2" xfId="2037" xr:uid="{00000000-0005-0000-0000-0000F3070000}"/>
    <cellStyle name="Currency 2 2 2 4 2 2 7 3" xfId="2038" xr:uid="{00000000-0005-0000-0000-0000F4070000}"/>
    <cellStyle name="Currency 2 2 2 4 2 2 8" xfId="2039" xr:uid="{00000000-0005-0000-0000-0000F5070000}"/>
    <cellStyle name="Currency 2 2 2 4 2 2 8 2" xfId="2040" xr:uid="{00000000-0005-0000-0000-0000F6070000}"/>
    <cellStyle name="Currency 2 2 2 4 2 2 9" xfId="2041" xr:uid="{00000000-0005-0000-0000-0000F7070000}"/>
    <cellStyle name="Currency 2 2 2 4 2 3" xfId="2042" xr:uid="{00000000-0005-0000-0000-0000F8070000}"/>
    <cellStyle name="Currency 2 2 2 4 2 3 2" xfId="2043" xr:uid="{00000000-0005-0000-0000-0000F9070000}"/>
    <cellStyle name="Currency 2 2 2 4 2 3 2 2" xfId="2044" xr:uid="{00000000-0005-0000-0000-0000FA070000}"/>
    <cellStyle name="Currency 2 2 2 4 2 3 2 2 2" xfId="2045" xr:uid="{00000000-0005-0000-0000-0000FB070000}"/>
    <cellStyle name="Currency 2 2 2 4 2 3 2 2 2 2" xfId="2046" xr:uid="{00000000-0005-0000-0000-0000FC070000}"/>
    <cellStyle name="Currency 2 2 2 4 2 3 2 2 2 2 2" xfId="2047" xr:uid="{00000000-0005-0000-0000-0000FD070000}"/>
    <cellStyle name="Currency 2 2 2 4 2 3 2 2 2 3" xfId="2048" xr:uid="{00000000-0005-0000-0000-0000FE070000}"/>
    <cellStyle name="Currency 2 2 2 4 2 3 2 2 3" xfId="2049" xr:uid="{00000000-0005-0000-0000-0000FF070000}"/>
    <cellStyle name="Currency 2 2 2 4 2 3 2 2 3 2" xfId="2050" xr:uid="{00000000-0005-0000-0000-000000080000}"/>
    <cellStyle name="Currency 2 2 2 4 2 3 2 2 4" xfId="2051" xr:uid="{00000000-0005-0000-0000-000001080000}"/>
    <cellStyle name="Currency 2 2 2 4 2 3 2 3" xfId="2052" xr:uid="{00000000-0005-0000-0000-000002080000}"/>
    <cellStyle name="Currency 2 2 2 4 2 3 2 3 2" xfId="2053" xr:uid="{00000000-0005-0000-0000-000003080000}"/>
    <cellStyle name="Currency 2 2 2 4 2 3 2 3 2 2" xfId="2054" xr:uid="{00000000-0005-0000-0000-000004080000}"/>
    <cellStyle name="Currency 2 2 2 4 2 3 2 3 2 2 2" xfId="2055" xr:uid="{00000000-0005-0000-0000-000005080000}"/>
    <cellStyle name="Currency 2 2 2 4 2 3 2 3 2 3" xfId="2056" xr:uid="{00000000-0005-0000-0000-000006080000}"/>
    <cellStyle name="Currency 2 2 2 4 2 3 2 3 3" xfId="2057" xr:uid="{00000000-0005-0000-0000-000007080000}"/>
    <cellStyle name="Currency 2 2 2 4 2 3 2 3 3 2" xfId="2058" xr:uid="{00000000-0005-0000-0000-000008080000}"/>
    <cellStyle name="Currency 2 2 2 4 2 3 2 3 4" xfId="2059" xr:uid="{00000000-0005-0000-0000-000009080000}"/>
    <cellStyle name="Currency 2 2 2 4 2 3 2 4" xfId="2060" xr:uid="{00000000-0005-0000-0000-00000A080000}"/>
    <cellStyle name="Currency 2 2 2 4 2 3 2 4 2" xfId="2061" xr:uid="{00000000-0005-0000-0000-00000B080000}"/>
    <cellStyle name="Currency 2 2 2 4 2 3 2 4 2 2" xfId="2062" xr:uid="{00000000-0005-0000-0000-00000C080000}"/>
    <cellStyle name="Currency 2 2 2 4 2 3 2 4 3" xfId="2063" xr:uid="{00000000-0005-0000-0000-00000D080000}"/>
    <cellStyle name="Currency 2 2 2 4 2 3 2 5" xfId="2064" xr:uid="{00000000-0005-0000-0000-00000E080000}"/>
    <cellStyle name="Currency 2 2 2 4 2 3 2 5 2" xfId="2065" xr:uid="{00000000-0005-0000-0000-00000F080000}"/>
    <cellStyle name="Currency 2 2 2 4 2 3 2 6" xfId="2066" xr:uid="{00000000-0005-0000-0000-000010080000}"/>
    <cellStyle name="Currency 2 2 2 4 2 3 3" xfId="2067" xr:uid="{00000000-0005-0000-0000-000011080000}"/>
    <cellStyle name="Currency 2 2 2 4 2 3 3 2" xfId="2068" xr:uid="{00000000-0005-0000-0000-000012080000}"/>
    <cellStyle name="Currency 2 2 2 4 2 3 3 2 2" xfId="2069" xr:uid="{00000000-0005-0000-0000-000013080000}"/>
    <cellStyle name="Currency 2 2 2 4 2 3 3 2 2 2" xfId="2070" xr:uid="{00000000-0005-0000-0000-000014080000}"/>
    <cellStyle name="Currency 2 2 2 4 2 3 3 2 2 2 2" xfId="2071" xr:uid="{00000000-0005-0000-0000-000015080000}"/>
    <cellStyle name="Currency 2 2 2 4 2 3 3 2 2 3" xfId="2072" xr:uid="{00000000-0005-0000-0000-000016080000}"/>
    <cellStyle name="Currency 2 2 2 4 2 3 3 2 3" xfId="2073" xr:uid="{00000000-0005-0000-0000-000017080000}"/>
    <cellStyle name="Currency 2 2 2 4 2 3 3 2 3 2" xfId="2074" xr:uid="{00000000-0005-0000-0000-000018080000}"/>
    <cellStyle name="Currency 2 2 2 4 2 3 3 2 4" xfId="2075" xr:uid="{00000000-0005-0000-0000-000019080000}"/>
    <cellStyle name="Currency 2 2 2 4 2 3 3 3" xfId="2076" xr:uid="{00000000-0005-0000-0000-00001A080000}"/>
    <cellStyle name="Currency 2 2 2 4 2 3 3 3 2" xfId="2077" xr:uid="{00000000-0005-0000-0000-00001B080000}"/>
    <cellStyle name="Currency 2 2 2 4 2 3 3 3 2 2" xfId="2078" xr:uid="{00000000-0005-0000-0000-00001C080000}"/>
    <cellStyle name="Currency 2 2 2 4 2 3 3 3 2 2 2" xfId="2079" xr:uid="{00000000-0005-0000-0000-00001D080000}"/>
    <cellStyle name="Currency 2 2 2 4 2 3 3 3 2 3" xfId="2080" xr:uid="{00000000-0005-0000-0000-00001E080000}"/>
    <cellStyle name="Currency 2 2 2 4 2 3 3 3 3" xfId="2081" xr:uid="{00000000-0005-0000-0000-00001F080000}"/>
    <cellStyle name="Currency 2 2 2 4 2 3 3 3 3 2" xfId="2082" xr:uid="{00000000-0005-0000-0000-000020080000}"/>
    <cellStyle name="Currency 2 2 2 4 2 3 3 3 4" xfId="2083" xr:uid="{00000000-0005-0000-0000-000021080000}"/>
    <cellStyle name="Currency 2 2 2 4 2 3 3 4" xfId="2084" xr:uid="{00000000-0005-0000-0000-000022080000}"/>
    <cellStyle name="Currency 2 2 2 4 2 3 3 4 2" xfId="2085" xr:uid="{00000000-0005-0000-0000-000023080000}"/>
    <cellStyle name="Currency 2 2 2 4 2 3 3 4 2 2" xfId="2086" xr:uid="{00000000-0005-0000-0000-000024080000}"/>
    <cellStyle name="Currency 2 2 2 4 2 3 3 4 3" xfId="2087" xr:uid="{00000000-0005-0000-0000-000025080000}"/>
    <cellStyle name="Currency 2 2 2 4 2 3 3 5" xfId="2088" xr:uid="{00000000-0005-0000-0000-000026080000}"/>
    <cellStyle name="Currency 2 2 2 4 2 3 3 5 2" xfId="2089" xr:uid="{00000000-0005-0000-0000-000027080000}"/>
    <cellStyle name="Currency 2 2 2 4 2 3 3 6" xfId="2090" xr:uid="{00000000-0005-0000-0000-000028080000}"/>
    <cellStyle name="Currency 2 2 2 4 2 3 4" xfId="2091" xr:uid="{00000000-0005-0000-0000-000029080000}"/>
    <cellStyle name="Currency 2 2 2 4 2 3 4 2" xfId="2092" xr:uid="{00000000-0005-0000-0000-00002A080000}"/>
    <cellStyle name="Currency 2 2 2 4 2 3 4 2 2" xfId="2093" xr:uid="{00000000-0005-0000-0000-00002B080000}"/>
    <cellStyle name="Currency 2 2 2 4 2 3 4 2 2 2" xfId="2094" xr:uid="{00000000-0005-0000-0000-00002C080000}"/>
    <cellStyle name="Currency 2 2 2 4 2 3 4 2 3" xfId="2095" xr:uid="{00000000-0005-0000-0000-00002D080000}"/>
    <cellStyle name="Currency 2 2 2 4 2 3 4 3" xfId="2096" xr:uid="{00000000-0005-0000-0000-00002E080000}"/>
    <cellStyle name="Currency 2 2 2 4 2 3 4 3 2" xfId="2097" xr:uid="{00000000-0005-0000-0000-00002F080000}"/>
    <cellStyle name="Currency 2 2 2 4 2 3 4 4" xfId="2098" xr:uid="{00000000-0005-0000-0000-000030080000}"/>
    <cellStyle name="Currency 2 2 2 4 2 3 5" xfId="2099" xr:uid="{00000000-0005-0000-0000-000031080000}"/>
    <cellStyle name="Currency 2 2 2 4 2 3 5 2" xfId="2100" xr:uid="{00000000-0005-0000-0000-000032080000}"/>
    <cellStyle name="Currency 2 2 2 4 2 3 5 2 2" xfId="2101" xr:uid="{00000000-0005-0000-0000-000033080000}"/>
    <cellStyle name="Currency 2 2 2 4 2 3 5 2 2 2" xfId="2102" xr:uid="{00000000-0005-0000-0000-000034080000}"/>
    <cellStyle name="Currency 2 2 2 4 2 3 5 2 3" xfId="2103" xr:uid="{00000000-0005-0000-0000-000035080000}"/>
    <cellStyle name="Currency 2 2 2 4 2 3 5 3" xfId="2104" xr:uid="{00000000-0005-0000-0000-000036080000}"/>
    <cellStyle name="Currency 2 2 2 4 2 3 5 3 2" xfId="2105" xr:uid="{00000000-0005-0000-0000-000037080000}"/>
    <cellStyle name="Currency 2 2 2 4 2 3 5 4" xfId="2106" xr:uid="{00000000-0005-0000-0000-000038080000}"/>
    <cellStyle name="Currency 2 2 2 4 2 3 6" xfId="2107" xr:uid="{00000000-0005-0000-0000-000039080000}"/>
    <cellStyle name="Currency 2 2 2 4 2 3 6 2" xfId="2108" xr:uid="{00000000-0005-0000-0000-00003A080000}"/>
    <cellStyle name="Currency 2 2 2 4 2 3 6 2 2" xfId="2109" xr:uid="{00000000-0005-0000-0000-00003B080000}"/>
    <cellStyle name="Currency 2 2 2 4 2 3 6 3" xfId="2110" xr:uid="{00000000-0005-0000-0000-00003C080000}"/>
    <cellStyle name="Currency 2 2 2 4 2 3 7" xfId="2111" xr:uid="{00000000-0005-0000-0000-00003D080000}"/>
    <cellStyle name="Currency 2 2 2 4 2 3 7 2" xfId="2112" xr:uid="{00000000-0005-0000-0000-00003E080000}"/>
    <cellStyle name="Currency 2 2 2 4 2 3 8" xfId="2113" xr:uid="{00000000-0005-0000-0000-00003F080000}"/>
    <cellStyle name="Currency 2 2 2 4 2 4" xfId="2114" xr:uid="{00000000-0005-0000-0000-000040080000}"/>
    <cellStyle name="Currency 2 2 2 4 2 4 2" xfId="2115" xr:uid="{00000000-0005-0000-0000-000041080000}"/>
    <cellStyle name="Currency 2 2 2 4 2 4 2 2" xfId="2116" xr:uid="{00000000-0005-0000-0000-000042080000}"/>
    <cellStyle name="Currency 2 2 2 4 2 4 2 2 2" xfId="2117" xr:uid="{00000000-0005-0000-0000-000043080000}"/>
    <cellStyle name="Currency 2 2 2 4 2 4 2 2 2 2" xfId="2118" xr:uid="{00000000-0005-0000-0000-000044080000}"/>
    <cellStyle name="Currency 2 2 2 4 2 4 2 2 3" xfId="2119" xr:uid="{00000000-0005-0000-0000-000045080000}"/>
    <cellStyle name="Currency 2 2 2 4 2 4 2 3" xfId="2120" xr:uid="{00000000-0005-0000-0000-000046080000}"/>
    <cellStyle name="Currency 2 2 2 4 2 4 2 3 2" xfId="2121" xr:uid="{00000000-0005-0000-0000-000047080000}"/>
    <cellStyle name="Currency 2 2 2 4 2 4 2 4" xfId="2122" xr:uid="{00000000-0005-0000-0000-000048080000}"/>
    <cellStyle name="Currency 2 2 2 4 2 4 3" xfId="2123" xr:uid="{00000000-0005-0000-0000-000049080000}"/>
    <cellStyle name="Currency 2 2 2 4 2 4 3 2" xfId="2124" xr:uid="{00000000-0005-0000-0000-00004A080000}"/>
    <cellStyle name="Currency 2 2 2 4 2 4 3 2 2" xfId="2125" xr:uid="{00000000-0005-0000-0000-00004B080000}"/>
    <cellStyle name="Currency 2 2 2 4 2 4 3 2 2 2" xfId="2126" xr:uid="{00000000-0005-0000-0000-00004C080000}"/>
    <cellStyle name="Currency 2 2 2 4 2 4 3 2 3" xfId="2127" xr:uid="{00000000-0005-0000-0000-00004D080000}"/>
    <cellStyle name="Currency 2 2 2 4 2 4 3 3" xfId="2128" xr:uid="{00000000-0005-0000-0000-00004E080000}"/>
    <cellStyle name="Currency 2 2 2 4 2 4 3 3 2" xfId="2129" xr:uid="{00000000-0005-0000-0000-00004F080000}"/>
    <cellStyle name="Currency 2 2 2 4 2 4 3 4" xfId="2130" xr:uid="{00000000-0005-0000-0000-000050080000}"/>
    <cellStyle name="Currency 2 2 2 4 2 4 4" xfId="2131" xr:uid="{00000000-0005-0000-0000-000051080000}"/>
    <cellStyle name="Currency 2 2 2 4 2 4 4 2" xfId="2132" xr:uid="{00000000-0005-0000-0000-000052080000}"/>
    <cellStyle name="Currency 2 2 2 4 2 4 4 2 2" xfId="2133" xr:uid="{00000000-0005-0000-0000-000053080000}"/>
    <cellStyle name="Currency 2 2 2 4 2 4 4 3" xfId="2134" xr:uid="{00000000-0005-0000-0000-000054080000}"/>
    <cellStyle name="Currency 2 2 2 4 2 4 5" xfId="2135" xr:uid="{00000000-0005-0000-0000-000055080000}"/>
    <cellStyle name="Currency 2 2 2 4 2 4 5 2" xfId="2136" xr:uid="{00000000-0005-0000-0000-000056080000}"/>
    <cellStyle name="Currency 2 2 2 4 2 4 6" xfId="2137" xr:uid="{00000000-0005-0000-0000-000057080000}"/>
    <cellStyle name="Currency 2 2 2 4 2 5" xfId="2138" xr:uid="{00000000-0005-0000-0000-000058080000}"/>
    <cellStyle name="Currency 2 2 2 4 2 5 2" xfId="2139" xr:uid="{00000000-0005-0000-0000-000059080000}"/>
    <cellStyle name="Currency 2 2 2 4 2 5 2 2" xfId="2140" xr:uid="{00000000-0005-0000-0000-00005A080000}"/>
    <cellStyle name="Currency 2 2 2 4 2 5 2 2 2" xfId="2141" xr:uid="{00000000-0005-0000-0000-00005B080000}"/>
    <cellStyle name="Currency 2 2 2 4 2 5 2 2 2 2" xfId="2142" xr:uid="{00000000-0005-0000-0000-00005C080000}"/>
    <cellStyle name="Currency 2 2 2 4 2 5 2 2 3" xfId="2143" xr:uid="{00000000-0005-0000-0000-00005D080000}"/>
    <cellStyle name="Currency 2 2 2 4 2 5 2 3" xfId="2144" xr:uid="{00000000-0005-0000-0000-00005E080000}"/>
    <cellStyle name="Currency 2 2 2 4 2 5 2 3 2" xfId="2145" xr:uid="{00000000-0005-0000-0000-00005F080000}"/>
    <cellStyle name="Currency 2 2 2 4 2 5 2 4" xfId="2146" xr:uid="{00000000-0005-0000-0000-000060080000}"/>
    <cellStyle name="Currency 2 2 2 4 2 5 3" xfId="2147" xr:uid="{00000000-0005-0000-0000-000061080000}"/>
    <cellStyle name="Currency 2 2 2 4 2 5 3 2" xfId="2148" xr:uid="{00000000-0005-0000-0000-000062080000}"/>
    <cellStyle name="Currency 2 2 2 4 2 5 3 2 2" xfId="2149" xr:uid="{00000000-0005-0000-0000-000063080000}"/>
    <cellStyle name="Currency 2 2 2 4 2 5 3 2 2 2" xfId="2150" xr:uid="{00000000-0005-0000-0000-000064080000}"/>
    <cellStyle name="Currency 2 2 2 4 2 5 3 2 3" xfId="2151" xr:uid="{00000000-0005-0000-0000-000065080000}"/>
    <cellStyle name="Currency 2 2 2 4 2 5 3 3" xfId="2152" xr:uid="{00000000-0005-0000-0000-000066080000}"/>
    <cellStyle name="Currency 2 2 2 4 2 5 3 3 2" xfId="2153" xr:uid="{00000000-0005-0000-0000-000067080000}"/>
    <cellStyle name="Currency 2 2 2 4 2 5 3 4" xfId="2154" xr:uid="{00000000-0005-0000-0000-000068080000}"/>
    <cellStyle name="Currency 2 2 2 4 2 5 4" xfId="2155" xr:uid="{00000000-0005-0000-0000-000069080000}"/>
    <cellStyle name="Currency 2 2 2 4 2 5 4 2" xfId="2156" xr:uid="{00000000-0005-0000-0000-00006A080000}"/>
    <cellStyle name="Currency 2 2 2 4 2 5 4 2 2" xfId="2157" xr:uid="{00000000-0005-0000-0000-00006B080000}"/>
    <cellStyle name="Currency 2 2 2 4 2 5 4 3" xfId="2158" xr:uid="{00000000-0005-0000-0000-00006C080000}"/>
    <cellStyle name="Currency 2 2 2 4 2 5 5" xfId="2159" xr:uid="{00000000-0005-0000-0000-00006D080000}"/>
    <cellStyle name="Currency 2 2 2 4 2 5 5 2" xfId="2160" xr:uid="{00000000-0005-0000-0000-00006E080000}"/>
    <cellStyle name="Currency 2 2 2 4 2 5 6" xfId="2161" xr:uid="{00000000-0005-0000-0000-00006F080000}"/>
    <cellStyle name="Currency 2 2 2 4 2 6" xfId="2162" xr:uid="{00000000-0005-0000-0000-000070080000}"/>
    <cellStyle name="Currency 2 2 2 4 2 6 2" xfId="2163" xr:uid="{00000000-0005-0000-0000-000071080000}"/>
    <cellStyle name="Currency 2 2 2 4 2 6 2 2" xfId="2164" xr:uid="{00000000-0005-0000-0000-000072080000}"/>
    <cellStyle name="Currency 2 2 2 4 2 6 2 2 2" xfId="2165" xr:uid="{00000000-0005-0000-0000-000073080000}"/>
    <cellStyle name="Currency 2 2 2 4 2 6 2 3" xfId="2166" xr:uid="{00000000-0005-0000-0000-000074080000}"/>
    <cellStyle name="Currency 2 2 2 4 2 6 3" xfId="2167" xr:uid="{00000000-0005-0000-0000-000075080000}"/>
    <cellStyle name="Currency 2 2 2 4 2 6 3 2" xfId="2168" xr:uid="{00000000-0005-0000-0000-000076080000}"/>
    <cellStyle name="Currency 2 2 2 4 2 6 4" xfId="2169" xr:uid="{00000000-0005-0000-0000-000077080000}"/>
    <cellStyle name="Currency 2 2 2 4 2 7" xfId="2170" xr:uid="{00000000-0005-0000-0000-000078080000}"/>
    <cellStyle name="Currency 2 2 2 4 2 7 2" xfId="2171" xr:uid="{00000000-0005-0000-0000-000079080000}"/>
    <cellStyle name="Currency 2 2 2 4 2 7 2 2" xfId="2172" xr:uid="{00000000-0005-0000-0000-00007A080000}"/>
    <cellStyle name="Currency 2 2 2 4 2 7 2 2 2" xfId="2173" xr:uid="{00000000-0005-0000-0000-00007B080000}"/>
    <cellStyle name="Currency 2 2 2 4 2 7 2 3" xfId="2174" xr:uid="{00000000-0005-0000-0000-00007C080000}"/>
    <cellStyle name="Currency 2 2 2 4 2 7 3" xfId="2175" xr:uid="{00000000-0005-0000-0000-00007D080000}"/>
    <cellStyle name="Currency 2 2 2 4 2 7 3 2" xfId="2176" xr:uid="{00000000-0005-0000-0000-00007E080000}"/>
    <cellStyle name="Currency 2 2 2 4 2 7 4" xfId="2177" xr:uid="{00000000-0005-0000-0000-00007F080000}"/>
    <cellStyle name="Currency 2 2 2 4 2 8" xfId="2178" xr:uid="{00000000-0005-0000-0000-000080080000}"/>
    <cellStyle name="Currency 2 2 2 4 2 8 2" xfId="2179" xr:uid="{00000000-0005-0000-0000-000081080000}"/>
    <cellStyle name="Currency 2 2 2 4 2 8 2 2" xfId="2180" xr:uid="{00000000-0005-0000-0000-000082080000}"/>
    <cellStyle name="Currency 2 2 2 4 2 8 3" xfId="2181" xr:uid="{00000000-0005-0000-0000-000083080000}"/>
    <cellStyle name="Currency 2 2 2 4 2 9" xfId="2182" xr:uid="{00000000-0005-0000-0000-000084080000}"/>
    <cellStyle name="Currency 2 2 2 4 2 9 2" xfId="2183" xr:uid="{00000000-0005-0000-0000-000085080000}"/>
    <cellStyle name="Currency 2 2 2 4 3" xfId="2184" xr:uid="{00000000-0005-0000-0000-000086080000}"/>
    <cellStyle name="Currency 2 2 2 4 3 2" xfId="2185" xr:uid="{00000000-0005-0000-0000-000087080000}"/>
    <cellStyle name="Currency 2 2 2 4 3 2 2" xfId="2186" xr:uid="{00000000-0005-0000-0000-000088080000}"/>
    <cellStyle name="Currency 2 2 2 4 3 2 2 2" xfId="2187" xr:uid="{00000000-0005-0000-0000-000089080000}"/>
    <cellStyle name="Currency 2 2 2 4 3 2 2 2 2" xfId="2188" xr:uid="{00000000-0005-0000-0000-00008A080000}"/>
    <cellStyle name="Currency 2 2 2 4 3 2 2 2 2 2" xfId="2189" xr:uid="{00000000-0005-0000-0000-00008B080000}"/>
    <cellStyle name="Currency 2 2 2 4 3 2 2 2 2 2 2" xfId="2190" xr:uid="{00000000-0005-0000-0000-00008C080000}"/>
    <cellStyle name="Currency 2 2 2 4 3 2 2 2 2 3" xfId="2191" xr:uid="{00000000-0005-0000-0000-00008D080000}"/>
    <cellStyle name="Currency 2 2 2 4 3 2 2 2 3" xfId="2192" xr:uid="{00000000-0005-0000-0000-00008E080000}"/>
    <cellStyle name="Currency 2 2 2 4 3 2 2 2 3 2" xfId="2193" xr:uid="{00000000-0005-0000-0000-00008F080000}"/>
    <cellStyle name="Currency 2 2 2 4 3 2 2 2 4" xfId="2194" xr:uid="{00000000-0005-0000-0000-000090080000}"/>
    <cellStyle name="Currency 2 2 2 4 3 2 2 3" xfId="2195" xr:uid="{00000000-0005-0000-0000-000091080000}"/>
    <cellStyle name="Currency 2 2 2 4 3 2 2 3 2" xfId="2196" xr:uid="{00000000-0005-0000-0000-000092080000}"/>
    <cellStyle name="Currency 2 2 2 4 3 2 2 3 2 2" xfId="2197" xr:uid="{00000000-0005-0000-0000-000093080000}"/>
    <cellStyle name="Currency 2 2 2 4 3 2 2 3 2 2 2" xfId="2198" xr:uid="{00000000-0005-0000-0000-000094080000}"/>
    <cellStyle name="Currency 2 2 2 4 3 2 2 3 2 3" xfId="2199" xr:uid="{00000000-0005-0000-0000-000095080000}"/>
    <cellStyle name="Currency 2 2 2 4 3 2 2 3 3" xfId="2200" xr:uid="{00000000-0005-0000-0000-000096080000}"/>
    <cellStyle name="Currency 2 2 2 4 3 2 2 3 3 2" xfId="2201" xr:uid="{00000000-0005-0000-0000-000097080000}"/>
    <cellStyle name="Currency 2 2 2 4 3 2 2 3 4" xfId="2202" xr:uid="{00000000-0005-0000-0000-000098080000}"/>
    <cellStyle name="Currency 2 2 2 4 3 2 2 4" xfId="2203" xr:uid="{00000000-0005-0000-0000-000099080000}"/>
    <cellStyle name="Currency 2 2 2 4 3 2 2 4 2" xfId="2204" xr:uid="{00000000-0005-0000-0000-00009A080000}"/>
    <cellStyle name="Currency 2 2 2 4 3 2 2 4 2 2" xfId="2205" xr:uid="{00000000-0005-0000-0000-00009B080000}"/>
    <cellStyle name="Currency 2 2 2 4 3 2 2 4 3" xfId="2206" xr:uid="{00000000-0005-0000-0000-00009C080000}"/>
    <cellStyle name="Currency 2 2 2 4 3 2 2 5" xfId="2207" xr:uid="{00000000-0005-0000-0000-00009D080000}"/>
    <cellStyle name="Currency 2 2 2 4 3 2 2 5 2" xfId="2208" xr:uid="{00000000-0005-0000-0000-00009E080000}"/>
    <cellStyle name="Currency 2 2 2 4 3 2 2 6" xfId="2209" xr:uid="{00000000-0005-0000-0000-00009F080000}"/>
    <cellStyle name="Currency 2 2 2 4 3 2 3" xfId="2210" xr:uid="{00000000-0005-0000-0000-0000A0080000}"/>
    <cellStyle name="Currency 2 2 2 4 3 2 3 2" xfId="2211" xr:uid="{00000000-0005-0000-0000-0000A1080000}"/>
    <cellStyle name="Currency 2 2 2 4 3 2 3 2 2" xfId="2212" xr:uid="{00000000-0005-0000-0000-0000A2080000}"/>
    <cellStyle name="Currency 2 2 2 4 3 2 3 2 2 2" xfId="2213" xr:uid="{00000000-0005-0000-0000-0000A3080000}"/>
    <cellStyle name="Currency 2 2 2 4 3 2 3 2 2 2 2" xfId="2214" xr:uid="{00000000-0005-0000-0000-0000A4080000}"/>
    <cellStyle name="Currency 2 2 2 4 3 2 3 2 2 3" xfId="2215" xr:uid="{00000000-0005-0000-0000-0000A5080000}"/>
    <cellStyle name="Currency 2 2 2 4 3 2 3 2 3" xfId="2216" xr:uid="{00000000-0005-0000-0000-0000A6080000}"/>
    <cellStyle name="Currency 2 2 2 4 3 2 3 2 3 2" xfId="2217" xr:uid="{00000000-0005-0000-0000-0000A7080000}"/>
    <cellStyle name="Currency 2 2 2 4 3 2 3 2 4" xfId="2218" xr:uid="{00000000-0005-0000-0000-0000A8080000}"/>
    <cellStyle name="Currency 2 2 2 4 3 2 3 3" xfId="2219" xr:uid="{00000000-0005-0000-0000-0000A9080000}"/>
    <cellStyle name="Currency 2 2 2 4 3 2 3 3 2" xfId="2220" xr:uid="{00000000-0005-0000-0000-0000AA080000}"/>
    <cellStyle name="Currency 2 2 2 4 3 2 3 3 2 2" xfId="2221" xr:uid="{00000000-0005-0000-0000-0000AB080000}"/>
    <cellStyle name="Currency 2 2 2 4 3 2 3 3 2 2 2" xfId="2222" xr:uid="{00000000-0005-0000-0000-0000AC080000}"/>
    <cellStyle name="Currency 2 2 2 4 3 2 3 3 2 3" xfId="2223" xr:uid="{00000000-0005-0000-0000-0000AD080000}"/>
    <cellStyle name="Currency 2 2 2 4 3 2 3 3 3" xfId="2224" xr:uid="{00000000-0005-0000-0000-0000AE080000}"/>
    <cellStyle name="Currency 2 2 2 4 3 2 3 3 3 2" xfId="2225" xr:uid="{00000000-0005-0000-0000-0000AF080000}"/>
    <cellStyle name="Currency 2 2 2 4 3 2 3 3 4" xfId="2226" xr:uid="{00000000-0005-0000-0000-0000B0080000}"/>
    <cellStyle name="Currency 2 2 2 4 3 2 3 4" xfId="2227" xr:uid="{00000000-0005-0000-0000-0000B1080000}"/>
    <cellStyle name="Currency 2 2 2 4 3 2 3 4 2" xfId="2228" xr:uid="{00000000-0005-0000-0000-0000B2080000}"/>
    <cellStyle name="Currency 2 2 2 4 3 2 3 4 2 2" xfId="2229" xr:uid="{00000000-0005-0000-0000-0000B3080000}"/>
    <cellStyle name="Currency 2 2 2 4 3 2 3 4 3" xfId="2230" xr:uid="{00000000-0005-0000-0000-0000B4080000}"/>
    <cellStyle name="Currency 2 2 2 4 3 2 3 5" xfId="2231" xr:uid="{00000000-0005-0000-0000-0000B5080000}"/>
    <cellStyle name="Currency 2 2 2 4 3 2 3 5 2" xfId="2232" xr:uid="{00000000-0005-0000-0000-0000B6080000}"/>
    <cellStyle name="Currency 2 2 2 4 3 2 3 6" xfId="2233" xr:uid="{00000000-0005-0000-0000-0000B7080000}"/>
    <cellStyle name="Currency 2 2 2 4 3 2 4" xfId="2234" xr:uid="{00000000-0005-0000-0000-0000B8080000}"/>
    <cellStyle name="Currency 2 2 2 4 3 2 4 2" xfId="2235" xr:uid="{00000000-0005-0000-0000-0000B9080000}"/>
    <cellStyle name="Currency 2 2 2 4 3 2 4 2 2" xfId="2236" xr:uid="{00000000-0005-0000-0000-0000BA080000}"/>
    <cellStyle name="Currency 2 2 2 4 3 2 4 2 2 2" xfId="2237" xr:uid="{00000000-0005-0000-0000-0000BB080000}"/>
    <cellStyle name="Currency 2 2 2 4 3 2 4 2 3" xfId="2238" xr:uid="{00000000-0005-0000-0000-0000BC080000}"/>
    <cellStyle name="Currency 2 2 2 4 3 2 4 3" xfId="2239" xr:uid="{00000000-0005-0000-0000-0000BD080000}"/>
    <cellStyle name="Currency 2 2 2 4 3 2 4 3 2" xfId="2240" xr:uid="{00000000-0005-0000-0000-0000BE080000}"/>
    <cellStyle name="Currency 2 2 2 4 3 2 4 4" xfId="2241" xr:uid="{00000000-0005-0000-0000-0000BF080000}"/>
    <cellStyle name="Currency 2 2 2 4 3 2 5" xfId="2242" xr:uid="{00000000-0005-0000-0000-0000C0080000}"/>
    <cellStyle name="Currency 2 2 2 4 3 2 5 2" xfId="2243" xr:uid="{00000000-0005-0000-0000-0000C1080000}"/>
    <cellStyle name="Currency 2 2 2 4 3 2 5 2 2" xfId="2244" xr:uid="{00000000-0005-0000-0000-0000C2080000}"/>
    <cellStyle name="Currency 2 2 2 4 3 2 5 2 2 2" xfId="2245" xr:uid="{00000000-0005-0000-0000-0000C3080000}"/>
    <cellStyle name="Currency 2 2 2 4 3 2 5 2 3" xfId="2246" xr:uid="{00000000-0005-0000-0000-0000C4080000}"/>
    <cellStyle name="Currency 2 2 2 4 3 2 5 3" xfId="2247" xr:uid="{00000000-0005-0000-0000-0000C5080000}"/>
    <cellStyle name="Currency 2 2 2 4 3 2 5 3 2" xfId="2248" xr:uid="{00000000-0005-0000-0000-0000C6080000}"/>
    <cellStyle name="Currency 2 2 2 4 3 2 5 4" xfId="2249" xr:uid="{00000000-0005-0000-0000-0000C7080000}"/>
    <cellStyle name="Currency 2 2 2 4 3 2 6" xfId="2250" xr:uid="{00000000-0005-0000-0000-0000C8080000}"/>
    <cellStyle name="Currency 2 2 2 4 3 2 6 2" xfId="2251" xr:uid="{00000000-0005-0000-0000-0000C9080000}"/>
    <cellStyle name="Currency 2 2 2 4 3 2 6 2 2" xfId="2252" xr:uid="{00000000-0005-0000-0000-0000CA080000}"/>
    <cellStyle name="Currency 2 2 2 4 3 2 6 3" xfId="2253" xr:uid="{00000000-0005-0000-0000-0000CB080000}"/>
    <cellStyle name="Currency 2 2 2 4 3 2 7" xfId="2254" xr:uid="{00000000-0005-0000-0000-0000CC080000}"/>
    <cellStyle name="Currency 2 2 2 4 3 2 7 2" xfId="2255" xr:uid="{00000000-0005-0000-0000-0000CD080000}"/>
    <cellStyle name="Currency 2 2 2 4 3 2 8" xfId="2256" xr:uid="{00000000-0005-0000-0000-0000CE080000}"/>
    <cellStyle name="Currency 2 2 2 4 3 3" xfId="2257" xr:uid="{00000000-0005-0000-0000-0000CF080000}"/>
    <cellStyle name="Currency 2 2 2 4 3 3 2" xfId="2258" xr:uid="{00000000-0005-0000-0000-0000D0080000}"/>
    <cellStyle name="Currency 2 2 2 4 3 3 2 2" xfId="2259" xr:uid="{00000000-0005-0000-0000-0000D1080000}"/>
    <cellStyle name="Currency 2 2 2 4 3 3 2 2 2" xfId="2260" xr:uid="{00000000-0005-0000-0000-0000D2080000}"/>
    <cellStyle name="Currency 2 2 2 4 3 3 2 2 2 2" xfId="2261" xr:uid="{00000000-0005-0000-0000-0000D3080000}"/>
    <cellStyle name="Currency 2 2 2 4 3 3 2 2 3" xfId="2262" xr:uid="{00000000-0005-0000-0000-0000D4080000}"/>
    <cellStyle name="Currency 2 2 2 4 3 3 2 3" xfId="2263" xr:uid="{00000000-0005-0000-0000-0000D5080000}"/>
    <cellStyle name="Currency 2 2 2 4 3 3 2 3 2" xfId="2264" xr:uid="{00000000-0005-0000-0000-0000D6080000}"/>
    <cellStyle name="Currency 2 2 2 4 3 3 2 4" xfId="2265" xr:uid="{00000000-0005-0000-0000-0000D7080000}"/>
    <cellStyle name="Currency 2 2 2 4 3 3 3" xfId="2266" xr:uid="{00000000-0005-0000-0000-0000D8080000}"/>
    <cellStyle name="Currency 2 2 2 4 3 3 3 2" xfId="2267" xr:uid="{00000000-0005-0000-0000-0000D9080000}"/>
    <cellStyle name="Currency 2 2 2 4 3 3 3 2 2" xfId="2268" xr:uid="{00000000-0005-0000-0000-0000DA080000}"/>
    <cellStyle name="Currency 2 2 2 4 3 3 3 2 2 2" xfId="2269" xr:uid="{00000000-0005-0000-0000-0000DB080000}"/>
    <cellStyle name="Currency 2 2 2 4 3 3 3 2 3" xfId="2270" xr:uid="{00000000-0005-0000-0000-0000DC080000}"/>
    <cellStyle name="Currency 2 2 2 4 3 3 3 3" xfId="2271" xr:uid="{00000000-0005-0000-0000-0000DD080000}"/>
    <cellStyle name="Currency 2 2 2 4 3 3 3 3 2" xfId="2272" xr:uid="{00000000-0005-0000-0000-0000DE080000}"/>
    <cellStyle name="Currency 2 2 2 4 3 3 3 4" xfId="2273" xr:uid="{00000000-0005-0000-0000-0000DF080000}"/>
    <cellStyle name="Currency 2 2 2 4 3 3 4" xfId="2274" xr:uid="{00000000-0005-0000-0000-0000E0080000}"/>
    <cellStyle name="Currency 2 2 2 4 3 3 4 2" xfId="2275" xr:uid="{00000000-0005-0000-0000-0000E1080000}"/>
    <cellStyle name="Currency 2 2 2 4 3 3 4 2 2" xfId="2276" xr:uid="{00000000-0005-0000-0000-0000E2080000}"/>
    <cellStyle name="Currency 2 2 2 4 3 3 4 3" xfId="2277" xr:uid="{00000000-0005-0000-0000-0000E3080000}"/>
    <cellStyle name="Currency 2 2 2 4 3 3 5" xfId="2278" xr:uid="{00000000-0005-0000-0000-0000E4080000}"/>
    <cellStyle name="Currency 2 2 2 4 3 3 5 2" xfId="2279" xr:uid="{00000000-0005-0000-0000-0000E5080000}"/>
    <cellStyle name="Currency 2 2 2 4 3 3 6" xfId="2280" xr:uid="{00000000-0005-0000-0000-0000E6080000}"/>
    <cellStyle name="Currency 2 2 2 4 3 4" xfId="2281" xr:uid="{00000000-0005-0000-0000-0000E7080000}"/>
    <cellStyle name="Currency 2 2 2 4 3 4 2" xfId="2282" xr:uid="{00000000-0005-0000-0000-0000E8080000}"/>
    <cellStyle name="Currency 2 2 2 4 3 4 2 2" xfId="2283" xr:uid="{00000000-0005-0000-0000-0000E9080000}"/>
    <cellStyle name="Currency 2 2 2 4 3 4 2 2 2" xfId="2284" xr:uid="{00000000-0005-0000-0000-0000EA080000}"/>
    <cellStyle name="Currency 2 2 2 4 3 4 2 2 2 2" xfId="2285" xr:uid="{00000000-0005-0000-0000-0000EB080000}"/>
    <cellStyle name="Currency 2 2 2 4 3 4 2 2 3" xfId="2286" xr:uid="{00000000-0005-0000-0000-0000EC080000}"/>
    <cellStyle name="Currency 2 2 2 4 3 4 2 3" xfId="2287" xr:uid="{00000000-0005-0000-0000-0000ED080000}"/>
    <cellStyle name="Currency 2 2 2 4 3 4 2 3 2" xfId="2288" xr:uid="{00000000-0005-0000-0000-0000EE080000}"/>
    <cellStyle name="Currency 2 2 2 4 3 4 2 4" xfId="2289" xr:uid="{00000000-0005-0000-0000-0000EF080000}"/>
    <cellStyle name="Currency 2 2 2 4 3 4 3" xfId="2290" xr:uid="{00000000-0005-0000-0000-0000F0080000}"/>
    <cellStyle name="Currency 2 2 2 4 3 4 3 2" xfId="2291" xr:uid="{00000000-0005-0000-0000-0000F1080000}"/>
    <cellStyle name="Currency 2 2 2 4 3 4 3 2 2" xfId="2292" xr:uid="{00000000-0005-0000-0000-0000F2080000}"/>
    <cellStyle name="Currency 2 2 2 4 3 4 3 2 2 2" xfId="2293" xr:uid="{00000000-0005-0000-0000-0000F3080000}"/>
    <cellStyle name="Currency 2 2 2 4 3 4 3 2 3" xfId="2294" xr:uid="{00000000-0005-0000-0000-0000F4080000}"/>
    <cellStyle name="Currency 2 2 2 4 3 4 3 3" xfId="2295" xr:uid="{00000000-0005-0000-0000-0000F5080000}"/>
    <cellStyle name="Currency 2 2 2 4 3 4 3 3 2" xfId="2296" xr:uid="{00000000-0005-0000-0000-0000F6080000}"/>
    <cellStyle name="Currency 2 2 2 4 3 4 3 4" xfId="2297" xr:uid="{00000000-0005-0000-0000-0000F7080000}"/>
    <cellStyle name="Currency 2 2 2 4 3 4 4" xfId="2298" xr:uid="{00000000-0005-0000-0000-0000F8080000}"/>
    <cellStyle name="Currency 2 2 2 4 3 4 4 2" xfId="2299" xr:uid="{00000000-0005-0000-0000-0000F9080000}"/>
    <cellStyle name="Currency 2 2 2 4 3 4 4 2 2" xfId="2300" xr:uid="{00000000-0005-0000-0000-0000FA080000}"/>
    <cellStyle name="Currency 2 2 2 4 3 4 4 3" xfId="2301" xr:uid="{00000000-0005-0000-0000-0000FB080000}"/>
    <cellStyle name="Currency 2 2 2 4 3 4 5" xfId="2302" xr:uid="{00000000-0005-0000-0000-0000FC080000}"/>
    <cellStyle name="Currency 2 2 2 4 3 4 5 2" xfId="2303" xr:uid="{00000000-0005-0000-0000-0000FD080000}"/>
    <cellStyle name="Currency 2 2 2 4 3 4 6" xfId="2304" xr:uid="{00000000-0005-0000-0000-0000FE080000}"/>
    <cellStyle name="Currency 2 2 2 4 3 5" xfId="2305" xr:uid="{00000000-0005-0000-0000-0000FF080000}"/>
    <cellStyle name="Currency 2 2 2 4 3 5 2" xfId="2306" xr:uid="{00000000-0005-0000-0000-000000090000}"/>
    <cellStyle name="Currency 2 2 2 4 3 5 2 2" xfId="2307" xr:uid="{00000000-0005-0000-0000-000001090000}"/>
    <cellStyle name="Currency 2 2 2 4 3 5 2 2 2" xfId="2308" xr:uid="{00000000-0005-0000-0000-000002090000}"/>
    <cellStyle name="Currency 2 2 2 4 3 5 2 3" xfId="2309" xr:uid="{00000000-0005-0000-0000-000003090000}"/>
    <cellStyle name="Currency 2 2 2 4 3 5 3" xfId="2310" xr:uid="{00000000-0005-0000-0000-000004090000}"/>
    <cellStyle name="Currency 2 2 2 4 3 5 3 2" xfId="2311" xr:uid="{00000000-0005-0000-0000-000005090000}"/>
    <cellStyle name="Currency 2 2 2 4 3 5 4" xfId="2312" xr:uid="{00000000-0005-0000-0000-000006090000}"/>
    <cellStyle name="Currency 2 2 2 4 3 6" xfId="2313" xr:uid="{00000000-0005-0000-0000-000007090000}"/>
    <cellStyle name="Currency 2 2 2 4 3 6 2" xfId="2314" xr:uid="{00000000-0005-0000-0000-000008090000}"/>
    <cellStyle name="Currency 2 2 2 4 3 6 2 2" xfId="2315" xr:uid="{00000000-0005-0000-0000-000009090000}"/>
    <cellStyle name="Currency 2 2 2 4 3 6 2 2 2" xfId="2316" xr:uid="{00000000-0005-0000-0000-00000A090000}"/>
    <cellStyle name="Currency 2 2 2 4 3 6 2 3" xfId="2317" xr:uid="{00000000-0005-0000-0000-00000B090000}"/>
    <cellStyle name="Currency 2 2 2 4 3 6 3" xfId="2318" xr:uid="{00000000-0005-0000-0000-00000C090000}"/>
    <cellStyle name="Currency 2 2 2 4 3 6 3 2" xfId="2319" xr:uid="{00000000-0005-0000-0000-00000D090000}"/>
    <cellStyle name="Currency 2 2 2 4 3 6 4" xfId="2320" xr:uid="{00000000-0005-0000-0000-00000E090000}"/>
    <cellStyle name="Currency 2 2 2 4 3 7" xfId="2321" xr:uid="{00000000-0005-0000-0000-00000F090000}"/>
    <cellStyle name="Currency 2 2 2 4 3 7 2" xfId="2322" xr:uid="{00000000-0005-0000-0000-000010090000}"/>
    <cellStyle name="Currency 2 2 2 4 3 7 2 2" xfId="2323" xr:uid="{00000000-0005-0000-0000-000011090000}"/>
    <cellStyle name="Currency 2 2 2 4 3 7 3" xfId="2324" xr:uid="{00000000-0005-0000-0000-000012090000}"/>
    <cellStyle name="Currency 2 2 2 4 3 8" xfId="2325" xr:uid="{00000000-0005-0000-0000-000013090000}"/>
    <cellStyle name="Currency 2 2 2 4 3 8 2" xfId="2326" xr:uid="{00000000-0005-0000-0000-000014090000}"/>
    <cellStyle name="Currency 2 2 2 4 3 9" xfId="2327" xr:uid="{00000000-0005-0000-0000-000015090000}"/>
    <cellStyle name="Currency 2 2 2 4 4" xfId="2328" xr:uid="{00000000-0005-0000-0000-000016090000}"/>
    <cellStyle name="Currency 2 2 2 4 4 2" xfId="2329" xr:uid="{00000000-0005-0000-0000-000017090000}"/>
    <cellStyle name="Currency 2 2 2 4 4 2 2" xfId="2330" xr:uid="{00000000-0005-0000-0000-000018090000}"/>
    <cellStyle name="Currency 2 2 2 4 4 2 2 2" xfId="2331" xr:uid="{00000000-0005-0000-0000-000019090000}"/>
    <cellStyle name="Currency 2 2 2 4 4 2 2 2 2" xfId="2332" xr:uid="{00000000-0005-0000-0000-00001A090000}"/>
    <cellStyle name="Currency 2 2 2 4 4 2 2 2 2 2" xfId="2333" xr:uid="{00000000-0005-0000-0000-00001B090000}"/>
    <cellStyle name="Currency 2 2 2 4 4 2 2 2 3" xfId="2334" xr:uid="{00000000-0005-0000-0000-00001C090000}"/>
    <cellStyle name="Currency 2 2 2 4 4 2 2 3" xfId="2335" xr:uid="{00000000-0005-0000-0000-00001D090000}"/>
    <cellStyle name="Currency 2 2 2 4 4 2 2 3 2" xfId="2336" xr:uid="{00000000-0005-0000-0000-00001E090000}"/>
    <cellStyle name="Currency 2 2 2 4 4 2 2 4" xfId="2337" xr:uid="{00000000-0005-0000-0000-00001F090000}"/>
    <cellStyle name="Currency 2 2 2 4 4 2 3" xfId="2338" xr:uid="{00000000-0005-0000-0000-000020090000}"/>
    <cellStyle name="Currency 2 2 2 4 4 2 3 2" xfId="2339" xr:uid="{00000000-0005-0000-0000-000021090000}"/>
    <cellStyle name="Currency 2 2 2 4 4 2 3 2 2" xfId="2340" xr:uid="{00000000-0005-0000-0000-000022090000}"/>
    <cellStyle name="Currency 2 2 2 4 4 2 3 2 2 2" xfId="2341" xr:uid="{00000000-0005-0000-0000-000023090000}"/>
    <cellStyle name="Currency 2 2 2 4 4 2 3 2 3" xfId="2342" xr:uid="{00000000-0005-0000-0000-000024090000}"/>
    <cellStyle name="Currency 2 2 2 4 4 2 3 3" xfId="2343" xr:uid="{00000000-0005-0000-0000-000025090000}"/>
    <cellStyle name="Currency 2 2 2 4 4 2 3 3 2" xfId="2344" xr:uid="{00000000-0005-0000-0000-000026090000}"/>
    <cellStyle name="Currency 2 2 2 4 4 2 3 4" xfId="2345" xr:uid="{00000000-0005-0000-0000-000027090000}"/>
    <cellStyle name="Currency 2 2 2 4 4 2 4" xfId="2346" xr:uid="{00000000-0005-0000-0000-000028090000}"/>
    <cellStyle name="Currency 2 2 2 4 4 2 4 2" xfId="2347" xr:uid="{00000000-0005-0000-0000-000029090000}"/>
    <cellStyle name="Currency 2 2 2 4 4 2 4 2 2" xfId="2348" xr:uid="{00000000-0005-0000-0000-00002A090000}"/>
    <cellStyle name="Currency 2 2 2 4 4 2 4 3" xfId="2349" xr:uid="{00000000-0005-0000-0000-00002B090000}"/>
    <cellStyle name="Currency 2 2 2 4 4 2 5" xfId="2350" xr:uid="{00000000-0005-0000-0000-00002C090000}"/>
    <cellStyle name="Currency 2 2 2 4 4 2 5 2" xfId="2351" xr:uid="{00000000-0005-0000-0000-00002D090000}"/>
    <cellStyle name="Currency 2 2 2 4 4 2 6" xfId="2352" xr:uid="{00000000-0005-0000-0000-00002E090000}"/>
    <cellStyle name="Currency 2 2 2 4 4 3" xfId="2353" xr:uid="{00000000-0005-0000-0000-00002F090000}"/>
    <cellStyle name="Currency 2 2 2 4 4 3 2" xfId="2354" xr:uid="{00000000-0005-0000-0000-000030090000}"/>
    <cellStyle name="Currency 2 2 2 4 4 3 2 2" xfId="2355" xr:uid="{00000000-0005-0000-0000-000031090000}"/>
    <cellStyle name="Currency 2 2 2 4 4 3 2 2 2" xfId="2356" xr:uid="{00000000-0005-0000-0000-000032090000}"/>
    <cellStyle name="Currency 2 2 2 4 4 3 2 2 2 2" xfId="2357" xr:uid="{00000000-0005-0000-0000-000033090000}"/>
    <cellStyle name="Currency 2 2 2 4 4 3 2 2 3" xfId="2358" xr:uid="{00000000-0005-0000-0000-000034090000}"/>
    <cellStyle name="Currency 2 2 2 4 4 3 2 3" xfId="2359" xr:uid="{00000000-0005-0000-0000-000035090000}"/>
    <cellStyle name="Currency 2 2 2 4 4 3 2 3 2" xfId="2360" xr:uid="{00000000-0005-0000-0000-000036090000}"/>
    <cellStyle name="Currency 2 2 2 4 4 3 2 4" xfId="2361" xr:uid="{00000000-0005-0000-0000-000037090000}"/>
    <cellStyle name="Currency 2 2 2 4 4 3 3" xfId="2362" xr:uid="{00000000-0005-0000-0000-000038090000}"/>
    <cellStyle name="Currency 2 2 2 4 4 3 3 2" xfId="2363" xr:uid="{00000000-0005-0000-0000-000039090000}"/>
    <cellStyle name="Currency 2 2 2 4 4 3 3 2 2" xfId="2364" xr:uid="{00000000-0005-0000-0000-00003A090000}"/>
    <cellStyle name="Currency 2 2 2 4 4 3 3 2 2 2" xfId="2365" xr:uid="{00000000-0005-0000-0000-00003B090000}"/>
    <cellStyle name="Currency 2 2 2 4 4 3 3 2 3" xfId="2366" xr:uid="{00000000-0005-0000-0000-00003C090000}"/>
    <cellStyle name="Currency 2 2 2 4 4 3 3 3" xfId="2367" xr:uid="{00000000-0005-0000-0000-00003D090000}"/>
    <cellStyle name="Currency 2 2 2 4 4 3 3 3 2" xfId="2368" xr:uid="{00000000-0005-0000-0000-00003E090000}"/>
    <cellStyle name="Currency 2 2 2 4 4 3 3 4" xfId="2369" xr:uid="{00000000-0005-0000-0000-00003F090000}"/>
    <cellStyle name="Currency 2 2 2 4 4 3 4" xfId="2370" xr:uid="{00000000-0005-0000-0000-000040090000}"/>
    <cellStyle name="Currency 2 2 2 4 4 3 4 2" xfId="2371" xr:uid="{00000000-0005-0000-0000-000041090000}"/>
    <cellStyle name="Currency 2 2 2 4 4 3 4 2 2" xfId="2372" xr:uid="{00000000-0005-0000-0000-000042090000}"/>
    <cellStyle name="Currency 2 2 2 4 4 3 4 3" xfId="2373" xr:uid="{00000000-0005-0000-0000-000043090000}"/>
    <cellStyle name="Currency 2 2 2 4 4 3 5" xfId="2374" xr:uid="{00000000-0005-0000-0000-000044090000}"/>
    <cellStyle name="Currency 2 2 2 4 4 3 5 2" xfId="2375" xr:uid="{00000000-0005-0000-0000-000045090000}"/>
    <cellStyle name="Currency 2 2 2 4 4 3 6" xfId="2376" xr:uid="{00000000-0005-0000-0000-000046090000}"/>
    <cellStyle name="Currency 2 2 2 4 4 4" xfId="2377" xr:uid="{00000000-0005-0000-0000-000047090000}"/>
    <cellStyle name="Currency 2 2 2 4 4 4 2" xfId="2378" xr:uid="{00000000-0005-0000-0000-000048090000}"/>
    <cellStyle name="Currency 2 2 2 4 4 4 2 2" xfId="2379" xr:uid="{00000000-0005-0000-0000-000049090000}"/>
    <cellStyle name="Currency 2 2 2 4 4 4 2 2 2" xfId="2380" xr:uid="{00000000-0005-0000-0000-00004A090000}"/>
    <cellStyle name="Currency 2 2 2 4 4 4 2 3" xfId="2381" xr:uid="{00000000-0005-0000-0000-00004B090000}"/>
    <cellStyle name="Currency 2 2 2 4 4 4 3" xfId="2382" xr:uid="{00000000-0005-0000-0000-00004C090000}"/>
    <cellStyle name="Currency 2 2 2 4 4 4 3 2" xfId="2383" xr:uid="{00000000-0005-0000-0000-00004D090000}"/>
    <cellStyle name="Currency 2 2 2 4 4 4 4" xfId="2384" xr:uid="{00000000-0005-0000-0000-00004E090000}"/>
    <cellStyle name="Currency 2 2 2 4 4 5" xfId="2385" xr:uid="{00000000-0005-0000-0000-00004F090000}"/>
    <cellStyle name="Currency 2 2 2 4 4 5 2" xfId="2386" xr:uid="{00000000-0005-0000-0000-000050090000}"/>
    <cellStyle name="Currency 2 2 2 4 4 5 2 2" xfId="2387" xr:uid="{00000000-0005-0000-0000-000051090000}"/>
    <cellStyle name="Currency 2 2 2 4 4 5 2 2 2" xfId="2388" xr:uid="{00000000-0005-0000-0000-000052090000}"/>
    <cellStyle name="Currency 2 2 2 4 4 5 2 3" xfId="2389" xr:uid="{00000000-0005-0000-0000-000053090000}"/>
    <cellStyle name="Currency 2 2 2 4 4 5 3" xfId="2390" xr:uid="{00000000-0005-0000-0000-000054090000}"/>
    <cellStyle name="Currency 2 2 2 4 4 5 3 2" xfId="2391" xr:uid="{00000000-0005-0000-0000-000055090000}"/>
    <cellStyle name="Currency 2 2 2 4 4 5 4" xfId="2392" xr:uid="{00000000-0005-0000-0000-000056090000}"/>
    <cellStyle name="Currency 2 2 2 4 4 6" xfId="2393" xr:uid="{00000000-0005-0000-0000-000057090000}"/>
    <cellStyle name="Currency 2 2 2 4 4 6 2" xfId="2394" xr:uid="{00000000-0005-0000-0000-000058090000}"/>
    <cellStyle name="Currency 2 2 2 4 4 6 2 2" xfId="2395" xr:uid="{00000000-0005-0000-0000-000059090000}"/>
    <cellStyle name="Currency 2 2 2 4 4 6 3" xfId="2396" xr:uid="{00000000-0005-0000-0000-00005A090000}"/>
    <cellStyle name="Currency 2 2 2 4 4 7" xfId="2397" xr:uid="{00000000-0005-0000-0000-00005B090000}"/>
    <cellStyle name="Currency 2 2 2 4 4 7 2" xfId="2398" xr:uid="{00000000-0005-0000-0000-00005C090000}"/>
    <cellStyle name="Currency 2 2 2 4 4 8" xfId="2399" xr:uid="{00000000-0005-0000-0000-00005D090000}"/>
    <cellStyle name="Currency 2 2 2 4 5" xfId="2400" xr:uid="{00000000-0005-0000-0000-00005E090000}"/>
    <cellStyle name="Currency 2 2 2 4 5 2" xfId="2401" xr:uid="{00000000-0005-0000-0000-00005F090000}"/>
    <cellStyle name="Currency 2 2 2 4 5 2 2" xfId="2402" xr:uid="{00000000-0005-0000-0000-000060090000}"/>
    <cellStyle name="Currency 2 2 2 4 5 2 2 2" xfId="2403" xr:uid="{00000000-0005-0000-0000-000061090000}"/>
    <cellStyle name="Currency 2 2 2 4 5 2 2 2 2" xfId="2404" xr:uid="{00000000-0005-0000-0000-000062090000}"/>
    <cellStyle name="Currency 2 2 2 4 5 2 2 3" xfId="2405" xr:uid="{00000000-0005-0000-0000-000063090000}"/>
    <cellStyle name="Currency 2 2 2 4 5 2 3" xfId="2406" xr:uid="{00000000-0005-0000-0000-000064090000}"/>
    <cellStyle name="Currency 2 2 2 4 5 2 3 2" xfId="2407" xr:uid="{00000000-0005-0000-0000-000065090000}"/>
    <cellStyle name="Currency 2 2 2 4 5 2 4" xfId="2408" xr:uid="{00000000-0005-0000-0000-000066090000}"/>
    <cellStyle name="Currency 2 2 2 4 5 3" xfId="2409" xr:uid="{00000000-0005-0000-0000-000067090000}"/>
    <cellStyle name="Currency 2 2 2 4 5 3 2" xfId="2410" xr:uid="{00000000-0005-0000-0000-000068090000}"/>
    <cellStyle name="Currency 2 2 2 4 5 3 2 2" xfId="2411" xr:uid="{00000000-0005-0000-0000-000069090000}"/>
    <cellStyle name="Currency 2 2 2 4 5 3 2 2 2" xfId="2412" xr:uid="{00000000-0005-0000-0000-00006A090000}"/>
    <cellStyle name="Currency 2 2 2 4 5 3 2 3" xfId="2413" xr:uid="{00000000-0005-0000-0000-00006B090000}"/>
    <cellStyle name="Currency 2 2 2 4 5 3 3" xfId="2414" xr:uid="{00000000-0005-0000-0000-00006C090000}"/>
    <cellStyle name="Currency 2 2 2 4 5 3 3 2" xfId="2415" xr:uid="{00000000-0005-0000-0000-00006D090000}"/>
    <cellStyle name="Currency 2 2 2 4 5 3 4" xfId="2416" xr:uid="{00000000-0005-0000-0000-00006E090000}"/>
    <cellStyle name="Currency 2 2 2 4 5 4" xfId="2417" xr:uid="{00000000-0005-0000-0000-00006F090000}"/>
    <cellStyle name="Currency 2 2 2 4 5 4 2" xfId="2418" xr:uid="{00000000-0005-0000-0000-000070090000}"/>
    <cellStyle name="Currency 2 2 2 4 5 4 2 2" xfId="2419" xr:uid="{00000000-0005-0000-0000-000071090000}"/>
    <cellStyle name="Currency 2 2 2 4 5 4 3" xfId="2420" xr:uid="{00000000-0005-0000-0000-000072090000}"/>
    <cellStyle name="Currency 2 2 2 4 5 5" xfId="2421" xr:uid="{00000000-0005-0000-0000-000073090000}"/>
    <cellStyle name="Currency 2 2 2 4 5 5 2" xfId="2422" xr:uid="{00000000-0005-0000-0000-000074090000}"/>
    <cellStyle name="Currency 2 2 2 4 5 6" xfId="2423" xr:uid="{00000000-0005-0000-0000-000075090000}"/>
    <cellStyle name="Currency 2 2 2 4 6" xfId="2424" xr:uid="{00000000-0005-0000-0000-000076090000}"/>
    <cellStyle name="Currency 2 2 2 4 6 2" xfId="2425" xr:uid="{00000000-0005-0000-0000-000077090000}"/>
    <cellStyle name="Currency 2 2 2 4 6 2 2" xfId="2426" xr:uid="{00000000-0005-0000-0000-000078090000}"/>
    <cellStyle name="Currency 2 2 2 4 6 2 2 2" xfId="2427" xr:uid="{00000000-0005-0000-0000-000079090000}"/>
    <cellStyle name="Currency 2 2 2 4 6 2 2 2 2" xfId="2428" xr:uid="{00000000-0005-0000-0000-00007A090000}"/>
    <cellStyle name="Currency 2 2 2 4 6 2 2 3" xfId="2429" xr:uid="{00000000-0005-0000-0000-00007B090000}"/>
    <cellStyle name="Currency 2 2 2 4 6 2 3" xfId="2430" xr:uid="{00000000-0005-0000-0000-00007C090000}"/>
    <cellStyle name="Currency 2 2 2 4 6 2 3 2" xfId="2431" xr:uid="{00000000-0005-0000-0000-00007D090000}"/>
    <cellStyle name="Currency 2 2 2 4 6 2 4" xfId="2432" xr:uid="{00000000-0005-0000-0000-00007E090000}"/>
    <cellStyle name="Currency 2 2 2 4 6 3" xfId="2433" xr:uid="{00000000-0005-0000-0000-00007F090000}"/>
    <cellStyle name="Currency 2 2 2 4 6 3 2" xfId="2434" xr:uid="{00000000-0005-0000-0000-000080090000}"/>
    <cellStyle name="Currency 2 2 2 4 6 3 2 2" xfId="2435" xr:uid="{00000000-0005-0000-0000-000081090000}"/>
    <cellStyle name="Currency 2 2 2 4 6 3 2 2 2" xfId="2436" xr:uid="{00000000-0005-0000-0000-000082090000}"/>
    <cellStyle name="Currency 2 2 2 4 6 3 2 3" xfId="2437" xr:uid="{00000000-0005-0000-0000-000083090000}"/>
    <cellStyle name="Currency 2 2 2 4 6 3 3" xfId="2438" xr:uid="{00000000-0005-0000-0000-000084090000}"/>
    <cellStyle name="Currency 2 2 2 4 6 3 3 2" xfId="2439" xr:uid="{00000000-0005-0000-0000-000085090000}"/>
    <cellStyle name="Currency 2 2 2 4 6 3 4" xfId="2440" xr:uid="{00000000-0005-0000-0000-000086090000}"/>
    <cellStyle name="Currency 2 2 2 4 6 4" xfId="2441" xr:uid="{00000000-0005-0000-0000-000087090000}"/>
    <cellStyle name="Currency 2 2 2 4 6 4 2" xfId="2442" xr:uid="{00000000-0005-0000-0000-000088090000}"/>
    <cellStyle name="Currency 2 2 2 4 6 4 2 2" xfId="2443" xr:uid="{00000000-0005-0000-0000-000089090000}"/>
    <cellStyle name="Currency 2 2 2 4 6 4 3" xfId="2444" xr:uid="{00000000-0005-0000-0000-00008A090000}"/>
    <cellStyle name="Currency 2 2 2 4 6 5" xfId="2445" xr:uid="{00000000-0005-0000-0000-00008B090000}"/>
    <cellStyle name="Currency 2 2 2 4 6 5 2" xfId="2446" xr:uid="{00000000-0005-0000-0000-00008C090000}"/>
    <cellStyle name="Currency 2 2 2 4 6 6" xfId="2447" xr:uid="{00000000-0005-0000-0000-00008D090000}"/>
    <cellStyle name="Currency 2 2 2 4 7" xfId="2448" xr:uid="{00000000-0005-0000-0000-00008E090000}"/>
    <cellStyle name="Currency 2 2 2 4 7 2" xfId="2449" xr:uid="{00000000-0005-0000-0000-00008F090000}"/>
    <cellStyle name="Currency 2 2 2 4 7 2 2" xfId="2450" xr:uid="{00000000-0005-0000-0000-000090090000}"/>
    <cellStyle name="Currency 2 2 2 4 7 2 2 2" xfId="2451" xr:uid="{00000000-0005-0000-0000-000091090000}"/>
    <cellStyle name="Currency 2 2 2 4 7 2 3" xfId="2452" xr:uid="{00000000-0005-0000-0000-000092090000}"/>
    <cellStyle name="Currency 2 2 2 4 7 3" xfId="2453" xr:uid="{00000000-0005-0000-0000-000093090000}"/>
    <cellStyle name="Currency 2 2 2 4 7 3 2" xfId="2454" xr:uid="{00000000-0005-0000-0000-000094090000}"/>
    <cellStyle name="Currency 2 2 2 4 7 4" xfId="2455" xr:uid="{00000000-0005-0000-0000-000095090000}"/>
    <cellStyle name="Currency 2 2 2 4 8" xfId="2456" xr:uid="{00000000-0005-0000-0000-000096090000}"/>
    <cellStyle name="Currency 2 2 2 4 8 2" xfId="2457" xr:uid="{00000000-0005-0000-0000-000097090000}"/>
    <cellStyle name="Currency 2 2 2 4 8 2 2" xfId="2458" xr:uid="{00000000-0005-0000-0000-000098090000}"/>
    <cellStyle name="Currency 2 2 2 4 8 2 2 2" xfId="2459" xr:uid="{00000000-0005-0000-0000-000099090000}"/>
    <cellStyle name="Currency 2 2 2 4 8 2 3" xfId="2460" xr:uid="{00000000-0005-0000-0000-00009A090000}"/>
    <cellStyle name="Currency 2 2 2 4 8 3" xfId="2461" xr:uid="{00000000-0005-0000-0000-00009B090000}"/>
    <cellStyle name="Currency 2 2 2 4 8 3 2" xfId="2462" xr:uid="{00000000-0005-0000-0000-00009C090000}"/>
    <cellStyle name="Currency 2 2 2 4 8 4" xfId="2463" xr:uid="{00000000-0005-0000-0000-00009D090000}"/>
    <cellStyle name="Currency 2 2 2 4 9" xfId="2464" xr:uid="{00000000-0005-0000-0000-00009E090000}"/>
    <cellStyle name="Currency 2 2 2 4 9 2" xfId="2465" xr:uid="{00000000-0005-0000-0000-00009F090000}"/>
    <cellStyle name="Currency 2 2 2 4 9 2 2" xfId="2466" xr:uid="{00000000-0005-0000-0000-0000A0090000}"/>
    <cellStyle name="Currency 2 2 2 4 9 3" xfId="2467" xr:uid="{00000000-0005-0000-0000-0000A1090000}"/>
    <cellStyle name="Currency 2 2 2 5" xfId="2468" xr:uid="{00000000-0005-0000-0000-0000A2090000}"/>
    <cellStyle name="Currency 2 2 2 5 10" xfId="2469" xr:uid="{00000000-0005-0000-0000-0000A3090000}"/>
    <cellStyle name="Currency 2 2 2 5 2" xfId="2470" xr:uid="{00000000-0005-0000-0000-0000A4090000}"/>
    <cellStyle name="Currency 2 2 2 5 2 2" xfId="2471" xr:uid="{00000000-0005-0000-0000-0000A5090000}"/>
    <cellStyle name="Currency 2 2 2 5 2 2 2" xfId="2472" xr:uid="{00000000-0005-0000-0000-0000A6090000}"/>
    <cellStyle name="Currency 2 2 2 5 2 2 2 2" xfId="2473" xr:uid="{00000000-0005-0000-0000-0000A7090000}"/>
    <cellStyle name="Currency 2 2 2 5 2 2 2 2 2" xfId="2474" xr:uid="{00000000-0005-0000-0000-0000A8090000}"/>
    <cellStyle name="Currency 2 2 2 5 2 2 2 2 2 2" xfId="2475" xr:uid="{00000000-0005-0000-0000-0000A9090000}"/>
    <cellStyle name="Currency 2 2 2 5 2 2 2 2 2 2 2" xfId="2476" xr:uid="{00000000-0005-0000-0000-0000AA090000}"/>
    <cellStyle name="Currency 2 2 2 5 2 2 2 2 2 3" xfId="2477" xr:uid="{00000000-0005-0000-0000-0000AB090000}"/>
    <cellStyle name="Currency 2 2 2 5 2 2 2 2 3" xfId="2478" xr:uid="{00000000-0005-0000-0000-0000AC090000}"/>
    <cellStyle name="Currency 2 2 2 5 2 2 2 2 3 2" xfId="2479" xr:uid="{00000000-0005-0000-0000-0000AD090000}"/>
    <cellStyle name="Currency 2 2 2 5 2 2 2 2 4" xfId="2480" xr:uid="{00000000-0005-0000-0000-0000AE090000}"/>
    <cellStyle name="Currency 2 2 2 5 2 2 2 3" xfId="2481" xr:uid="{00000000-0005-0000-0000-0000AF090000}"/>
    <cellStyle name="Currency 2 2 2 5 2 2 2 3 2" xfId="2482" xr:uid="{00000000-0005-0000-0000-0000B0090000}"/>
    <cellStyle name="Currency 2 2 2 5 2 2 2 3 2 2" xfId="2483" xr:uid="{00000000-0005-0000-0000-0000B1090000}"/>
    <cellStyle name="Currency 2 2 2 5 2 2 2 3 2 2 2" xfId="2484" xr:uid="{00000000-0005-0000-0000-0000B2090000}"/>
    <cellStyle name="Currency 2 2 2 5 2 2 2 3 2 3" xfId="2485" xr:uid="{00000000-0005-0000-0000-0000B3090000}"/>
    <cellStyle name="Currency 2 2 2 5 2 2 2 3 3" xfId="2486" xr:uid="{00000000-0005-0000-0000-0000B4090000}"/>
    <cellStyle name="Currency 2 2 2 5 2 2 2 3 3 2" xfId="2487" xr:uid="{00000000-0005-0000-0000-0000B5090000}"/>
    <cellStyle name="Currency 2 2 2 5 2 2 2 3 4" xfId="2488" xr:uid="{00000000-0005-0000-0000-0000B6090000}"/>
    <cellStyle name="Currency 2 2 2 5 2 2 2 4" xfId="2489" xr:uid="{00000000-0005-0000-0000-0000B7090000}"/>
    <cellStyle name="Currency 2 2 2 5 2 2 2 4 2" xfId="2490" xr:uid="{00000000-0005-0000-0000-0000B8090000}"/>
    <cellStyle name="Currency 2 2 2 5 2 2 2 4 2 2" xfId="2491" xr:uid="{00000000-0005-0000-0000-0000B9090000}"/>
    <cellStyle name="Currency 2 2 2 5 2 2 2 4 3" xfId="2492" xr:uid="{00000000-0005-0000-0000-0000BA090000}"/>
    <cellStyle name="Currency 2 2 2 5 2 2 2 5" xfId="2493" xr:uid="{00000000-0005-0000-0000-0000BB090000}"/>
    <cellStyle name="Currency 2 2 2 5 2 2 2 5 2" xfId="2494" xr:uid="{00000000-0005-0000-0000-0000BC090000}"/>
    <cellStyle name="Currency 2 2 2 5 2 2 2 6" xfId="2495" xr:uid="{00000000-0005-0000-0000-0000BD090000}"/>
    <cellStyle name="Currency 2 2 2 5 2 2 3" xfId="2496" xr:uid="{00000000-0005-0000-0000-0000BE090000}"/>
    <cellStyle name="Currency 2 2 2 5 2 2 3 2" xfId="2497" xr:uid="{00000000-0005-0000-0000-0000BF090000}"/>
    <cellStyle name="Currency 2 2 2 5 2 2 3 2 2" xfId="2498" xr:uid="{00000000-0005-0000-0000-0000C0090000}"/>
    <cellStyle name="Currency 2 2 2 5 2 2 3 2 2 2" xfId="2499" xr:uid="{00000000-0005-0000-0000-0000C1090000}"/>
    <cellStyle name="Currency 2 2 2 5 2 2 3 2 2 2 2" xfId="2500" xr:uid="{00000000-0005-0000-0000-0000C2090000}"/>
    <cellStyle name="Currency 2 2 2 5 2 2 3 2 2 3" xfId="2501" xr:uid="{00000000-0005-0000-0000-0000C3090000}"/>
    <cellStyle name="Currency 2 2 2 5 2 2 3 2 3" xfId="2502" xr:uid="{00000000-0005-0000-0000-0000C4090000}"/>
    <cellStyle name="Currency 2 2 2 5 2 2 3 2 3 2" xfId="2503" xr:uid="{00000000-0005-0000-0000-0000C5090000}"/>
    <cellStyle name="Currency 2 2 2 5 2 2 3 2 4" xfId="2504" xr:uid="{00000000-0005-0000-0000-0000C6090000}"/>
    <cellStyle name="Currency 2 2 2 5 2 2 3 3" xfId="2505" xr:uid="{00000000-0005-0000-0000-0000C7090000}"/>
    <cellStyle name="Currency 2 2 2 5 2 2 3 3 2" xfId="2506" xr:uid="{00000000-0005-0000-0000-0000C8090000}"/>
    <cellStyle name="Currency 2 2 2 5 2 2 3 3 2 2" xfId="2507" xr:uid="{00000000-0005-0000-0000-0000C9090000}"/>
    <cellStyle name="Currency 2 2 2 5 2 2 3 3 2 2 2" xfId="2508" xr:uid="{00000000-0005-0000-0000-0000CA090000}"/>
    <cellStyle name="Currency 2 2 2 5 2 2 3 3 2 3" xfId="2509" xr:uid="{00000000-0005-0000-0000-0000CB090000}"/>
    <cellStyle name="Currency 2 2 2 5 2 2 3 3 3" xfId="2510" xr:uid="{00000000-0005-0000-0000-0000CC090000}"/>
    <cellStyle name="Currency 2 2 2 5 2 2 3 3 3 2" xfId="2511" xr:uid="{00000000-0005-0000-0000-0000CD090000}"/>
    <cellStyle name="Currency 2 2 2 5 2 2 3 3 4" xfId="2512" xr:uid="{00000000-0005-0000-0000-0000CE090000}"/>
    <cellStyle name="Currency 2 2 2 5 2 2 3 4" xfId="2513" xr:uid="{00000000-0005-0000-0000-0000CF090000}"/>
    <cellStyle name="Currency 2 2 2 5 2 2 3 4 2" xfId="2514" xr:uid="{00000000-0005-0000-0000-0000D0090000}"/>
    <cellStyle name="Currency 2 2 2 5 2 2 3 4 2 2" xfId="2515" xr:uid="{00000000-0005-0000-0000-0000D1090000}"/>
    <cellStyle name="Currency 2 2 2 5 2 2 3 4 3" xfId="2516" xr:uid="{00000000-0005-0000-0000-0000D2090000}"/>
    <cellStyle name="Currency 2 2 2 5 2 2 3 5" xfId="2517" xr:uid="{00000000-0005-0000-0000-0000D3090000}"/>
    <cellStyle name="Currency 2 2 2 5 2 2 3 5 2" xfId="2518" xr:uid="{00000000-0005-0000-0000-0000D4090000}"/>
    <cellStyle name="Currency 2 2 2 5 2 2 3 6" xfId="2519" xr:uid="{00000000-0005-0000-0000-0000D5090000}"/>
    <cellStyle name="Currency 2 2 2 5 2 2 4" xfId="2520" xr:uid="{00000000-0005-0000-0000-0000D6090000}"/>
    <cellStyle name="Currency 2 2 2 5 2 2 4 2" xfId="2521" xr:uid="{00000000-0005-0000-0000-0000D7090000}"/>
    <cellStyle name="Currency 2 2 2 5 2 2 4 2 2" xfId="2522" xr:uid="{00000000-0005-0000-0000-0000D8090000}"/>
    <cellStyle name="Currency 2 2 2 5 2 2 4 2 2 2" xfId="2523" xr:uid="{00000000-0005-0000-0000-0000D9090000}"/>
    <cellStyle name="Currency 2 2 2 5 2 2 4 2 3" xfId="2524" xr:uid="{00000000-0005-0000-0000-0000DA090000}"/>
    <cellStyle name="Currency 2 2 2 5 2 2 4 3" xfId="2525" xr:uid="{00000000-0005-0000-0000-0000DB090000}"/>
    <cellStyle name="Currency 2 2 2 5 2 2 4 3 2" xfId="2526" xr:uid="{00000000-0005-0000-0000-0000DC090000}"/>
    <cellStyle name="Currency 2 2 2 5 2 2 4 4" xfId="2527" xr:uid="{00000000-0005-0000-0000-0000DD090000}"/>
    <cellStyle name="Currency 2 2 2 5 2 2 5" xfId="2528" xr:uid="{00000000-0005-0000-0000-0000DE090000}"/>
    <cellStyle name="Currency 2 2 2 5 2 2 5 2" xfId="2529" xr:uid="{00000000-0005-0000-0000-0000DF090000}"/>
    <cellStyle name="Currency 2 2 2 5 2 2 5 2 2" xfId="2530" xr:uid="{00000000-0005-0000-0000-0000E0090000}"/>
    <cellStyle name="Currency 2 2 2 5 2 2 5 2 2 2" xfId="2531" xr:uid="{00000000-0005-0000-0000-0000E1090000}"/>
    <cellStyle name="Currency 2 2 2 5 2 2 5 2 3" xfId="2532" xr:uid="{00000000-0005-0000-0000-0000E2090000}"/>
    <cellStyle name="Currency 2 2 2 5 2 2 5 3" xfId="2533" xr:uid="{00000000-0005-0000-0000-0000E3090000}"/>
    <cellStyle name="Currency 2 2 2 5 2 2 5 3 2" xfId="2534" xr:uid="{00000000-0005-0000-0000-0000E4090000}"/>
    <cellStyle name="Currency 2 2 2 5 2 2 5 4" xfId="2535" xr:uid="{00000000-0005-0000-0000-0000E5090000}"/>
    <cellStyle name="Currency 2 2 2 5 2 2 6" xfId="2536" xr:uid="{00000000-0005-0000-0000-0000E6090000}"/>
    <cellStyle name="Currency 2 2 2 5 2 2 6 2" xfId="2537" xr:uid="{00000000-0005-0000-0000-0000E7090000}"/>
    <cellStyle name="Currency 2 2 2 5 2 2 6 2 2" xfId="2538" xr:uid="{00000000-0005-0000-0000-0000E8090000}"/>
    <cellStyle name="Currency 2 2 2 5 2 2 6 3" xfId="2539" xr:uid="{00000000-0005-0000-0000-0000E9090000}"/>
    <cellStyle name="Currency 2 2 2 5 2 2 7" xfId="2540" xr:uid="{00000000-0005-0000-0000-0000EA090000}"/>
    <cellStyle name="Currency 2 2 2 5 2 2 7 2" xfId="2541" xr:uid="{00000000-0005-0000-0000-0000EB090000}"/>
    <cellStyle name="Currency 2 2 2 5 2 2 8" xfId="2542" xr:uid="{00000000-0005-0000-0000-0000EC090000}"/>
    <cellStyle name="Currency 2 2 2 5 2 3" xfId="2543" xr:uid="{00000000-0005-0000-0000-0000ED090000}"/>
    <cellStyle name="Currency 2 2 2 5 2 3 2" xfId="2544" xr:uid="{00000000-0005-0000-0000-0000EE090000}"/>
    <cellStyle name="Currency 2 2 2 5 2 3 2 2" xfId="2545" xr:uid="{00000000-0005-0000-0000-0000EF090000}"/>
    <cellStyle name="Currency 2 2 2 5 2 3 2 2 2" xfId="2546" xr:uid="{00000000-0005-0000-0000-0000F0090000}"/>
    <cellStyle name="Currency 2 2 2 5 2 3 2 2 2 2" xfId="2547" xr:uid="{00000000-0005-0000-0000-0000F1090000}"/>
    <cellStyle name="Currency 2 2 2 5 2 3 2 2 3" xfId="2548" xr:uid="{00000000-0005-0000-0000-0000F2090000}"/>
    <cellStyle name="Currency 2 2 2 5 2 3 2 3" xfId="2549" xr:uid="{00000000-0005-0000-0000-0000F3090000}"/>
    <cellStyle name="Currency 2 2 2 5 2 3 2 3 2" xfId="2550" xr:uid="{00000000-0005-0000-0000-0000F4090000}"/>
    <cellStyle name="Currency 2 2 2 5 2 3 2 4" xfId="2551" xr:uid="{00000000-0005-0000-0000-0000F5090000}"/>
    <cellStyle name="Currency 2 2 2 5 2 3 3" xfId="2552" xr:uid="{00000000-0005-0000-0000-0000F6090000}"/>
    <cellStyle name="Currency 2 2 2 5 2 3 3 2" xfId="2553" xr:uid="{00000000-0005-0000-0000-0000F7090000}"/>
    <cellStyle name="Currency 2 2 2 5 2 3 3 2 2" xfId="2554" xr:uid="{00000000-0005-0000-0000-0000F8090000}"/>
    <cellStyle name="Currency 2 2 2 5 2 3 3 2 2 2" xfId="2555" xr:uid="{00000000-0005-0000-0000-0000F9090000}"/>
    <cellStyle name="Currency 2 2 2 5 2 3 3 2 3" xfId="2556" xr:uid="{00000000-0005-0000-0000-0000FA090000}"/>
    <cellStyle name="Currency 2 2 2 5 2 3 3 3" xfId="2557" xr:uid="{00000000-0005-0000-0000-0000FB090000}"/>
    <cellStyle name="Currency 2 2 2 5 2 3 3 3 2" xfId="2558" xr:uid="{00000000-0005-0000-0000-0000FC090000}"/>
    <cellStyle name="Currency 2 2 2 5 2 3 3 4" xfId="2559" xr:uid="{00000000-0005-0000-0000-0000FD090000}"/>
    <cellStyle name="Currency 2 2 2 5 2 3 4" xfId="2560" xr:uid="{00000000-0005-0000-0000-0000FE090000}"/>
    <cellStyle name="Currency 2 2 2 5 2 3 4 2" xfId="2561" xr:uid="{00000000-0005-0000-0000-0000FF090000}"/>
    <cellStyle name="Currency 2 2 2 5 2 3 4 2 2" xfId="2562" xr:uid="{00000000-0005-0000-0000-0000000A0000}"/>
    <cellStyle name="Currency 2 2 2 5 2 3 4 3" xfId="2563" xr:uid="{00000000-0005-0000-0000-0000010A0000}"/>
    <cellStyle name="Currency 2 2 2 5 2 3 5" xfId="2564" xr:uid="{00000000-0005-0000-0000-0000020A0000}"/>
    <cellStyle name="Currency 2 2 2 5 2 3 5 2" xfId="2565" xr:uid="{00000000-0005-0000-0000-0000030A0000}"/>
    <cellStyle name="Currency 2 2 2 5 2 3 6" xfId="2566" xr:uid="{00000000-0005-0000-0000-0000040A0000}"/>
    <cellStyle name="Currency 2 2 2 5 2 4" xfId="2567" xr:uid="{00000000-0005-0000-0000-0000050A0000}"/>
    <cellStyle name="Currency 2 2 2 5 2 4 2" xfId="2568" xr:uid="{00000000-0005-0000-0000-0000060A0000}"/>
    <cellStyle name="Currency 2 2 2 5 2 4 2 2" xfId="2569" xr:uid="{00000000-0005-0000-0000-0000070A0000}"/>
    <cellStyle name="Currency 2 2 2 5 2 4 2 2 2" xfId="2570" xr:uid="{00000000-0005-0000-0000-0000080A0000}"/>
    <cellStyle name="Currency 2 2 2 5 2 4 2 2 2 2" xfId="2571" xr:uid="{00000000-0005-0000-0000-0000090A0000}"/>
    <cellStyle name="Currency 2 2 2 5 2 4 2 2 3" xfId="2572" xr:uid="{00000000-0005-0000-0000-00000A0A0000}"/>
    <cellStyle name="Currency 2 2 2 5 2 4 2 3" xfId="2573" xr:uid="{00000000-0005-0000-0000-00000B0A0000}"/>
    <cellStyle name="Currency 2 2 2 5 2 4 2 3 2" xfId="2574" xr:uid="{00000000-0005-0000-0000-00000C0A0000}"/>
    <cellStyle name="Currency 2 2 2 5 2 4 2 4" xfId="2575" xr:uid="{00000000-0005-0000-0000-00000D0A0000}"/>
    <cellStyle name="Currency 2 2 2 5 2 4 3" xfId="2576" xr:uid="{00000000-0005-0000-0000-00000E0A0000}"/>
    <cellStyle name="Currency 2 2 2 5 2 4 3 2" xfId="2577" xr:uid="{00000000-0005-0000-0000-00000F0A0000}"/>
    <cellStyle name="Currency 2 2 2 5 2 4 3 2 2" xfId="2578" xr:uid="{00000000-0005-0000-0000-0000100A0000}"/>
    <cellStyle name="Currency 2 2 2 5 2 4 3 2 2 2" xfId="2579" xr:uid="{00000000-0005-0000-0000-0000110A0000}"/>
    <cellStyle name="Currency 2 2 2 5 2 4 3 2 3" xfId="2580" xr:uid="{00000000-0005-0000-0000-0000120A0000}"/>
    <cellStyle name="Currency 2 2 2 5 2 4 3 3" xfId="2581" xr:uid="{00000000-0005-0000-0000-0000130A0000}"/>
    <cellStyle name="Currency 2 2 2 5 2 4 3 3 2" xfId="2582" xr:uid="{00000000-0005-0000-0000-0000140A0000}"/>
    <cellStyle name="Currency 2 2 2 5 2 4 3 4" xfId="2583" xr:uid="{00000000-0005-0000-0000-0000150A0000}"/>
    <cellStyle name="Currency 2 2 2 5 2 4 4" xfId="2584" xr:uid="{00000000-0005-0000-0000-0000160A0000}"/>
    <cellStyle name="Currency 2 2 2 5 2 4 4 2" xfId="2585" xr:uid="{00000000-0005-0000-0000-0000170A0000}"/>
    <cellStyle name="Currency 2 2 2 5 2 4 4 2 2" xfId="2586" xr:uid="{00000000-0005-0000-0000-0000180A0000}"/>
    <cellStyle name="Currency 2 2 2 5 2 4 4 3" xfId="2587" xr:uid="{00000000-0005-0000-0000-0000190A0000}"/>
    <cellStyle name="Currency 2 2 2 5 2 4 5" xfId="2588" xr:uid="{00000000-0005-0000-0000-00001A0A0000}"/>
    <cellStyle name="Currency 2 2 2 5 2 4 5 2" xfId="2589" xr:uid="{00000000-0005-0000-0000-00001B0A0000}"/>
    <cellStyle name="Currency 2 2 2 5 2 4 6" xfId="2590" xr:uid="{00000000-0005-0000-0000-00001C0A0000}"/>
    <cellStyle name="Currency 2 2 2 5 2 5" xfId="2591" xr:uid="{00000000-0005-0000-0000-00001D0A0000}"/>
    <cellStyle name="Currency 2 2 2 5 2 5 2" xfId="2592" xr:uid="{00000000-0005-0000-0000-00001E0A0000}"/>
    <cellStyle name="Currency 2 2 2 5 2 5 2 2" xfId="2593" xr:uid="{00000000-0005-0000-0000-00001F0A0000}"/>
    <cellStyle name="Currency 2 2 2 5 2 5 2 2 2" xfId="2594" xr:uid="{00000000-0005-0000-0000-0000200A0000}"/>
    <cellStyle name="Currency 2 2 2 5 2 5 2 3" xfId="2595" xr:uid="{00000000-0005-0000-0000-0000210A0000}"/>
    <cellStyle name="Currency 2 2 2 5 2 5 3" xfId="2596" xr:uid="{00000000-0005-0000-0000-0000220A0000}"/>
    <cellStyle name="Currency 2 2 2 5 2 5 3 2" xfId="2597" xr:uid="{00000000-0005-0000-0000-0000230A0000}"/>
    <cellStyle name="Currency 2 2 2 5 2 5 4" xfId="2598" xr:uid="{00000000-0005-0000-0000-0000240A0000}"/>
    <cellStyle name="Currency 2 2 2 5 2 6" xfId="2599" xr:uid="{00000000-0005-0000-0000-0000250A0000}"/>
    <cellStyle name="Currency 2 2 2 5 2 6 2" xfId="2600" xr:uid="{00000000-0005-0000-0000-0000260A0000}"/>
    <cellStyle name="Currency 2 2 2 5 2 6 2 2" xfId="2601" xr:uid="{00000000-0005-0000-0000-0000270A0000}"/>
    <cellStyle name="Currency 2 2 2 5 2 6 2 2 2" xfId="2602" xr:uid="{00000000-0005-0000-0000-0000280A0000}"/>
    <cellStyle name="Currency 2 2 2 5 2 6 2 3" xfId="2603" xr:uid="{00000000-0005-0000-0000-0000290A0000}"/>
    <cellStyle name="Currency 2 2 2 5 2 6 3" xfId="2604" xr:uid="{00000000-0005-0000-0000-00002A0A0000}"/>
    <cellStyle name="Currency 2 2 2 5 2 6 3 2" xfId="2605" xr:uid="{00000000-0005-0000-0000-00002B0A0000}"/>
    <cellStyle name="Currency 2 2 2 5 2 6 4" xfId="2606" xr:uid="{00000000-0005-0000-0000-00002C0A0000}"/>
    <cellStyle name="Currency 2 2 2 5 2 7" xfId="2607" xr:uid="{00000000-0005-0000-0000-00002D0A0000}"/>
    <cellStyle name="Currency 2 2 2 5 2 7 2" xfId="2608" xr:uid="{00000000-0005-0000-0000-00002E0A0000}"/>
    <cellStyle name="Currency 2 2 2 5 2 7 2 2" xfId="2609" xr:uid="{00000000-0005-0000-0000-00002F0A0000}"/>
    <cellStyle name="Currency 2 2 2 5 2 7 3" xfId="2610" xr:uid="{00000000-0005-0000-0000-0000300A0000}"/>
    <cellStyle name="Currency 2 2 2 5 2 8" xfId="2611" xr:uid="{00000000-0005-0000-0000-0000310A0000}"/>
    <cellStyle name="Currency 2 2 2 5 2 8 2" xfId="2612" xr:uid="{00000000-0005-0000-0000-0000320A0000}"/>
    <cellStyle name="Currency 2 2 2 5 2 9" xfId="2613" xr:uid="{00000000-0005-0000-0000-0000330A0000}"/>
    <cellStyle name="Currency 2 2 2 5 3" xfId="2614" xr:uid="{00000000-0005-0000-0000-0000340A0000}"/>
    <cellStyle name="Currency 2 2 2 5 3 2" xfId="2615" xr:uid="{00000000-0005-0000-0000-0000350A0000}"/>
    <cellStyle name="Currency 2 2 2 5 3 2 2" xfId="2616" xr:uid="{00000000-0005-0000-0000-0000360A0000}"/>
    <cellStyle name="Currency 2 2 2 5 3 2 2 2" xfId="2617" xr:uid="{00000000-0005-0000-0000-0000370A0000}"/>
    <cellStyle name="Currency 2 2 2 5 3 2 2 2 2" xfId="2618" xr:uid="{00000000-0005-0000-0000-0000380A0000}"/>
    <cellStyle name="Currency 2 2 2 5 3 2 2 2 2 2" xfId="2619" xr:uid="{00000000-0005-0000-0000-0000390A0000}"/>
    <cellStyle name="Currency 2 2 2 5 3 2 2 2 3" xfId="2620" xr:uid="{00000000-0005-0000-0000-00003A0A0000}"/>
    <cellStyle name="Currency 2 2 2 5 3 2 2 3" xfId="2621" xr:uid="{00000000-0005-0000-0000-00003B0A0000}"/>
    <cellStyle name="Currency 2 2 2 5 3 2 2 3 2" xfId="2622" xr:uid="{00000000-0005-0000-0000-00003C0A0000}"/>
    <cellStyle name="Currency 2 2 2 5 3 2 2 4" xfId="2623" xr:uid="{00000000-0005-0000-0000-00003D0A0000}"/>
    <cellStyle name="Currency 2 2 2 5 3 2 3" xfId="2624" xr:uid="{00000000-0005-0000-0000-00003E0A0000}"/>
    <cellStyle name="Currency 2 2 2 5 3 2 3 2" xfId="2625" xr:uid="{00000000-0005-0000-0000-00003F0A0000}"/>
    <cellStyle name="Currency 2 2 2 5 3 2 3 2 2" xfId="2626" xr:uid="{00000000-0005-0000-0000-0000400A0000}"/>
    <cellStyle name="Currency 2 2 2 5 3 2 3 2 2 2" xfId="2627" xr:uid="{00000000-0005-0000-0000-0000410A0000}"/>
    <cellStyle name="Currency 2 2 2 5 3 2 3 2 3" xfId="2628" xr:uid="{00000000-0005-0000-0000-0000420A0000}"/>
    <cellStyle name="Currency 2 2 2 5 3 2 3 3" xfId="2629" xr:uid="{00000000-0005-0000-0000-0000430A0000}"/>
    <cellStyle name="Currency 2 2 2 5 3 2 3 3 2" xfId="2630" xr:uid="{00000000-0005-0000-0000-0000440A0000}"/>
    <cellStyle name="Currency 2 2 2 5 3 2 3 4" xfId="2631" xr:uid="{00000000-0005-0000-0000-0000450A0000}"/>
    <cellStyle name="Currency 2 2 2 5 3 2 4" xfId="2632" xr:uid="{00000000-0005-0000-0000-0000460A0000}"/>
    <cellStyle name="Currency 2 2 2 5 3 2 4 2" xfId="2633" xr:uid="{00000000-0005-0000-0000-0000470A0000}"/>
    <cellStyle name="Currency 2 2 2 5 3 2 4 2 2" xfId="2634" xr:uid="{00000000-0005-0000-0000-0000480A0000}"/>
    <cellStyle name="Currency 2 2 2 5 3 2 4 3" xfId="2635" xr:uid="{00000000-0005-0000-0000-0000490A0000}"/>
    <cellStyle name="Currency 2 2 2 5 3 2 5" xfId="2636" xr:uid="{00000000-0005-0000-0000-00004A0A0000}"/>
    <cellStyle name="Currency 2 2 2 5 3 2 5 2" xfId="2637" xr:uid="{00000000-0005-0000-0000-00004B0A0000}"/>
    <cellStyle name="Currency 2 2 2 5 3 2 6" xfId="2638" xr:uid="{00000000-0005-0000-0000-00004C0A0000}"/>
    <cellStyle name="Currency 2 2 2 5 3 3" xfId="2639" xr:uid="{00000000-0005-0000-0000-00004D0A0000}"/>
    <cellStyle name="Currency 2 2 2 5 3 3 2" xfId="2640" xr:uid="{00000000-0005-0000-0000-00004E0A0000}"/>
    <cellStyle name="Currency 2 2 2 5 3 3 2 2" xfId="2641" xr:uid="{00000000-0005-0000-0000-00004F0A0000}"/>
    <cellStyle name="Currency 2 2 2 5 3 3 2 2 2" xfId="2642" xr:uid="{00000000-0005-0000-0000-0000500A0000}"/>
    <cellStyle name="Currency 2 2 2 5 3 3 2 2 2 2" xfId="2643" xr:uid="{00000000-0005-0000-0000-0000510A0000}"/>
    <cellStyle name="Currency 2 2 2 5 3 3 2 2 3" xfId="2644" xr:uid="{00000000-0005-0000-0000-0000520A0000}"/>
    <cellStyle name="Currency 2 2 2 5 3 3 2 3" xfId="2645" xr:uid="{00000000-0005-0000-0000-0000530A0000}"/>
    <cellStyle name="Currency 2 2 2 5 3 3 2 3 2" xfId="2646" xr:uid="{00000000-0005-0000-0000-0000540A0000}"/>
    <cellStyle name="Currency 2 2 2 5 3 3 2 4" xfId="2647" xr:uid="{00000000-0005-0000-0000-0000550A0000}"/>
    <cellStyle name="Currency 2 2 2 5 3 3 3" xfId="2648" xr:uid="{00000000-0005-0000-0000-0000560A0000}"/>
    <cellStyle name="Currency 2 2 2 5 3 3 3 2" xfId="2649" xr:uid="{00000000-0005-0000-0000-0000570A0000}"/>
    <cellStyle name="Currency 2 2 2 5 3 3 3 2 2" xfId="2650" xr:uid="{00000000-0005-0000-0000-0000580A0000}"/>
    <cellStyle name="Currency 2 2 2 5 3 3 3 2 2 2" xfId="2651" xr:uid="{00000000-0005-0000-0000-0000590A0000}"/>
    <cellStyle name="Currency 2 2 2 5 3 3 3 2 3" xfId="2652" xr:uid="{00000000-0005-0000-0000-00005A0A0000}"/>
    <cellStyle name="Currency 2 2 2 5 3 3 3 3" xfId="2653" xr:uid="{00000000-0005-0000-0000-00005B0A0000}"/>
    <cellStyle name="Currency 2 2 2 5 3 3 3 3 2" xfId="2654" xr:uid="{00000000-0005-0000-0000-00005C0A0000}"/>
    <cellStyle name="Currency 2 2 2 5 3 3 3 4" xfId="2655" xr:uid="{00000000-0005-0000-0000-00005D0A0000}"/>
    <cellStyle name="Currency 2 2 2 5 3 3 4" xfId="2656" xr:uid="{00000000-0005-0000-0000-00005E0A0000}"/>
    <cellStyle name="Currency 2 2 2 5 3 3 4 2" xfId="2657" xr:uid="{00000000-0005-0000-0000-00005F0A0000}"/>
    <cellStyle name="Currency 2 2 2 5 3 3 4 2 2" xfId="2658" xr:uid="{00000000-0005-0000-0000-0000600A0000}"/>
    <cellStyle name="Currency 2 2 2 5 3 3 4 3" xfId="2659" xr:uid="{00000000-0005-0000-0000-0000610A0000}"/>
    <cellStyle name="Currency 2 2 2 5 3 3 5" xfId="2660" xr:uid="{00000000-0005-0000-0000-0000620A0000}"/>
    <cellStyle name="Currency 2 2 2 5 3 3 5 2" xfId="2661" xr:uid="{00000000-0005-0000-0000-0000630A0000}"/>
    <cellStyle name="Currency 2 2 2 5 3 3 6" xfId="2662" xr:uid="{00000000-0005-0000-0000-0000640A0000}"/>
    <cellStyle name="Currency 2 2 2 5 3 4" xfId="2663" xr:uid="{00000000-0005-0000-0000-0000650A0000}"/>
    <cellStyle name="Currency 2 2 2 5 3 4 2" xfId="2664" xr:uid="{00000000-0005-0000-0000-0000660A0000}"/>
    <cellStyle name="Currency 2 2 2 5 3 4 2 2" xfId="2665" xr:uid="{00000000-0005-0000-0000-0000670A0000}"/>
    <cellStyle name="Currency 2 2 2 5 3 4 2 2 2" xfId="2666" xr:uid="{00000000-0005-0000-0000-0000680A0000}"/>
    <cellStyle name="Currency 2 2 2 5 3 4 2 3" xfId="2667" xr:uid="{00000000-0005-0000-0000-0000690A0000}"/>
    <cellStyle name="Currency 2 2 2 5 3 4 3" xfId="2668" xr:uid="{00000000-0005-0000-0000-00006A0A0000}"/>
    <cellStyle name="Currency 2 2 2 5 3 4 3 2" xfId="2669" xr:uid="{00000000-0005-0000-0000-00006B0A0000}"/>
    <cellStyle name="Currency 2 2 2 5 3 4 4" xfId="2670" xr:uid="{00000000-0005-0000-0000-00006C0A0000}"/>
    <cellStyle name="Currency 2 2 2 5 3 5" xfId="2671" xr:uid="{00000000-0005-0000-0000-00006D0A0000}"/>
    <cellStyle name="Currency 2 2 2 5 3 5 2" xfId="2672" xr:uid="{00000000-0005-0000-0000-00006E0A0000}"/>
    <cellStyle name="Currency 2 2 2 5 3 5 2 2" xfId="2673" xr:uid="{00000000-0005-0000-0000-00006F0A0000}"/>
    <cellStyle name="Currency 2 2 2 5 3 5 2 2 2" xfId="2674" xr:uid="{00000000-0005-0000-0000-0000700A0000}"/>
    <cellStyle name="Currency 2 2 2 5 3 5 2 3" xfId="2675" xr:uid="{00000000-0005-0000-0000-0000710A0000}"/>
    <cellStyle name="Currency 2 2 2 5 3 5 3" xfId="2676" xr:uid="{00000000-0005-0000-0000-0000720A0000}"/>
    <cellStyle name="Currency 2 2 2 5 3 5 3 2" xfId="2677" xr:uid="{00000000-0005-0000-0000-0000730A0000}"/>
    <cellStyle name="Currency 2 2 2 5 3 5 4" xfId="2678" xr:uid="{00000000-0005-0000-0000-0000740A0000}"/>
    <cellStyle name="Currency 2 2 2 5 3 6" xfId="2679" xr:uid="{00000000-0005-0000-0000-0000750A0000}"/>
    <cellStyle name="Currency 2 2 2 5 3 6 2" xfId="2680" xr:uid="{00000000-0005-0000-0000-0000760A0000}"/>
    <cellStyle name="Currency 2 2 2 5 3 6 2 2" xfId="2681" xr:uid="{00000000-0005-0000-0000-0000770A0000}"/>
    <cellStyle name="Currency 2 2 2 5 3 6 3" xfId="2682" xr:uid="{00000000-0005-0000-0000-0000780A0000}"/>
    <cellStyle name="Currency 2 2 2 5 3 7" xfId="2683" xr:uid="{00000000-0005-0000-0000-0000790A0000}"/>
    <cellStyle name="Currency 2 2 2 5 3 7 2" xfId="2684" xr:uid="{00000000-0005-0000-0000-00007A0A0000}"/>
    <cellStyle name="Currency 2 2 2 5 3 8" xfId="2685" xr:uid="{00000000-0005-0000-0000-00007B0A0000}"/>
    <cellStyle name="Currency 2 2 2 5 4" xfId="2686" xr:uid="{00000000-0005-0000-0000-00007C0A0000}"/>
    <cellStyle name="Currency 2 2 2 5 4 2" xfId="2687" xr:uid="{00000000-0005-0000-0000-00007D0A0000}"/>
    <cellStyle name="Currency 2 2 2 5 4 2 2" xfId="2688" xr:uid="{00000000-0005-0000-0000-00007E0A0000}"/>
    <cellStyle name="Currency 2 2 2 5 4 2 2 2" xfId="2689" xr:uid="{00000000-0005-0000-0000-00007F0A0000}"/>
    <cellStyle name="Currency 2 2 2 5 4 2 2 2 2" xfId="2690" xr:uid="{00000000-0005-0000-0000-0000800A0000}"/>
    <cellStyle name="Currency 2 2 2 5 4 2 2 3" xfId="2691" xr:uid="{00000000-0005-0000-0000-0000810A0000}"/>
    <cellStyle name="Currency 2 2 2 5 4 2 3" xfId="2692" xr:uid="{00000000-0005-0000-0000-0000820A0000}"/>
    <cellStyle name="Currency 2 2 2 5 4 2 3 2" xfId="2693" xr:uid="{00000000-0005-0000-0000-0000830A0000}"/>
    <cellStyle name="Currency 2 2 2 5 4 2 4" xfId="2694" xr:uid="{00000000-0005-0000-0000-0000840A0000}"/>
    <cellStyle name="Currency 2 2 2 5 4 3" xfId="2695" xr:uid="{00000000-0005-0000-0000-0000850A0000}"/>
    <cellStyle name="Currency 2 2 2 5 4 3 2" xfId="2696" xr:uid="{00000000-0005-0000-0000-0000860A0000}"/>
    <cellStyle name="Currency 2 2 2 5 4 3 2 2" xfId="2697" xr:uid="{00000000-0005-0000-0000-0000870A0000}"/>
    <cellStyle name="Currency 2 2 2 5 4 3 2 2 2" xfId="2698" xr:uid="{00000000-0005-0000-0000-0000880A0000}"/>
    <cellStyle name="Currency 2 2 2 5 4 3 2 3" xfId="2699" xr:uid="{00000000-0005-0000-0000-0000890A0000}"/>
    <cellStyle name="Currency 2 2 2 5 4 3 3" xfId="2700" xr:uid="{00000000-0005-0000-0000-00008A0A0000}"/>
    <cellStyle name="Currency 2 2 2 5 4 3 3 2" xfId="2701" xr:uid="{00000000-0005-0000-0000-00008B0A0000}"/>
    <cellStyle name="Currency 2 2 2 5 4 3 4" xfId="2702" xr:uid="{00000000-0005-0000-0000-00008C0A0000}"/>
    <cellStyle name="Currency 2 2 2 5 4 4" xfId="2703" xr:uid="{00000000-0005-0000-0000-00008D0A0000}"/>
    <cellStyle name="Currency 2 2 2 5 4 4 2" xfId="2704" xr:uid="{00000000-0005-0000-0000-00008E0A0000}"/>
    <cellStyle name="Currency 2 2 2 5 4 4 2 2" xfId="2705" xr:uid="{00000000-0005-0000-0000-00008F0A0000}"/>
    <cellStyle name="Currency 2 2 2 5 4 4 3" xfId="2706" xr:uid="{00000000-0005-0000-0000-0000900A0000}"/>
    <cellStyle name="Currency 2 2 2 5 4 5" xfId="2707" xr:uid="{00000000-0005-0000-0000-0000910A0000}"/>
    <cellStyle name="Currency 2 2 2 5 4 5 2" xfId="2708" xr:uid="{00000000-0005-0000-0000-0000920A0000}"/>
    <cellStyle name="Currency 2 2 2 5 4 6" xfId="2709" xr:uid="{00000000-0005-0000-0000-0000930A0000}"/>
    <cellStyle name="Currency 2 2 2 5 5" xfId="2710" xr:uid="{00000000-0005-0000-0000-0000940A0000}"/>
    <cellStyle name="Currency 2 2 2 5 5 2" xfId="2711" xr:uid="{00000000-0005-0000-0000-0000950A0000}"/>
    <cellStyle name="Currency 2 2 2 5 5 2 2" xfId="2712" xr:uid="{00000000-0005-0000-0000-0000960A0000}"/>
    <cellStyle name="Currency 2 2 2 5 5 2 2 2" xfId="2713" xr:uid="{00000000-0005-0000-0000-0000970A0000}"/>
    <cellStyle name="Currency 2 2 2 5 5 2 2 2 2" xfId="2714" xr:uid="{00000000-0005-0000-0000-0000980A0000}"/>
    <cellStyle name="Currency 2 2 2 5 5 2 2 3" xfId="2715" xr:uid="{00000000-0005-0000-0000-0000990A0000}"/>
    <cellStyle name="Currency 2 2 2 5 5 2 3" xfId="2716" xr:uid="{00000000-0005-0000-0000-00009A0A0000}"/>
    <cellStyle name="Currency 2 2 2 5 5 2 3 2" xfId="2717" xr:uid="{00000000-0005-0000-0000-00009B0A0000}"/>
    <cellStyle name="Currency 2 2 2 5 5 2 4" xfId="2718" xr:uid="{00000000-0005-0000-0000-00009C0A0000}"/>
    <cellStyle name="Currency 2 2 2 5 5 3" xfId="2719" xr:uid="{00000000-0005-0000-0000-00009D0A0000}"/>
    <cellStyle name="Currency 2 2 2 5 5 3 2" xfId="2720" xr:uid="{00000000-0005-0000-0000-00009E0A0000}"/>
    <cellStyle name="Currency 2 2 2 5 5 3 2 2" xfId="2721" xr:uid="{00000000-0005-0000-0000-00009F0A0000}"/>
    <cellStyle name="Currency 2 2 2 5 5 3 2 2 2" xfId="2722" xr:uid="{00000000-0005-0000-0000-0000A00A0000}"/>
    <cellStyle name="Currency 2 2 2 5 5 3 2 3" xfId="2723" xr:uid="{00000000-0005-0000-0000-0000A10A0000}"/>
    <cellStyle name="Currency 2 2 2 5 5 3 3" xfId="2724" xr:uid="{00000000-0005-0000-0000-0000A20A0000}"/>
    <cellStyle name="Currency 2 2 2 5 5 3 3 2" xfId="2725" xr:uid="{00000000-0005-0000-0000-0000A30A0000}"/>
    <cellStyle name="Currency 2 2 2 5 5 3 4" xfId="2726" xr:uid="{00000000-0005-0000-0000-0000A40A0000}"/>
    <cellStyle name="Currency 2 2 2 5 5 4" xfId="2727" xr:uid="{00000000-0005-0000-0000-0000A50A0000}"/>
    <cellStyle name="Currency 2 2 2 5 5 4 2" xfId="2728" xr:uid="{00000000-0005-0000-0000-0000A60A0000}"/>
    <cellStyle name="Currency 2 2 2 5 5 4 2 2" xfId="2729" xr:uid="{00000000-0005-0000-0000-0000A70A0000}"/>
    <cellStyle name="Currency 2 2 2 5 5 4 3" xfId="2730" xr:uid="{00000000-0005-0000-0000-0000A80A0000}"/>
    <cellStyle name="Currency 2 2 2 5 5 5" xfId="2731" xr:uid="{00000000-0005-0000-0000-0000A90A0000}"/>
    <cellStyle name="Currency 2 2 2 5 5 5 2" xfId="2732" xr:uid="{00000000-0005-0000-0000-0000AA0A0000}"/>
    <cellStyle name="Currency 2 2 2 5 5 6" xfId="2733" xr:uid="{00000000-0005-0000-0000-0000AB0A0000}"/>
    <cellStyle name="Currency 2 2 2 5 6" xfId="2734" xr:uid="{00000000-0005-0000-0000-0000AC0A0000}"/>
    <cellStyle name="Currency 2 2 2 5 6 2" xfId="2735" xr:uid="{00000000-0005-0000-0000-0000AD0A0000}"/>
    <cellStyle name="Currency 2 2 2 5 6 2 2" xfId="2736" xr:uid="{00000000-0005-0000-0000-0000AE0A0000}"/>
    <cellStyle name="Currency 2 2 2 5 6 2 2 2" xfId="2737" xr:uid="{00000000-0005-0000-0000-0000AF0A0000}"/>
    <cellStyle name="Currency 2 2 2 5 6 2 3" xfId="2738" xr:uid="{00000000-0005-0000-0000-0000B00A0000}"/>
    <cellStyle name="Currency 2 2 2 5 6 3" xfId="2739" xr:uid="{00000000-0005-0000-0000-0000B10A0000}"/>
    <cellStyle name="Currency 2 2 2 5 6 3 2" xfId="2740" xr:uid="{00000000-0005-0000-0000-0000B20A0000}"/>
    <cellStyle name="Currency 2 2 2 5 6 4" xfId="2741" xr:uid="{00000000-0005-0000-0000-0000B30A0000}"/>
    <cellStyle name="Currency 2 2 2 5 7" xfId="2742" xr:uid="{00000000-0005-0000-0000-0000B40A0000}"/>
    <cellStyle name="Currency 2 2 2 5 7 2" xfId="2743" xr:uid="{00000000-0005-0000-0000-0000B50A0000}"/>
    <cellStyle name="Currency 2 2 2 5 7 2 2" xfId="2744" xr:uid="{00000000-0005-0000-0000-0000B60A0000}"/>
    <cellStyle name="Currency 2 2 2 5 7 2 2 2" xfId="2745" xr:uid="{00000000-0005-0000-0000-0000B70A0000}"/>
    <cellStyle name="Currency 2 2 2 5 7 2 3" xfId="2746" xr:uid="{00000000-0005-0000-0000-0000B80A0000}"/>
    <cellStyle name="Currency 2 2 2 5 7 3" xfId="2747" xr:uid="{00000000-0005-0000-0000-0000B90A0000}"/>
    <cellStyle name="Currency 2 2 2 5 7 3 2" xfId="2748" xr:uid="{00000000-0005-0000-0000-0000BA0A0000}"/>
    <cellStyle name="Currency 2 2 2 5 7 4" xfId="2749" xr:uid="{00000000-0005-0000-0000-0000BB0A0000}"/>
    <cellStyle name="Currency 2 2 2 5 8" xfId="2750" xr:uid="{00000000-0005-0000-0000-0000BC0A0000}"/>
    <cellStyle name="Currency 2 2 2 5 8 2" xfId="2751" xr:uid="{00000000-0005-0000-0000-0000BD0A0000}"/>
    <cellStyle name="Currency 2 2 2 5 8 2 2" xfId="2752" xr:uid="{00000000-0005-0000-0000-0000BE0A0000}"/>
    <cellStyle name="Currency 2 2 2 5 8 3" xfId="2753" xr:uid="{00000000-0005-0000-0000-0000BF0A0000}"/>
    <cellStyle name="Currency 2 2 2 5 9" xfId="2754" xr:uid="{00000000-0005-0000-0000-0000C00A0000}"/>
    <cellStyle name="Currency 2 2 2 5 9 2" xfId="2755" xr:uid="{00000000-0005-0000-0000-0000C10A0000}"/>
    <cellStyle name="Currency 2 2 2 6" xfId="2756" xr:uid="{00000000-0005-0000-0000-0000C20A0000}"/>
    <cellStyle name="Currency 2 2 2 6 2" xfId="2757" xr:uid="{00000000-0005-0000-0000-0000C30A0000}"/>
    <cellStyle name="Currency 2 2 2 6 2 2" xfId="2758" xr:uid="{00000000-0005-0000-0000-0000C40A0000}"/>
    <cellStyle name="Currency 2 2 2 6 2 2 2" xfId="2759" xr:uid="{00000000-0005-0000-0000-0000C50A0000}"/>
    <cellStyle name="Currency 2 2 2 6 2 2 2 2" xfId="2760" xr:uid="{00000000-0005-0000-0000-0000C60A0000}"/>
    <cellStyle name="Currency 2 2 2 6 2 2 2 2 2" xfId="2761" xr:uid="{00000000-0005-0000-0000-0000C70A0000}"/>
    <cellStyle name="Currency 2 2 2 6 2 2 2 2 2 2" xfId="2762" xr:uid="{00000000-0005-0000-0000-0000C80A0000}"/>
    <cellStyle name="Currency 2 2 2 6 2 2 2 2 3" xfId="2763" xr:uid="{00000000-0005-0000-0000-0000C90A0000}"/>
    <cellStyle name="Currency 2 2 2 6 2 2 2 3" xfId="2764" xr:uid="{00000000-0005-0000-0000-0000CA0A0000}"/>
    <cellStyle name="Currency 2 2 2 6 2 2 2 3 2" xfId="2765" xr:uid="{00000000-0005-0000-0000-0000CB0A0000}"/>
    <cellStyle name="Currency 2 2 2 6 2 2 2 4" xfId="2766" xr:uid="{00000000-0005-0000-0000-0000CC0A0000}"/>
    <cellStyle name="Currency 2 2 2 6 2 2 3" xfId="2767" xr:uid="{00000000-0005-0000-0000-0000CD0A0000}"/>
    <cellStyle name="Currency 2 2 2 6 2 2 3 2" xfId="2768" xr:uid="{00000000-0005-0000-0000-0000CE0A0000}"/>
    <cellStyle name="Currency 2 2 2 6 2 2 3 2 2" xfId="2769" xr:uid="{00000000-0005-0000-0000-0000CF0A0000}"/>
    <cellStyle name="Currency 2 2 2 6 2 2 3 2 2 2" xfId="2770" xr:uid="{00000000-0005-0000-0000-0000D00A0000}"/>
    <cellStyle name="Currency 2 2 2 6 2 2 3 2 3" xfId="2771" xr:uid="{00000000-0005-0000-0000-0000D10A0000}"/>
    <cellStyle name="Currency 2 2 2 6 2 2 3 3" xfId="2772" xr:uid="{00000000-0005-0000-0000-0000D20A0000}"/>
    <cellStyle name="Currency 2 2 2 6 2 2 3 3 2" xfId="2773" xr:uid="{00000000-0005-0000-0000-0000D30A0000}"/>
    <cellStyle name="Currency 2 2 2 6 2 2 3 4" xfId="2774" xr:uid="{00000000-0005-0000-0000-0000D40A0000}"/>
    <cellStyle name="Currency 2 2 2 6 2 2 4" xfId="2775" xr:uid="{00000000-0005-0000-0000-0000D50A0000}"/>
    <cellStyle name="Currency 2 2 2 6 2 2 4 2" xfId="2776" xr:uid="{00000000-0005-0000-0000-0000D60A0000}"/>
    <cellStyle name="Currency 2 2 2 6 2 2 4 2 2" xfId="2777" xr:uid="{00000000-0005-0000-0000-0000D70A0000}"/>
    <cellStyle name="Currency 2 2 2 6 2 2 4 3" xfId="2778" xr:uid="{00000000-0005-0000-0000-0000D80A0000}"/>
    <cellStyle name="Currency 2 2 2 6 2 2 5" xfId="2779" xr:uid="{00000000-0005-0000-0000-0000D90A0000}"/>
    <cellStyle name="Currency 2 2 2 6 2 2 5 2" xfId="2780" xr:uid="{00000000-0005-0000-0000-0000DA0A0000}"/>
    <cellStyle name="Currency 2 2 2 6 2 2 6" xfId="2781" xr:uid="{00000000-0005-0000-0000-0000DB0A0000}"/>
    <cellStyle name="Currency 2 2 2 6 2 3" xfId="2782" xr:uid="{00000000-0005-0000-0000-0000DC0A0000}"/>
    <cellStyle name="Currency 2 2 2 6 2 3 2" xfId="2783" xr:uid="{00000000-0005-0000-0000-0000DD0A0000}"/>
    <cellStyle name="Currency 2 2 2 6 2 3 2 2" xfId="2784" xr:uid="{00000000-0005-0000-0000-0000DE0A0000}"/>
    <cellStyle name="Currency 2 2 2 6 2 3 2 2 2" xfId="2785" xr:uid="{00000000-0005-0000-0000-0000DF0A0000}"/>
    <cellStyle name="Currency 2 2 2 6 2 3 2 2 2 2" xfId="2786" xr:uid="{00000000-0005-0000-0000-0000E00A0000}"/>
    <cellStyle name="Currency 2 2 2 6 2 3 2 2 3" xfId="2787" xr:uid="{00000000-0005-0000-0000-0000E10A0000}"/>
    <cellStyle name="Currency 2 2 2 6 2 3 2 3" xfId="2788" xr:uid="{00000000-0005-0000-0000-0000E20A0000}"/>
    <cellStyle name="Currency 2 2 2 6 2 3 2 3 2" xfId="2789" xr:uid="{00000000-0005-0000-0000-0000E30A0000}"/>
    <cellStyle name="Currency 2 2 2 6 2 3 2 4" xfId="2790" xr:uid="{00000000-0005-0000-0000-0000E40A0000}"/>
    <cellStyle name="Currency 2 2 2 6 2 3 3" xfId="2791" xr:uid="{00000000-0005-0000-0000-0000E50A0000}"/>
    <cellStyle name="Currency 2 2 2 6 2 3 3 2" xfId="2792" xr:uid="{00000000-0005-0000-0000-0000E60A0000}"/>
    <cellStyle name="Currency 2 2 2 6 2 3 3 2 2" xfId="2793" xr:uid="{00000000-0005-0000-0000-0000E70A0000}"/>
    <cellStyle name="Currency 2 2 2 6 2 3 3 2 2 2" xfId="2794" xr:uid="{00000000-0005-0000-0000-0000E80A0000}"/>
    <cellStyle name="Currency 2 2 2 6 2 3 3 2 3" xfId="2795" xr:uid="{00000000-0005-0000-0000-0000E90A0000}"/>
    <cellStyle name="Currency 2 2 2 6 2 3 3 3" xfId="2796" xr:uid="{00000000-0005-0000-0000-0000EA0A0000}"/>
    <cellStyle name="Currency 2 2 2 6 2 3 3 3 2" xfId="2797" xr:uid="{00000000-0005-0000-0000-0000EB0A0000}"/>
    <cellStyle name="Currency 2 2 2 6 2 3 3 4" xfId="2798" xr:uid="{00000000-0005-0000-0000-0000EC0A0000}"/>
    <cellStyle name="Currency 2 2 2 6 2 3 4" xfId="2799" xr:uid="{00000000-0005-0000-0000-0000ED0A0000}"/>
    <cellStyle name="Currency 2 2 2 6 2 3 4 2" xfId="2800" xr:uid="{00000000-0005-0000-0000-0000EE0A0000}"/>
    <cellStyle name="Currency 2 2 2 6 2 3 4 2 2" xfId="2801" xr:uid="{00000000-0005-0000-0000-0000EF0A0000}"/>
    <cellStyle name="Currency 2 2 2 6 2 3 4 3" xfId="2802" xr:uid="{00000000-0005-0000-0000-0000F00A0000}"/>
    <cellStyle name="Currency 2 2 2 6 2 3 5" xfId="2803" xr:uid="{00000000-0005-0000-0000-0000F10A0000}"/>
    <cellStyle name="Currency 2 2 2 6 2 3 5 2" xfId="2804" xr:uid="{00000000-0005-0000-0000-0000F20A0000}"/>
    <cellStyle name="Currency 2 2 2 6 2 3 6" xfId="2805" xr:uid="{00000000-0005-0000-0000-0000F30A0000}"/>
    <cellStyle name="Currency 2 2 2 6 2 4" xfId="2806" xr:uid="{00000000-0005-0000-0000-0000F40A0000}"/>
    <cellStyle name="Currency 2 2 2 6 2 4 2" xfId="2807" xr:uid="{00000000-0005-0000-0000-0000F50A0000}"/>
    <cellStyle name="Currency 2 2 2 6 2 4 2 2" xfId="2808" xr:uid="{00000000-0005-0000-0000-0000F60A0000}"/>
    <cellStyle name="Currency 2 2 2 6 2 4 2 2 2" xfId="2809" xr:uid="{00000000-0005-0000-0000-0000F70A0000}"/>
    <cellStyle name="Currency 2 2 2 6 2 4 2 3" xfId="2810" xr:uid="{00000000-0005-0000-0000-0000F80A0000}"/>
    <cellStyle name="Currency 2 2 2 6 2 4 3" xfId="2811" xr:uid="{00000000-0005-0000-0000-0000F90A0000}"/>
    <cellStyle name="Currency 2 2 2 6 2 4 3 2" xfId="2812" xr:uid="{00000000-0005-0000-0000-0000FA0A0000}"/>
    <cellStyle name="Currency 2 2 2 6 2 4 4" xfId="2813" xr:uid="{00000000-0005-0000-0000-0000FB0A0000}"/>
    <cellStyle name="Currency 2 2 2 6 2 5" xfId="2814" xr:uid="{00000000-0005-0000-0000-0000FC0A0000}"/>
    <cellStyle name="Currency 2 2 2 6 2 5 2" xfId="2815" xr:uid="{00000000-0005-0000-0000-0000FD0A0000}"/>
    <cellStyle name="Currency 2 2 2 6 2 5 2 2" xfId="2816" xr:uid="{00000000-0005-0000-0000-0000FE0A0000}"/>
    <cellStyle name="Currency 2 2 2 6 2 5 2 2 2" xfId="2817" xr:uid="{00000000-0005-0000-0000-0000FF0A0000}"/>
    <cellStyle name="Currency 2 2 2 6 2 5 2 3" xfId="2818" xr:uid="{00000000-0005-0000-0000-0000000B0000}"/>
    <cellStyle name="Currency 2 2 2 6 2 5 3" xfId="2819" xr:uid="{00000000-0005-0000-0000-0000010B0000}"/>
    <cellStyle name="Currency 2 2 2 6 2 5 3 2" xfId="2820" xr:uid="{00000000-0005-0000-0000-0000020B0000}"/>
    <cellStyle name="Currency 2 2 2 6 2 5 4" xfId="2821" xr:uid="{00000000-0005-0000-0000-0000030B0000}"/>
    <cellStyle name="Currency 2 2 2 6 2 6" xfId="2822" xr:uid="{00000000-0005-0000-0000-0000040B0000}"/>
    <cellStyle name="Currency 2 2 2 6 2 6 2" xfId="2823" xr:uid="{00000000-0005-0000-0000-0000050B0000}"/>
    <cellStyle name="Currency 2 2 2 6 2 6 2 2" xfId="2824" xr:uid="{00000000-0005-0000-0000-0000060B0000}"/>
    <cellStyle name="Currency 2 2 2 6 2 6 3" xfId="2825" xr:uid="{00000000-0005-0000-0000-0000070B0000}"/>
    <cellStyle name="Currency 2 2 2 6 2 7" xfId="2826" xr:uid="{00000000-0005-0000-0000-0000080B0000}"/>
    <cellStyle name="Currency 2 2 2 6 2 7 2" xfId="2827" xr:uid="{00000000-0005-0000-0000-0000090B0000}"/>
    <cellStyle name="Currency 2 2 2 6 2 8" xfId="2828" xr:uid="{00000000-0005-0000-0000-00000A0B0000}"/>
    <cellStyle name="Currency 2 2 2 6 3" xfId="2829" xr:uid="{00000000-0005-0000-0000-00000B0B0000}"/>
    <cellStyle name="Currency 2 2 2 6 3 2" xfId="2830" xr:uid="{00000000-0005-0000-0000-00000C0B0000}"/>
    <cellStyle name="Currency 2 2 2 6 3 2 2" xfId="2831" xr:uid="{00000000-0005-0000-0000-00000D0B0000}"/>
    <cellStyle name="Currency 2 2 2 6 3 2 2 2" xfId="2832" xr:uid="{00000000-0005-0000-0000-00000E0B0000}"/>
    <cellStyle name="Currency 2 2 2 6 3 2 2 2 2" xfId="2833" xr:uid="{00000000-0005-0000-0000-00000F0B0000}"/>
    <cellStyle name="Currency 2 2 2 6 3 2 2 3" xfId="2834" xr:uid="{00000000-0005-0000-0000-0000100B0000}"/>
    <cellStyle name="Currency 2 2 2 6 3 2 3" xfId="2835" xr:uid="{00000000-0005-0000-0000-0000110B0000}"/>
    <cellStyle name="Currency 2 2 2 6 3 2 3 2" xfId="2836" xr:uid="{00000000-0005-0000-0000-0000120B0000}"/>
    <cellStyle name="Currency 2 2 2 6 3 2 4" xfId="2837" xr:uid="{00000000-0005-0000-0000-0000130B0000}"/>
    <cellStyle name="Currency 2 2 2 6 3 3" xfId="2838" xr:uid="{00000000-0005-0000-0000-0000140B0000}"/>
    <cellStyle name="Currency 2 2 2 6 3 3 2" xfId="2839" xr:uid="{00000000-0005-0000-0000-0000150B0000}"/>
    <cellStyle name="Currency 2 2 2 6 3 3 2 2" xfId="2840" xr:uid="{00000000-0005-0000-0000-0000160B0000}"/>
    <cellStyle name="Currency 2 2 2 6 3 3 2 2 2" xfId="2841" xr:uid="{00000000-0005-0000-0000-0000170B0000}"/>
    <cellStyle name="Currency 2 2 2 6 3 3 2 3" xfId="2842" xr:uid="{00000000-0005-0000-0000-0000180B0000}"/>
    <cellStyle name="Currency 2 2 2 6 3 3 3" xfId="2843" xr:uid="{00000000-0005-0000-0000-0000190B0000}"/>
    <cellStyle name="Currency 2 2 2 6 3 3 3 2" xfId="2844" xr:uid="{00000000-0005-0000-0000-00001A0B0000}"/>
    <cellStyle name="Currency 2 2 2 6 3 3 4" xfId="2845" xr:uid="{00000000-0005-0000-0000-00001B0B0000}"/>
    <cellStyle name="Currency 2 2 2 6 3 4" xfId="2846" xr:uid="{00000000-0005-0000-0000-00001C0B0000}"/>
    <cellStyle name="Currency 2 2 2 6 3 4 2" xfId="2847" xr:uid="{00000000-0005-0000-0000-00001D0B0000}"/>
    <cellStyle name="Currency 2 2 2 6 3 4 2 2" xfId="2848" xr:uid="{00000000-0005-0000-0000-00001E0B0000}"/>
    <cellStyle name="Currency 2 2 2 6 3 4 3" xfId="2849" xr:uid="{00000000-0005-0000-0000-00001F0B0000}"/>
    <cellStyle name="Currency 2 2 2 6 3 5" xfId="2850" xr:uid="{00000000-0005-0000-0000-0000200B0000}"/>
    <cellStyle name="Currency 2 2 2 6 3 5 2" xfId="2851" xr:uid="{00000000-0005-0000-0000-0000210B0000}"/>
    <cellStyle name="Currency 2 2 2 6 3 6" xfId="2852" xr:uid="{00000000-0005-0000-0000-0000220B0000}"/>
    <cellStyle name="Currency 2 2 2 6 4" xfId="2853" xr:uid="{00000000-0005-0000-0000-0000230B0000}"/>
    <cellStyle name="Currency 2 2 2 6 4 2" xfId="2854" xr:uid="{00000000-0005-0000-0000-0000240B0000}"/>
    <cellStyle name="Currency 2 2 2 6 4 2 2" xfId="2855" xr:uid="{00000000-0005-0000-0000-0000250B0000}"/>
    <cellStyle name="Currency 2 2 2 6 4 2 2 2" xfId="2856" xr:uid="{00000000-0005-0000-0000-0000260B0000}"/>
    <cellStyle name="Currency 2 2 2 6 4 2 2 2 2" xfId="2857" xr:uid="{00000000-0005-0000-0000-0000270B0000}"/>
    <cellStyle name="Currency 2 2 2 6 4 2 2 3" xfId="2858" xr:uid="{00000000-0005-0000-0000-0000280B0000}"/>
    <cellStyle name="Currency 2 2 2 6 4 2 3" xfId="2859" xr:uid="{00000000-0005-0000-0000-0000290B0000}"/>
    <cellStyle name="Currency 2 2 2 6 4 2 3 2" xfId="2860" xr:uid="{00000000-0005-0000-0000-00002A0B0000}"/>
    <cellStyle name="Currency 2 2 2 6 4 2 4" xfId="2861" xr:uid="{00000000-0005-0000-0000-00002B0B0000}"/>
    <cellStyle name="Currency 2 2 2 6 4 3" xfId="2862" xr:uid="{00000000-0005-0000-0000-00002C0B0000}"/>
    <cellStyle name="Currency 2 2 2 6 4 3 2" xfId="2863" xr:uid="{00000000-0005-0000-0000-00002D0B0000}"/>
    <cellStyle name="Currency 2 2 2 6 4 3 2 2" xfId="2864" xr:uid="{00000000-0005-0000-0000-00002E0B0000}"/>
    <cellStyle name="Currency 2 2 2 6 4 3 2 2 2" xfId="2865" xr:uid="{00000000-0005-0000-0000-00002F0B0000}"/>
    <cellStyle name="Currency 2 2 2 6 4 3 2 3" xfId="2866" xr:uid="{00000000-0005-0000-0000-0000300B0000}"/>
    <cellStyle name="Currency 2 2 2 6 4 3 3" xfId="2867" xr:uid="{00000000-0005-0000-0000-0000310B0000}"/>
    <cellStyle name="Currency 2 2 2 6 4 3 3 2" xfId="2868" xr:uid="{00000000-0005-0000-0000-0000320B0000}"/>
    <cellStyle name="Currency 2 2 2 6 4 3 4" xfId="2869" xr:uid="{00000000-0005-0000-0000-0000330B0000}"/>
    <cellStyle name="Currency 2 2 2 6 4 4" xfId="2870" xr:uid="{00000000-0005-0000-0000-0000340B0000}"/>
    <cellStyle name="Currency 2 2 2 6 4 4 2" xfId="2871" xr:uid="{00000000-0005-0000-0000-0000350B0000}"/>
    <cellStyle name="Currency 2 2 2 6 4 4 2 2" xfId="2872" xr:uid="{00000000-0005-0000-0000-0000360B0000}"/>
    <cellStyle name="Currency 2 2 2 6 4 4 3" xfId="2873" xr:uid="{00000000-0005-0000-0000-0000370B0000}"/>
    <cellStyle name="Currency 2 2 2 6 4 5" xfId="2874" xr:uid="{00000000-0005-0000-0000-0000380B0000}"/>
    <cellStyle name="Currency 2 2 2 6 4 5 2" xfId="2875" xr:uid="{00000000-0005-0000-0000-0000390B0000}"/>
    <cellStyle name="Currency 2 2 2 6 4 6" xfId="2876" xr:uid="{00000000-0005-0000-0000-00003A0B0000}"/>
    <cellStyle name="Currency 2 2 2 6 5" xfId="2877" xr:uid="{00000000-0005-0000-0000-00003B0B0000}"/>
    <cellStyle name="Currency 2 2 2 6 5 2" xfId="2878" xr:uid="{00000000-0005-0000-0000-00003C0B0000}"/>
    <cellStyle name="Currency 2 2 2 6 5 2 2" xfId="2879" xr:uid="{00000000-0005-0000-0000-00003D0B0000}"/>
    <cellStyle name="Currency 2 2 2 6 5 2 2 2" xfId="2880" xr:uid="{00000000-0005-0000-0000-00003E0B0000}"/>
    <cellStyle name="Currency 2 2 2 6 5 2 3" xfId="2881" xr:uid="{00000000-0005-0000-0000-00003F0B0000}"/>
    <cellStyle name="Currency 2 2 2 6 5 3" xfId="2882" xr:uid="{00000000-0005-0000-0000-0000400B0000}"/>
    <cellStyle name="Currency 2 2 2 6 5 3 2" xfId="2883" xr:uid="{00000000-0005-0000-0000-0000410B0000}"/>
    <cellStyle name="Currency 2 2 2 6 5 4" xfId="2884" xr:uid="{00000000-0005-0000-0000-0000420B0000}"/>
    <cellStyle name="Currency 2 2 2 6 6" xfId="2885" xr:uid="{00000000-0005-0000-0000-0000430B0000}"/>
    <cellStyle name="Currency 2 2 2 6 6 2" xfId="2886" xr:uid="{00000000-0005-0000-0000-0000440B0000}"/>
    <cellStyle name="Currency 2 2 2 6 6 2 2" xfId="2887" xr:uid="{00000000-0005-0000-0000-0000450B0000}"/>
    <cellStyle name="Currency 2 2 2 6 6 2 2 2" xfId="2888" xr:uid="{00000000-0005-0000-0000-0000460B0000}"/>
    <cellStyle name="Currency 2 2 2 6 6 2 3" xfId="2889" xr:uid="{00000000-0005-0000-0000-0000470B0000}"/>
    <cellStyle name="Currency 2 2 2 6 6 3" xfId="2890" xr:uid="{00000000-0005-0000-0000-0000480B0000}"/>
    <cellStyle name="Currency 2 2 2 6 6 3 2" xfId="2891" xr:uid="{00000000-0005-0000-0000-0000490B0000}"/>
    <cellStyle name="Currency 2 2 2 6 6 4" xfId="2892" xr:uid="{00000000-0005-0000-0000-00004A0B0000}"/>
    <cellStyle name="Currency 2 2 2 6 7" xfId="2893" xr:uid="{00000000-0005-0000-0000-00004B0B0000}"/>
    <cellStyle name="Currency 2 2 2 6 7 2" xfId="2894" xr:uid="{00000000-0005-0000-0000-00004C0B0000}"/>
    <cellStyle name="Currency 2 2 2 6 7 2 2" xfId="2895" xr:uid="{00000000-0005-0000-0000-00004D0B0000}"/>
    <cellStyle name="Currency 2 2 2 6 7 3" xfId="2896" xr:uid="{00000000-0005-0000-0000-00004E0B0000}"/>
    <cellStyle name="Currency 2 2 2 6 8" xfId="2897" xr:uid="{00000000-0005-0000-0000-00004F0B0000}"/>
    <cellStyle name="Currency 2 2 2 6 8 2" xfId="2898" xr:uid="{00000000-0005-0000-0000-0000500B0000}"/>
    <cellStyle name="Currency 2 2 2 6 9" xfId="2899" xr:uid="{00000000-0005-0000-0000-0000510B0000}"/>
    <cellStyle name="Currency 2 2 2 7" xfId="2900" xr:uid="{00000000-0005-0000-0000-0000520B0000}"/>
    <cellStyle name="Currency 2 2 2 7 2" xfId="2901" xr:uid="{00000000-0005-0000-0000-0000530B0000}"/>
    <cellStyle name="Currency 2 2 2 7 2 2" xfId="2902" xr:uid="{00000000-0005-0000-0000-0000540B0000}"/>
    <cellStyle name="Currency 2 2 2 7 2 2 2" xfId="2903" xr:uid="{00000000-0005-0000-0000-0000550B0000}"/>
    <cellStyle name="Currency 2 2 2 7 2 2 2 2" xfId="2904" xr:uid="{00000000-0005-0000-0000-0000560B0000}"/>
    <cellStyle name="Currency 2 2 2 7 2 2 2 2 2" xfId="2905" xr:uid="{00000000-0005-0000-0000-0000570B0000}"/>
    <cellStyle name="Currency 2 2 2 7 2 2 2 3" xfId="2906" xr:uid="{00000000-0005-0000-0000-0000580B0000}"/>
    <cellStyle name="Currency 2 2 2 7 2 2 3" xfId="2907" xr:uid="{00000000-0005-0000-0000-0000590B0000}"/>
    <cellStyle name="Currency 2 2 2 7 2 2 3 2" xfId="2908" xr:uid="{00000000-0005-0000-0000-00005A0B0000}"/>
    <cellStyle name="Currency 2 2 2 7 2 2 4" xfId="2909" xr:uid="{00000000-0005-0000-0000-00005B0B0000}"/>
    <cellStyle name="Currency 2 2 2 7 2 3" xfId="2910" xr:uid="{00000000-0005-0000-0000-00005C0B0000}"/>
    <cellStyle name="Currency 2 2 2 7 2 3 2" xfId="2911" xr:uid="{00000000-0005-0000-0000-00005D0B0000}"/>
    <cellStyle name="Currency 2 2 2 7 2 3 2 2" xfId="2912" xr:uid="{00000000-0005-0000-0000-00005E0B0000}"/>
    <cellStyle name="Currency 2 2 2 7 2 3 2 2 2" xfId="2913" xr:uid="{00000000-0005-0000-0000-00005F0B0000}"/>
    <cellStyle name="Currency 2 2 2 7 2 3 2 3" xfId="2914" xr:uid="{00000000-0005-0000-0000-0000600B0000}"/>
    <cellStyle name="Currency 2 2 2 7 2 3 3" xfId="2915" xr:uid="{00000000-0005-0000-0000-0000610B0000}"/>
    <cellStyle name="Currency 2 2 2 7 2 3 3 2" xfId="2916" xr:uid="{00000000-0005-0000-0000-0000620B0000}"/>
    <cellStyle name="Currency 2 2 2 7 2 3 4" xfId="2917" xr:uid="{00000000-0005-0000-0000-0000630B0000}"/>
    <cellStyle name="Currency 2 2 2 7 2 4" xfId="2918" xr:uid="{00000000-0005-0000-0000-0000640B0000}"/>
    <cellStyle name="Currency 2 2 2 7 2 4 2" xfId="2919" xr:uid="{00000000-0005-0000-0000-0000650B0000}"/>
    <cellStyle name="Currency 2 2 2 7 2 4 2 2" xfId="2920" xr:uid="{00000000-0005-0000-0000-0000660B0000}"/>
    <cellStyle name="Currency 2 2 2 7 2 4 3" xfId="2921" xr:uid="{00000000-0005-0000-0000-0000670B0000}"/>
    <cellStyle name="Currency 2 2 2 7 2 5" xfId="2922" xr:uid="{00000000-0005-0000-0000-0000680B0000}"/>
    <cellStyle name="Currency 2 2 2 7 2 5 2" xfId="2923" xr:uid="{00000000-0005-0000-0000-0000690B0000}"/>
    <cellStyle name="Currency 2 2 2 7 2 6" xfId="2924" xr:uid="{00000000-0005-0000-0000-00006A0B0000}"/>
    <cellStyle name="Currency 2 2 2 7 3" xfId="2925" xr:uid="{00000000-0005-0000-0000-00006B0B0000}"/>
    <cellStyle name="Currency 2 2 2 7 3 2" xfId="2926" xr:uid="{00000000-0005-0000-0000-00006C0B0000}"/>
    <cellStyle name="Currency 2 2 2 7 3 2 2" xfId="2927" xr:uid="{00000000-0005-0000-0000-00006D0B0000}"/>
    <cellStyle name="Currency 2 2 2 7 3 2 2 2" xfId="2928" xr:uid="{00000000-0005-0000-0000-00006E0B0000}"/>
    <cellStyle name="Currency 2 2 2 7 3 2 2 2 2" xfId="2929" xr:uid="{00000000-0005-0000-0000-00006F0B0000}"/>
    <cellStyle name="Currency 2 2 2 7 3 2 2 3" xfId="2930" xr:uid="{00000000-0005-0000-0000-0000700B0000}"/>
    <cellStyle name="Currency 2 2 2 7 3 2 3" xfId="2931" xr:uid="{00000000-0005-0000-0000-0000710B0000}"/>
    <cellStyle name="Currency 2 2 2 7 3 2 3 2" xfId="2932" xr:uid="{00000000-0005-0000-0000-0000720B0000}"/>
    <cellStyle name="Currency 2 2 2 7 3 2 4" xfId="2933" xr:uid="{00000000-0005-0000-0000-0000730B0000}"/>
    <cellStyle name="Currency 2 2 2 7 3 3" xfId="2934" xr:uid="{00000000-0005-0000-0000-0000740B0000}"/>
    <cellStyle name="Currency 2 2 2 7 3 3 2" xfId="2935" xr:uid="{00000000-0005-0000-0000-0000750B0000}"/>
    <cellStyle name="Currency 2 2 2 7 3 3 2 2" xfId="2936" xr:uid="{00000000-0005-0000-0000-0000760B0000}"/>
    <cellStyle name="Currency 2 2 2 7 3 3 2 2 2" xfId="2937" xr:uid="{00000000-0005-0000-0000-0000770B0000}"/>
    <cellStyle name="Currency 2 2 2 7 3 3 2 3" xfId="2938" xr:uid="{00000000-0005-0000-0000-0000780B0000}"/>
    <cellStyle name="Currency 2 2 2 7 3 3 3" xfId="2939" xr:uid="{00000000-0005-0000-0000-0000790B0000}"/>
    <cellStyle name="Currency 2 2 2 7 3 3 3 2" xfId="2940" xr:uid="{00000000-0005-0000-0000-00007A0B0000}"/>
    <cellStyle name="Currency 2 2 2 7 3 3 4" xfId="2941" xr:uid="{00000000-0005-0000-0000-00007B0B0000}"/>
    <cellStyle name="Currency 2 2 2 7 3 4" xfId="2942" xr:uid="{00000000-0005-0000-0000-00007C0B0000}"/>
    <cellStyle name="Currency 2 2 2 7 3 4 2" xfId="2943" xr:uid="{00000000-0005-0000-0000-00007D0B0000}"/>
    <cellStyle name="Currency 2 2 2 7 3 4 2 2" xfId="2944" xr:uid="{00000000-0005-0000-0000-00007E0B0000}"/>
    <cellStyle name="Currency 2 2 2 7 3 4 3" xfId="2945" xr:uid="{00000000-0005-0000-0000-00007F0B0000}"/>
    <cellStyle name="Currency 2 2 2 7 3 5" xfId="2946" xr:uid="{00000000-0005-0000-0000-0000800B0000}"/>
    <cellStyle name="Currency 2 2 2 7 3 5 2" xfId="2947" xr:uid="{00000000-0005-0000-0000-0000810B0000}"/>
    <cellStyle name="Currency 2 2 2 7 3 6" xfId="2948" xr:uid="{00000000-0005-0000-0000-0000820B0000}"/>
    <cellStyle name="Currency 2 2 2 7 4" xfId="2949" xr:uid="{00000000-0005-0000-0000-0000830B0000}"/>
    <cellStyle name="Currency 2 2 2 7 4 2" xfId="2950" xr:uid="{00000000-0005-0000-0000-0000840B0000}"/>
    <cellStyle name="Currency 2 2 2 7 4 2 2" xfId="2951" xr:uid="{00000000-0005-0000-0000-0000850B0000}"/>
    <cellStyle name="Currency 2 2 2 7 4 2 2 2" xfId="2952" xr:uid="{00000000-0005-0000-0000-0000860B0000}"/>
    <cellStyle name="Currency 2 2 2 7 4 2 3" xfId="2953" xr:uid="{00000000-0005-0000-0000-0000870B0000}"/>
    <cellStyle name="Currency 2 2 2 7 4 3" xfId="2954" xr:uid="{00000000-0005-0000-0000-0000880B0000}"/>
    <cellStyle name="Currency 2 2 2 7 4 3 2" xfId="2955" xr:uid="{00000000-0005-0000-0000-0000890B0000}"/>
    <cellStyle name="Currency 2 2 2 7 4 4" xfId="2956" xr:uid="{00000000-0005-0000-0000-00008A0B0000}"/>
    <cellStyle name="Currency 2 2 2 7 5" xfId="2957" xr:uid="{00000000-0005-0000-0000-00008B0B0000}"/>
    <cellStyle name="Currency 2 2 2 7 5 2" xfId="2958" xr:uid="{00000000-0005-0000-0000-00008C0B0000}"/>
    <cellStyle name="Currency 2 2 2 7 5 2 2" xfId="2959" xr:uid="{00000000-0005-0000-0000-00008D0B0000}"/>
    <cellStyle name="Currency 2 2 2 7 5 2 2 2" xfId="2960" xr:uid="{00000000-0005-0000-0000-00008E0B0000}"/>
    <cellStyle name="Currency 2 2 2 7 5 2 3" xfId="2961" xr:uid="{00000000-0005-0000-0000-00008F0B0000}"/>
    <cellStyle name="Currency 2 2 2 7 5 3" xfId="2962" xr:uid="{00000000-0005-0000-0000-0000900B0000}"/>
    <cellStyle name="Currency 2 2 2 7 5 3 2" xfId="2963" xr:uid="{00000000-0005-0000-0000-0000910B0000}"/>
    <cellStyle name="Currency 2 2 2 7 5 4" xfId="2964" xr:uid="{00000000-0005-0000-0000-0000920B0000}"/>
    <cellStyle name="Currency 2 2 2 7 6" xfId="2965" xr:uid="{00000000-0005-0000-0000-0000930B0000}"/>
    <cellStyle name="Currency 2 2 2 7 6 2" xfId="2966" xr:uid="{00000000-0005-0000-0000-0000940B0000}"/>
    <cellStyle name="Currency 2 2 2 7 6 2 2" xfId="2967" xr:uid="{00000000-0005-0000-0000-0000950B0000}"/>
    <cellStyle name="Currency 2 2 2 7 6 3" xfId="2968" xr:uid="{00000000-0005-0000-0000-0000960B0000}"/>
    <cellStyle name="Currency 2 2 2 7 7" xfId="2969" xr:uid="{00000000-0005-0000-0000-0000970B0000}"/>
    <cellStyle name="Currency 2 2 2 7 7 2" xfId="2970" xr:uid="{00000000-0005-0000-0000-0000980B0000}"/>
    <cellStyle name="Currency 2 2 2 7 8" xfId="2971" xr:uid="{00000000-0005-0000-0000-0000990B0000}"/>
    <cellStyle name="Currency 2 2 2 8" xfId="2972" xr:uid="{00000000-0005-0000-0000-00009A0B0000}"/>
    <cellStyle name="Currency 2 2 2 8 2" xfId="2973" xr:uid="{00000000-0005-0000-0000-00009B0B0000}"/>
    <cellStyle name="Currency 2 2 2 8 2 2" xfId="2974" xr:uid="{00000000-0005-0000-0000-00009C0B0000}"/>
    <cellStyle name="Currency 2 2 2 8 2 2 2" xfId="2975" xr:uid="{00000000-0005-0000-0000-00009D0B0000}"/>
    <cellStyle name="Currency 2 2 2 8 2 2 2 2" xfId="2976" xr:uid="{00000000-0005-0000-0000-00009E0B0000}"/>
    <cellStyle name="Currency 2 2 2 8 2 2 3" xfId="2977" xr:uid="{00000000-0005-0000-0000-00009F0B0000}"/>
    <cellStyle name="Currency 2 2 2 8 2 3" xfId="2978" xr:uid="{00000000-0005-0000-0000-0000A00B0000}"/>
    <cellStyle name="Currency 2 2 2 8 2 3 2" xfId="2979" xr:uid="{00000000-0005-0000-0000-0000A10B0000}"/>
    <cellStyle name="Currency 2 2 2 8 2 4" xfId="2980" xr:uid="{00000000-0005-0000-0000-0000A20B0000}"/>
    <cellStyle name="Currency 2 2 2 8 3" xfId="2981" xr:uid="{00000000-0005-0000-0000-0000A30B0000}"/>
    <cellStyle name="Currency 2 2 2 8 3 2" xfId="2982" xr:uid="{00000000-0005-0000-0000-0000A40B0000}"/>
    <cellStyle name="Currency 2 2 2 8 3 2 2" xfId="2983" xr:uid="{00000000-0005-0000-0000-0000A50B0000}"/>
    <cellStyle name="Currency 2 2 2 8 3 2 2 2" xfId="2984" xr:uid="{00000000-0005-0000-0000-0000A60B0000}"/>
    <cellStyle name="Currency 2 2 2 8 3 2 3" xfId="2985" xr:uid="{00000000-0005-0000-0000-0000A70B0000}"/>
    <cellStyle name="Currency 2 2 2 8 3 3" xfId="2986" xr:uid="{00000000-0005-0000-0000-0000A80B0000}"/>
    <cellStyle name="Currency 2 2 2 8 3 3 2" xfId="2987" xr:uid="{00000000-0005-0000-0000-0000A90B0000}"/>
    <cellStyle name="Currency 2 2 2 8 3 4" xfId="2988" xr:uid="{00000000-0005-0000-0000-0000AA0B0000}"/>
    <cellStyle name="Currency 2 2 2 8 4" xfId="2989" xr:uid="{00000000-0005-0000-0000-0000AB0B0000}"/>
    <cellStyle name="Currency 2 2 2 8 4 2" xfId="2990" xr:uid="{00000000-0005-0000-0000-0000AC0B0000}"/>
    <cellStyle name="Currency 2 2 2 8 4 2 2" xfId="2991" xr:uid="{00000000-0005-0000-0000-0000AD0B0000}"/>
    <cellStyle name="Currency 2 2 2 8 4 3" xfId="2992" xr:uid="{00000000-0005-0000-0000-0000AE0B0000}"/>
    <cellStyle name="Currency 2 2 2 8 5" xfId="2993" xr:uid="{00000000-0005-0000-0000-0000AF0B0000}"/>
    <cellStyle name="Currency 2 2 2 8 5 2" xfId="2994" xr:uid="{00000000-0005-0000-0000-0000B00B0000}"/>
    <cellStyle name="Currency 2 2 2 8 6" xfId="2995" xr:uid="{00000000-0005-0000-0000-0000B10B0000}"/>
    <cellStyle name="Currency 2 2 2 9" xfId="2996" xr:uid="{00000000-0005-0000-0000-0000B20B0000}"/>
    <cellStyle name="Currency 2 2 2 9 2" xfId="2997" xr:uid="{00000000-0005-0000-0000-0000B30B0000}"/>
    <cellStyle name="Currency 2 2 2 9 2 2" xfId="2998" xr:uid="{00000000-0005-0000-0000-0000B40B0000}"/>
    <cellStyle name="Currency 2 2 2 9 2 2 2" xfId="2999" xr:uid="{00000000-0005-0000-0000-0000B50B0000}"/>
    <cellStyle name="Currency 2 2 2 9 2 2 2 2" xfId="3000" xr:uid="{00000000-0005-0000-0000-0000B60B0000}"/>
    <cellStyle name="Currency 2 2 2 9 2 2 3" xfId="3001" xr:uid="{00000000-0005-0000-0000-0000B70B0000}"/>
    <cellStyle name="Currency 2 2 2 9 2 3" xfId="3002" xr:uid="{00000000-0005-0000-0000-0000B80B0000}"/>
    <cellStyle name="Currency 2 2 2 9 2 3 2" xfId="3003" xr:uid="{00000000-0005-0000-0000-0000B90B0000}"/>
    <cellStyle name="Currency 2 2 2 9 2 4" xfId="3004" xr:uid="{00000000-0005-0000-0000-0000BA0B0000}"/>
    <cellStyle name="Currency 2 2 2 9 3" xfId="3005" xr:uid="{00000000-0005-0000-0000-0000BB0B0000}"/>
    <cellStyle name="Currency 2 2 2 9 3 2" xfId="3006" xr:uid="{00000000-0005-0000-0000-0000BC0B0000}"/>
    <cellStyle name="Currency 2 2 2 9 3 2 2" xfId="3007" xr:uid="{00000000-0005-0000-0000-0000BD0B0000}"/>
    <cellStyle name="Currency 2 2 2 9 3 2 2 2" xfId="3008" xr:uid="{00000000-0005-0000-0000-0000BE0B0000}"/>
    <cellStyle name="Currency 2 2 2 9 3 2 3" xfId="3009" xr:uid="{00000000-0005-0000-0000-0000BF0B0000}"/>
    <cellStyle name="Currency 2 2 2 9 3 3" xfId="3010" xr:uid="{00000000-0005-0000-0000-0000C00B0000}"/>
    <cellStyle name="Currency 2 2 2 9 3 3 2" xfId="3011" xr:uid="{00000000-0005-0000-0000-0000C10B0000}"/>
    <cellStyle name="Currency 2 2 2 9 3 4" xfId="3012" xr:uid="{00000000-0005-0000-0000-0000C20B0000}"/>
    <cellStyle name="Currency 2 2 2 9 4" xfId="3013" xr:uid="{00000000-0005-0000-0000-0000C30B0000}"/>
    <cellStyle name="Currency 2 2 2 9 4 2" xfId="3014" xr:uid="{00000000-0005-0000-0000-0000C40B0000}"/>
    <cellStyle name="Currency 2 2 2 9 4 2 2" xfId="3015" xr:uid="{00000000-0005-0000-0000-0000C50B0000}"/>
    <cellStyle name="Currency 2 2 2 9 4 3" xfId="3016" xr:uid="{00000000-0005-0000-0000-0000C60B0000}"/>
    <cellStyle name="Currency 2 2 2 9 5" xfId="3017" xr:uid="{00000000-0005-0000-0000-0000C70B0000}"/>
    <cellStyle name="Currency 2 2 2 9 5 2" xfId="3018" xr:uid="{00000000-0005-0000-0000-0000C80B0000}"/>
    <cellStyle name="Currency 2 2 2 9 6" xfId="3019" xr:uid="{00000000-0005-0000-0000-0000C90B0000}"/>
    <cellStyle name="Currency 2 2 3" xfId="3020" xr:uid="{00000000-0005-0000-0000-0000CA0B0000}"/>
    <cellStyle name="Currency 2 2 3 10" xfId="3021" xr:uid="{00000000-0005-0000-0000-0000CB0B0000}"/>
    <cellStyle name="Currency 2 2 3 10 2" xfId="3022" xr:uid="{00000000-0005-0000-0000-0000CC0B0000}"/>
    <cellStyle name="Currency 2 2 3 10 2 2" xfId="3023" xr:uid="{00000000-0005-0000-0000-0000CD0B0000}"/>
    <cellStyle name="Currency 2 2 3 10 3" xfId="3024" xr:uid="{00000000-0005-0000-0000-0000CE0B0000}"/>
    <cellStyle name="Currency 2 2 3 11" xfId="3025" xr:uid="{00000000-0005-0000-0000-0000CF0B0000}"/>
    <cellStyle name="Currency 2 2 3 11 2" xfId="3026" xr:uid="{00000000-0005-0000-0000-0000D00B0000}"/>
    <cellStyle name="Currency 2 2 3 12" xfId="3027" xr:uid="{00000000-0005-0000-0000-0000D10B0000}"/>
    <cellStyle name="Currency 2 2 3 2" xfId="3028" xr:uid="{00000000-0005-0000-0000-0000D20B0000}"/>
    <cellStyle name="Currency 2 2 3 2 10" xfId="3029" xr:uid="{00000000-0005-0000-0000-0000D30B0000}"/>
    <cellStyle name="Currency 2 2 3 2 10 2" xfId="3030" xr:uid="{00000000-0005-0000-0000-0000D40B0000}"/>
    <cellStyle name="Currency 2 2 3 2 11" xfId="3031" xr:uid="{00000000-0005-0000-0000-0000D50B0000}"/>
    <cellStyle name="Currency 2 2 3 2 2" xfId="3032" xr:uid="{00000000-0005-0000-0000-0000D60B0000}"/>
    <cellStyle name="Currency 2 2 3 2 2 10" xfId="3033" xr:uid="{00000000-0005-0000-0000-0000D70B0000}"/>
    <cellStyle name="Currency 2 2 3 2 2 2" xfId="3034" xr:uid="{00000000-0005-0000-0000-0000D80B0000}"/>
    <cellStyle name="Currency 2 2 3 2 2 2 2" xfId="3035" xr:uid="{00000000-0005-0000-0000-0000D90B0000}"/>
    <cellStyle name="Currency 2 2 3 2 2 2 2 2" xfId="3036" xr:uid="{00000000-0005-0000-0000-0000DA0B0000}"/>
    <cellStyle name="Currency 2 2 3 2 2 2 2 2 2" xfId="3037" xr:uid="{00000000-0005-0000-0000-0000DB0B0000}"/>
    <cellStyle name="Currency 2 2 3 2 2 2 2 2 2 2" xfId="3038" xr:uid="{00000000-0005-0000-0000-0000DC0B0000}"/>
    <cellStyle name="Currency 2 2 3 2 2 2 2 2 2 2 2" xfId="3039" xr:uid="{00000000-0005-0000-0000-0000DD0B0000}"/>
    <cellStyle name="Currency 2 2 3 2 2 2 2 2 2 2 2 2" xfId="3040" xr:uid="{00000000-0005-0000-0000-0000DE0B0000}"/>
    <cellStyle name="Currency 2 2 3 2 2 2 2 2 2 2 3" xfId="3041" xr:uid="{00000000-0005-0000-0000-0000DF0B0000}"/>
    <cellStyle name="Currency 2 2 3 2 2 2 2 2 2 3" xfId="3042" xr:uid="{00000000-0005-0000-0000-0000E00B0000}"/>
    <cellStyle name="Currency 2 2 3 2 2 2 2 2 2 3 2" xfId="3043" xr:uid="{00000000-0005-0000-0000-0000E10B0000}"/>
    <cellStyle name="Currency 2 2 3 2 2 2 2 2 2 4" xfId="3044" xr:uid="{00000000-0005-0000-0000-0000E20B0000}"/>
    <cellStyle name="Currency 2 2 3 2 2 2 2 2 3" xfId="3045" xr:uid="{00000000-0005-0000-0000-0000E30B0000}"/>
    <cellStyle name="Currency 2 2 3 2 2 2 2 2 3 2" xfId="3046" xr:uid="{00000000-0005-0000-0000-0000E40B0000}"/>
    <cellStyle name="Currency 2 2 3 2 2 2 2 2 3 2 2" xfId="3047" xr:uid="{00000000-0005-0000-0000-0000E50B0000}"/>
    <cellStyle name="Currency 2 2 3 2 2 2 2 2 3 2 2 2" xfId="3048" xr:uid="{00000000-0005-0000-0000-0000E60B0000}"/>
    <cellStyle name="Currency 2 2 3 2 2 2 2 2 3 2 3" xfId="3049" xr:uid="{00000000-0005-0000-0000-0000E70B0000}"/>
    <cellStyle name="Currency 2 2 3 2 2 2 2 2 3 3" xfId="3050" xr:uid="{00000000-0005-0000-0000-0000E80B0000}"/>
    <cellStyle name="Currency 2 2 3 2 2 2 2 2 3 3 2" xfId="3051" xr:uid="{00000000-0005-0000-0000-0000E90B0000}"/>
    <cellStyle name="Currency 2 2 3 2 2 2 2 2 3 4" xfId="3052" xr:uid="{00000000-0005-0000-0000-0000EA0B0000}"/>
    <cellStyle name="Currency 2 2 3 2 2 2 2 2 4" xfId="3053" xr:uid="{00000000-0005-0000-0000-0000EB0B0000}"/>
    <cellStyle name="Currency 2 2 3 2 2 2 2 2 4 2" xfId="3054" xr:uid="{00000000-0005-0000-0000-0000EC0B0000}"/>
    <cellStyle name="Currency 2 2 3 2 2 2 2 2 4 2 2" xfId="3055" xr:uid="{00000000-0005-0000-0000-0000ED0B0000}"/>
    <cellStyle name="Currency 2 2 3 2 2 2 2 2 4 3" xfId="3056" xr:uid="{00000000-0005-0000-0000-0000EE0B0000}"/>
    <cellStyle name="Currency 2 2 3 2 2 2 2 2 5" xfId="3057" xr:uid="{00000000-0005-0000-0000-0000EF0B0000}"/>
    <cellStyle name="Currency 2 2 3 2 2 2 2 2 5 2" xfId="3058" xr:uid="{00000000-0005-0000-0000-0000F00B0000}"/>
    <cellStyle name="Currency 2 2 3 2 2 2 2 2 6" xfId="3059" xr:uid="{00000000-0005-0000-0000-0000F10B0000}"/>
    <cellStyle name="Currency 2 2 3 2 2 2 2 3" xfId="3060" xr:uid="{00000000-0005-0000-0000-0000F20B0000}"/>
    <cellStyle name="Currency 2 2 3 2 2 2 2 3 2" xfId="3061" xr:uid="{00000000-0005-0000-0000-0000F30B0000}"/>
    <cellStyle name="Currency 2 2 3 2 2 2 2 3 2 2" xfId="3062" xr:uid="{00000000-0005-0000-0000-0000F40B0000}"/>
    <cellStyle name="Currency 2 2 3 2 2 2 2 3 2 2 2" xfId="3063" xr:uid="{00000000-0005-0000-0000-0000F50B0000}"/>
    <cellStyle name="Currency 2 2 3 2 2 2 2 3 2 2 2 2" xfId="3064" xr:uid="{00000000-0005-0000-0000-0000F60B0000}"/>
    <cellStyle name="Currency 2 2 3 2 2 2 2 3 2 2 3" xfId="3065" xr:uid="{00000000-0005-0000-0000-0000F70B0000}"/>
    <cellStyle name="Currency 2 2 3 2 2 2 2 3 2 3" xfId="3066" xr:uid="{00000000-0005-0000-0000-0000F80B0000}"/>
    <cellStyle name="Currency 2 2 3 2 2 2 2 3 2 3 2" xfId="3067" xr:uid="{00000000-0005-0000-0000-0000F90B0000}"/>
    <cellStyle name="Currency 2 2 3 2 2 2 2 3 2 4" xfId="3068" xr:uid="{00000000-0005-0000-0000-0000FA0B0000}"/>
    <cellStyle name="Currency 2 2 3 2 2 2 2 3 3" xfId="3069" xr:uid="{00000000-0005-0000-0000-0000FB0B0000}"/>
    <cellStyle name="Currency 2 2 3 2 2 2 2 3 3 2" xfId="3070" xr:uid="{00000000-0005-0000-0000-0000FC0B0000}"/>
    <cellStyle name="Currency 2 2 3 2 2 2 2 3 3 2 2" xfId="3071" xr:uid="{00000000-0005-0000-0000-0000FD0B0000}"/>
    <cellStyle name="Currency 2 2 3 2 2 2 2 3 3 2 2 2" xfId="3072" xr:uid="{00000000-0005-0000-0000-0000FE0B0000}"/>
    <cellStyle name="Currency 2 2 3 2 2 2 2 3 3 2 3" xfId="3073" xr:uid="{00000000-0005-0000-0000-0000FF0B0000}"/>
    <cellStyle name="Currency 2 2 3 2 2 2 2 3 3 3" xfId="3074" xr:uid="{00000000-0005-0000-0000-0000000C0000}"/>
    <cellStyle name="Currency 2 2 3 2 2 2 2 3 3 3 2" xfId="3075" xr:uid="{00000000-0005-0000-0000-0000010C0000}"/>
    <cellStyle name="Currency 2 2 3 2 2 2 2 3 3 4" xfId="3076" xr:uid="{00000000-0005-0000-0000-0000020C0000}"/>
    <cellStyle name="Currency 2 2 3 2 2 2 2 3 4" xfId="3077" xr:uid="{00000000-0005-0000-0000-0000030C0000}"/>
    <cellStyle name="Currency 2 2 3 2 2 2 2 3 4 2" xfId="3078" xr:uid="{00000000-0005-0000-0000-0000040C0000}"/>
    <cellStyle name="Currency 2 2 3 2 2 2 2 3 4 2 2" xfId="3079" xr:uid="{00000000-0005-0000-0000-0000050C0000}"/>
    <cellStyle name="Currency 2 2 3 2 2 2 2 3 4 3" xfId="3080" xr:uid="{00000000-0005-0000-0000-0000060C0000}"/>
    <cellStyle name="Currency 2 2 3 2 2 2 2 3 5" xfId="3081" xr:uid="{00000000-0005-0000-0000-0000070C0000}"/>
    <cellStyle name="Currency 2 2 3 2 2 2 2 3 5 2" xfId="3082" xr:uid="{00000000-0005-0000-0000-0000080C0000}"/>
    <cellStyle name="Currency 2 2 3 2 2 2 2 3 6" xfId="3083" xr:uid="{00000000-0005-0000-0000-0000090C0000}"/>
    <cellStyle name="Currency 2 2 3 2 2 2 2 4" xfId="3084" xr:uid="{00000000-0005-0000-0000-00000A0C0000}"/>
    <cellStyle name="Currency 2 2 3 2 2 2 2 4 2" xfId="3085" xr:uid="{00000000-0005-0000-0000-00000B0C0000}"/>
    <cellStyle name="Currency 2 2 3 2 2 2 2 4 2 2" xfId="3086" xr:uid="{00000000-0005-0000-0000-00000C0C0000}"/>
    <cellStyle name="Currency 2 2 3 2 2 2 2 4 2 2 2" xfId="3087" xr:uid="{00000000-0005-0000-0000-00000D0C0000}"/>
    <cellStyle name="Currency 2 2 3 2 2 2 2 4 2 3" xfId="3088" xr:uid="{00000000-0005-0000-0000-00000E0C0000}"/>
    <cellStyle name="Currency 2 2 3 2 2 2 2 4 3" xfId="3089" xr:uid="{00000000-0005-0000-0000-00000F0C0000}"/>
    <cellStyle name="Currency 2 2 3 2 2 2 2 4 3 2" xfId="3090" xr:uid="{00000000-0005-0000-0000-0000100C0000}"/>
    <cellStyle name="Currency 2 2 3 2 2 2 2 4 4" xfId="3091" xr:uid="{00000000-0005-0000-0000-0000110C0000}"/>
    <cellStyle name="Currency 2 2 3 2 2 2 2 5" xfId="3092" xr:uid="{00000000-0005-0000-0000-0000120C0000}"/>
    <cellStyle name="Currency 2 2 3 2 2 2 2 5 2" xfId="3093" xr:uid="{00000000-0005-0000-0000-0000130C0000}"/>
    <cellStyle name="Currency 2 2 3 2 2 2 2 5 2 2" xfId="3094" xr:uid="{00000000-0005-0000-0000-0000140C0000}"/>
    <cellStyle name="Currency 2 2 3 2 2 2 2 5 2 2 2" xfId="3095" xr:uid="{00000000-0005-0000-0000-0000150C0000}"/>
    <cellStyle name="Currency 2 2 3 2 2 2 2 5 2 3" xfId="3096" xr:uid="{00000000-0005-0000-0000-0000160C0000}"/>
    <cellStyle name="Currency 2 2 3 2 2 2 2 5 3" xfId="3097" xr:uid="{00000000-0005-0000-0000-0000170C0000}"/>
    <cellStyle name="Currency 2 2 3 2 2 2 2 5 3 2" xfId="3098" xr:uid="{00000000-0005-0000-0000-0000180C0000}"/>
    <cellStyle name="Currency 2 2 3 2 2 2 2 5 4" xfId="3099" xr:uid="{00000000-0005-0000-0000-0000190C0000}"/>
    <cellStyle name="Currency 2 2 3 2 2 2 2 6" xfId="3100" xr:uid="{00000000-0005-0000-0000-00001A0C0000}"/>
    <cellStyle name="Currency 2 2 3 2 2 2 2 6 2" xfId="3101" xr:uid="{00000000-0005-0000-0000-00001B0C0000}"/>
    <cellStyle name="Currency 2 2 3 2 2 2 2 6 2 2" xfId="3102" xr:uid="{00000000-0005-0000-0000-00001C0C0000}"/>
    <cellStyle name="Currency 2 2 3 2 2 2 2 6 3" xfId="3103" xr:uid="{00000000-0005-0000-0000-00001D0C0000}"/>
    <cellStyle name="Currency 2 2 3 2 2 2 2 7" xfId="3104" xr:uid="{00000000-0005-0000-0000-00001E0C0000}"/>
    <cellStyle name="Currency 2 2 3 2 2 2 2 7 2" xfId="3105" xr:uid="{00000000-0005-0000-0000-00001F0C0000}"/>
    <cellStyle name="Currency 2 2 3 2 2 2 2 8" xfId="3106" xr:uid="{00000000-0005-0000-0000-0000200C0000}"/>
    <cellStyle name="Currency 2 2 3 2 2 2 3" xfId="3107" xr:uid="{00000000-0005-0000-0000-0000210C0000}"/>
    <cellStyle name="Currency 2 2 3 2 2 2 3 2" xfId="3108" xr:uid="{00000000-0005-0000-0000-0000220C0000}"/>
    <cellStyle name="Currency 2 2 3 2 2 2 3 2 2" xfId="3109" xr:uid="{00000000-0005-0000-0000-0000230C0000}"/>
    <cellStyle name="Currency 2 2 3 2 2 2 3 2 2 2" xfId="3110" xr:uid="{00000000-0005-0000-0000-0000240C0000}"/>
    <cellStyle name="Currency 2 2 3 2 2 2 3 2 2 2 2" xfId="3111" xr:uid="{00000000-0005-0000-0000-0000250C0000}"/>
    <cellStyle name="Currency 2 2 3 2 2 2 3 2 2 3" xfId="3112" xr:uid="{00000000-0005-0000-0000-0000260C0000}"/>
    <cellStyle name="Currency 2 2 3 2 2 2 3 2 3" xfId="3113" xr:uid="{00000000-0005-0000-0000-0000270C0000}"/>
    <cellStyle name="Currency 2 2 3 2 2 2 3 2 3 2" xfId="3114" xr:uid="{00000000-0005-0000-0000-0000280C0000}"/>
    <cellStyle name="Currency 2 2 3 2 2 2 3 2 4" xfId="3115" xr:uid="{00000000-0005-0000-0000-0000290C0000}"/>
    <cellStyle name="Currency 2 2 3 2 2 2 3 3" xfId="3116" xr:uid="{00000000-0005-0000-0000-00002A0C0000}"/>
    <cellStyle name="Currency 2 2 3 2 2 2 3 3 2" xfId="3117" xr:uid="{00000000-0005-0000-0000-00002B0C0000}"/>
    <cellStyle name="Currency 2 2 3 2 2 2 3 3 2 2" xfId="3118" xr:uid="{00000000-0005-0000-0000-00002C0C0000}"/>
    <cellStyle name="Currency 2 2 3 2 2 2 3 3 2 2 2" xfId="3119" xr:uid="{00000000-0005-0000-0000-00002D0C0000}"/>
    <cellStyle name="Currency 2 2 3 2 2 2 3 3 2 3" xfId="3120" xr:uid="{00000000-0005-0000-0000-00002E0C0000}"/>
    <cellStyle name="Currency 2 2 3 2 2 2 3 3 3" xfId="3121" xr:uid="{00000000-0005-0000-0000-00002F0C0000}"/>
    <cellStyle name="Currency 2 2 3 2 2 2 3 3 3 2" xfId="3122" xr:uid="{00000000-0005-0000-0000-0000300C0000}"/>
    <cellStyle name="Currency 2 2 3 2 2 2 3 3 4" xfId="3123" xr:uid="{00000000-0005-0000-0000-0000310C0000}"/>
    <cellStyle name="Currency 2 2 3 2 2 2 3 4" xfId="3124" xr:uid="{00000000-0005-0000-0000-0000320C0000}"/>
    <cellStyle name="Currency 2 2 3 2 2 2 3 4 2" xfId="3125" xr:uid="{00000000-0005-0000-0000-0000330C0000}"/>
    <cellStyle name="Currency 2 2 3 2 2 2 3 4 2 2" xfId="3126" xr:uid="{00000000-0005-0000-0000-0000340C0000}"/>
    <cellStyle name="Currency 2 2 3 2 2 2 3 4 3" xfId="3127" xr:uid="{00000000-0005-0000-0000-0000350C0000}"/>
    <cellStyle name="Currency 2 2 3 2 2 2 3 5" xfId="3128" xr:uid="{00000000-0005-0000-0000-0000360C0000}"/>
    <cellStyle name="Currency 2 2 3 2 2 2 3 5 2" xfId="3129" xr:uid="{00000000-0005-0000-0000-0000370C0000}"/>
    <cellStyle name="Currency 2 2 3 2 2 2 3 6" xfId="3130" xr:uid="{00000000-0005-0000-0000-0000380C0000}"/>
    <cellStyle name="Currency 2 2 3 2 2 2 4" xfId="3131" xr:uid="{00000000-0005-0000-0000-0000390C0000}"/>
    <cellStyle name="Currency 2 2 3 2 2 2 4 2" xfId="3132" xr:uid="{00000000-0005-0000-0000-00003A0C0000}"/>
    <cellStyle name="Currency 2 2 3 2 2 2 4 2 2" xfId="3133" xr:uid="{00000000-0005-0000-0000-00003B0C0000}"/>
    <cellStyle name="Currency 2 2 3 2 2 2 4 2 2 2" xfId="3134" xr:uid="{00000000-0005-0000-0000-00003C0C0000}"/>
    <cellStyle name="Currency 2 2 3 2 2 2 4 2 2 2 2" xfId="3135" xr:uid="{00000000-0005-0000-0000-00003D0C0000}"/>
    <cellStyle name="Currency 2 2 3 2 2 2 4 2 2 3" xfId="3136" xr:uid="{00000000-0005-0000-0000-00003E0C0000}"/>
    <cellStyle name="Currency 2 2 3 2 2 2 4 2 3" xfId="3137" xr:uid="{00000000-0005-0000-0000-00003F0C0000}"/>
    <cellStyle name="Currency 2 2 3 2 2 2 4 2 3 2" xfId="3138" xr:uid="{00000000-0005-0000-0000-0000400C0000}"/>
    <cellStyle name="Currency 2 2 3 2 2 2 4 2 4" xfId="3139" xr:uid="{00000000-0005-0000-0000-0000410C0000}"/>
    <cellStyle name="Currency 2 2 3 2 2 2 4 3" xfId="3140" xr:uid="{00000000-0005-0000-0000-0000420C0000}"/>
    <cellStyle name="Currency 2 2 3 2 2 2 4 3 2" xfId="3141" xr:uid="{00000000-0005-0000-0000-0000430C0000}"/>
    <cellStyle name="Currency 2 2 3 2 2 2 4 3 2 2" xfId="3142" xr:uid="{00000000-0005-0000-0000-0000440C0000}"/>
    <cellStyle name="Currency 2 2 3 2 2 2 4 3 2 2 2" xfId="3143" xr:uid="{00000000-0005-0000-0000-0000450C0000}"/>
    <cellStyle name="Currency 2 2 3 2 2 2 4 3 2 3" xfId="3144" xr:uid="{00000000-0005-0000-0000-0000460C0000}"/>
    <cellStyle name="Currency 2 2 3 2 2 2 4 3 3" xfId="3145" xr:uid="{00000000-0005-0000-0000-0000470C0000}"/>
    <cellStyle name="Currency 2 2 3 2 2 2 4 3 3 2" xfId="3146" xr:uid="{00000000-0005-0000-0000-0000480C0000}"/>
    <cellStyle name="Currency 2 2 3 2 2 2 4 3 4" xfId="3147" xr:uid="{00000000-0005-0000-0000-0000490C0000}"/>
    <cellStyle name="Currency 2 2 3 2 2 2 4 4" xfId="3148" xr:uid="{00000000-0005-0000-0000-00004A0C0000}"/>
    <cellStyle name="Currency 2 2 3 2 2 2 4 4 2" xfId="3149" xr:uid="{00000000-0005-0000-0000-00004B0C0000}"/>
    <cellStyle name="Currency 2 2 3 2 2 2 4 4 2 2" xfId="3150" xr:uid="{00000000-0005-0000-0000-00004C0C0000}"/>
    <cellStyle name="Currency 2 2 3 2 2 2 4 4 3" xfId="3151" xr:uid="{00000000-0005-0000-0000-00004D0C0000}"/>
    <cellStyle name="Currency 2 2 3 2 2 2 4 5" xfId="3152" xr:uid="{00000000-0005-0000-0000-00004E0C0000}"/>
    <cellStyle name="Currency 2 2 3 2 2 2 4 5 2" xfId="3153" xr:uid="{00000000-0005-0000-0000-00004F0C0000}"/>
    <cellStyle name="Currency 2 2 3 2 2 2 4 6" xfId="3154" xr:uid="{00000000-0005-0000-0000-0000500C0000}"/>
    <cellStyle name="Currency 2 2 3 2 2 2 5" xfId="3155" xr:uid="{00000000-0005-0000-0000-0000510C0000}"/>
    <cellStyle name="Currency 2 2 3 2 2 2 5 2" xfId="3156" xr:uid="{00000000-0005-0000-0000-0000520C0000}"/>
    <cellStyle name="Currency 2 2 3 2 2 2 5 2 2" xfId="3157" xr:uid="{00000000-0005-0000-0000-0000530C0000}"/>
    <cellStyle name="Currency 2 2 3 2 2 2 5 2 2 2" xfId="3158" xr:uid="{00000000-0005-0000-0000-0000540C0000}"/>
    <cellStyle name="Currency 2 2 3 2 2 2 5 2 3" xfId="3159" xr:uid="{00000000-0005-0000-0000-0000550C0000}"/>
    <cellStyle name="Currency 2 2 3 2 2 2 5 3" xfId="3160" xr:uid="{00000000-0005-0000-0000-0000560C0000}"/>
    <cellStyle name="Currency 2 2 3 2 2 2 5 3 2" xfId="3161" xr:uid="{00000000-0005-0000-0000-0000570C0000}"/>
    <cellStyle name="Currency 2 2 3 2 2 2 5 4" xfId="3162" xr:uid="{00000000-0005-0000-0000-0000580C0000}"/>
    <cellStyle name="Currency 2 2 3 2 2 2 6" xfId="3163" xr:uid="{00000000-0005-0000-0000-0000590C0000}"/>
    <cellStyle name="Currency 2 2 3 2 2 2 6 2" xfId="3164" xr:uid="{00000000-0005-0000-0000-00005A0C0000}"/>
    <cellStyle name="Currency 2 2 3 2 2 2 6 2 2" xfId="3165" xr:uid="{00000000-0005-0000-0000-00005B0C0000}"/>
    <cellStyle name="Currency 2 2 3 2 2 2 6 2 2 2" xfId="3166" xr:uid="{00000000-0005-0000-0000-00005C0C0000}"/>
    <cellStyle name="Currency 2 2 3 2 2 2 6 2 3" xfId="3167" xr:uid="{00000000-0005-0000-0000-00005D0C0000}"/>
    <cellStyle name="Currency 2 2 3 2 2 2 6 3" xfId="3168" xr:uid="{00000000-0005-0000-0000-00005E0C0000}"/>
    <cellStyle name="Currency 2 2 3 2 2 2 6 3 2" xfId="3169" xr:uid="{00000000-0005-0000-0000-00005F0C0000}"/>
    <cellStyle name="Currency 2 2 3 2 2 2 6 4" xfId="3170" xr:uid="{00000000-0005-0000-0000-0000600C0000}"/>
    <cellStyle name="Currency 2 2 3 2 2 2 7" xfId="3171" xr:uid="{00000000-0005-0000-0000-0000610C0000}"/>
    <cellStyle name="Currency 2 2 3 2 2 2 7 2" xfId="3172" xr:uid="{00000000-0005-0000-0000-0000620C0000}"/>
    <cellStyle name="Currency 2 2 3 2 2 2 7 2 2" xfId="3173" xr:uid="{00000000-0005-0000-0000-0000630C0000}"/>
    <cellStyle name="Currency 2 2 3 2 2 2 7 3" xfId="3174" xr:uid="{00000000-0005-0000-0000-0000640C0000}"/>
    <cellStyle name="Currency 2 2 3 2 2 2 8" xfId="3175" xr:uid="{00000000-0005-0000-0000-0000650C0000}"/>
    <cellStyle name="Currency 2 2 3 2 2 2 8 2" xfId="3176" xr:uid="{00000000-0005-0000-0000-0000660C0000}"/>
    <cellStyle name="Currency 2 2 3 2 2 2 9" xfId="3177" xr:uid="{00000000-0005-0000-0000-0000670C0000}"/>
    <cellStyle name="Currency 2 2 3 2 2 3" xfId="3178" xr:uid="{00000000-0005-0000-0000-0000680C0000}"/>
    <cellStyle name="Currency 2 2 3 2 2 3 2" xfId="3179" xr:uid="{00000000-0005-0000-0000-0000690C0000}"/>
    <cellStyle name="Currency 2 2 3 2 2 3 2 2" xfId="3180" xr:uid="{00000000-0005-0000-0000-00006A0C0000}"/>
    <cellStyle name="Currency 2 2 3 2 2 3 2 2 2" xfId="3181" xr:uid="{00000000-0005-0000-0000-00006B0C0000}"/>
    <cellStyle name="Currency 2 2 3 2 2 3 2 2 2 2" xfId="3182" xr:uid="{00000000-0005-0000-0000-00006C0C0000}"/>
    <cellStyle name="Currency 2 2 3 2 2 3 2 2 2 2 2" xfId="3183" xr:uid="{00000000-0005-0000-0000-00006D0C0000}"/>
    <cellStyle name="Currency 2 2 3 2 2 3 2 2 2 3" xfId="3184" xr:uid="{00000000-0005-0000-0000-00006E0C0000}"/>
    <cellStyle name="Currency 2 2 3 2 2 3 2 2 3" xfId="3185" xr:uid="{00000000-0005-0000-0000-00006F0C0000}"/>
    <cellStyle name="Currency 2 2 3 2 2 3 2 2 3 2" xfId="3186" xr:uid="{00000000-0005-0000-0000-0000700C0000}"/>
    <cellStyle name="Currency 2 2 3 2 2 3 2 2 4" xfId="3187" xr:uid="{00000000-0005-0000-0000-0000710C0000}"/>
    <cellStyle name="Currency 2 2 3 2 2 3 2 3" xfId="3188" xr:uid="{00000000-0005-0000-0000-0000720C0000}"/>
    <cellStyle name="Currency 2 2 3 2 2 3 2 3 2" xfId="3189" xr:uid="{00000000-0005-0000-0000-0000730C0000}"/>
    <cellStyle name="Currency 2 2 3 2 2 3 2 3 2 2" xfId="3190" xr:uid="{00000000-0005-0000-0000-0000740C0000}"/>
    <cellStyle name="Currency 2 2 3 2 2 3 2 3 2 2 2" xfId="3191" xr:uid="{00000000-0005-0000-0000-0000750C0000}"/>
    <cellStyle name="Currency 2 2 3 2 2 3 2 3 2 3" xfId="3192" xr:uid="{00000000-0005-0000-0000-0000760C0000}"/>
    <cellStyle name="Currency 2 2 3 2 2 3 2 3 3" xfId="3193" xr:uid="{00000000-0005-0000-0000-0000770C0000}"/>
    <cellStyle name="Currency 2 2 3 2 2 3 2 3 3 2" xfId="3194" xr:uid="{00000000-0005-0000-0000-0000780C0000}"/>
    <cellStyle name="Currency 2 2 3 2 2 3 2 3 4" xfId="3195" xr:uid="{00000000-0005-0000-0000-0000790C0000}"/>
    <cellStyle name="Currency 2 2 3 2 2 3 2 4" xfId="3196" xr:uid="{00000000-0005-0000-0000-00007A0C0000}"/>
    <cellStyle name="Currency 2 2 3 2 2 3 2 4 2" xfId="3197" xr:uid="{00000000-0005-0000-0000-00007B0C0000}"/>
    <cellStyle name="Currency 2 2 3 2 2 3 2 4 2 2" xfId="3198" xr:uid="{00000000-0005-0000-0000-00007C0C0000}"/>
    <cellStyle name="Currency 2 2 3 2 2 3 2 4 3" xfId="3199" xr:uid="{00000000-0005-0000-0000-00007D0C0000}"/>
    <cellStyle name="Currency 2 2 3 2 2 3 2 5" xfId="3200" xr:uid="{00000000-0005-0000-0000-00007E0C0000}"/>
    <cellStyle name="Currency 2 2 3 2 2 3 2 5 2" xfId="3201" xr:uid="{00000000-0005-0000-0000-00007F0C0000}"/>
    <cellStyle name="Currency 2 2 3 2 2 3 2 6" xfId="3202" xr:uid="{00000000-0005-0000-0000-0000800C0000}"/>
    <cellStyle name="Currency 2 2 3 2 2 3 3" xfId="3203" xr:uid="{00000000-0005-0000-0000-0000810C0000}"/>
    <cellStyle name="Currency 2 2 3 2 2 3 3 2" xfId="3204" xr:uid="{00000000-0005-0000-0000-0000820C0000}"/>
    <cellStyle name="Currency 2 2 3 2 2 3 3 2 2" xfId="3205" xr:uid="{00000000-0005-0000-0000-0000830C0000}"/>
    <cellStyle name="Currency 2 2 3 2 2 3 3 2 2 2" xfId="3206" xr:uid="{00000000-0005-0000-0000-0000840C0000}"/>
    <cellStyle name="Currency 2 2 3 2 2 3 3 2 2 2 2" xfId="3207" xr:uid="{00000000-0005-0000-0000-0000850C0000}"/>
    <cellStyle name="Currency 2 2 3 2 2 3 3 2 2 3" xfId="3208" xr:uid="{00000000-0005-0000-0000-0000860C0000}"/>
    <cellStyle name="Currency 2 2 3 2 2 3 3 2 3" xfId="3209" xr:uid="{00000000-0005-0000-0000-0000870C0000}"/>
    <cellStyle name="Currency 2 2 3 2 2 3 3 2 3 2" xfId="3210" xr:uid="{00000000-0005-0000-0000-0000880C0000}"/>
    <cellStyle name="Currency 2 2 3 2 2 3 3 2 4" xfId="3211" xr:uid="{00000000-0005-0000-0000-0000890C0000}"/>
    <cellStyle name="Currency 2 2 3 2 2 3 3 3" xfId="3212" xr:uid="{00000000-0005-0000-0000-00008A0C0000}"/>
    <cellStyle name="Currency 2 2 3 2 2 3 3 3 2" xfId="3213" xr:uid="{00000000-0005-0000-0000-00008B0C0000}"/>
    <cellStyle name="Currency 2 2 3 2 2 3 3 3 2 2" xfId="3214" xr:uid="{00000000-0005-0000-0000-00008C0C0000}"/>
    <cellStyle name="Currency 2 2 3 2 2 3 3 3 2 2 2" xfId="3215" xr:uid="{00000000-0005-0000-0000-00008D0C0000}"/>
    <cellStyle name="Currency 2 2 3 2 2 3 3 3 2 3" xfId="3216" xr:uid="{00000000-0005-0000-0000-00008E0C0000}"/>
    <cellStyle name="Currency 2 2 3 2 2 3 3 3 3" xfId="3217" xr:uid="{00000000-0005-0000-0000-00008F0C0000}"/>
    <cellStyle name="Currency 2 2 3 2 2 3 3 3 3 2" xfId="3218" xr:uid="{00000000-0005-0000-0000-0000900C0000}"/>
    <cellStyle name="Currency 2 2 3 2 2 3 3 3 4" xfId="3219" xr:uid="{00000000-0005-0000-0000-0000910C0000}"/>
    <cellStyle name="Currency 2 2 3 2 2 3 3 4" xfId="3220" xr:uid="{00000000-0005-0000-0000-0000920C0000}"/>
    <cellStyle name="Currency 2 2 3 2 2 3 3 4 2" xfId="3221" xr:uid="{00000000-0005-0000-0000-0000930C0000}"/>
    <cellStyle name="Currency 2 2 3 2 2 3 3 4 2 2" xfId="3222" xr:uid="{00000000-0005-0000-0000-0000940C0000}"/>
    <cellStyle name="Currency 2 2 3 2 2 3 3 4 3" xfId="3223" xr:uid="{00000000-0005-0000-0000-0000950C0000}"/>
    <cellStyle name="Currency 2 2 3 2 2 3 3 5" xfId="3224" xr:uid="{00000000-0005-0000-0000-0000960C0000}"/>
    <cellStyle name="Currency 2 2 3 2 2 3 3 5 2" xfId="3225" xr:uid="{00000000-0005-0000-0000-0000970C0000}"/>
    <cellStyle name="Currency 2 2 3 2 2 3 3 6" xfId="3226" xr:uid="{00000000-0005-0000-0000-0000980C0000}"/>
    <cellStyle name="Currency 2 2 3 2 2 3 4" xfId="3227" xr:uid="{00000000-0005-0000-0000-0000990C0000}"/>
    <cellStyle name="Currency 2 2 3 2 2 3 4 2" xfId="3228" xr:uid="{00000000-0005-0000-0000-00009A0C0000}"/>
    <cellStyle name="Currency 2 2 3 2 2 3 4 2 2" xfId="3229" xr:uid="{00000000-0005-0000-0000-00009B0C0000}"/>
    <cellStyle name="Currency 2 2 3 2 2 3 4 2 2 2" xfId="3230" xr:uid="{00000000-0005-0000-0000-00009C0C0000}"/>
    <cellStyle name="Currency 2 2 3 2 2 3 4 2 3" xfId="3231" xr:uid="{00000000-0005-0000-0000-00009D0C0000}"/>
    <cellStyle name="Currency 2 2 3 2 2 3 4 3" xfId="3232" xr:uid="{00000000-0005-0000-0000-00009E0C0000}"/>
    <cellStyle name="Currency 2 2 3 2 2 3 4 3 2" xfId="3233" xr:uid="{00000000-0005-0000-0000-00009F0C0000}"/>
    <cellStyle name="Currency 2 2 3 2 2 3 4 4" xfId="3234" xr:uid="{00000000-0005-0000-0000-0000A00C0000}"/>
    <cellStyle name="Currency 2 2 3 2 2 3 5" xfId="3235" xr:uid="{00000000-0005-0000-0000-0000A10C0000}"/>
    <cellStyle name="Currency 2 2 3 2 2 3 5 2" xfId="3236" xr:uid="{00000000-0005-0000-0000-0000A20C0000}"/>
    <cellStyle name="Currency 2 2 3 2 2 3 5 2 2" xfId="3237" xr:uid="{00000000-0005-0000-0000-0000A30C0000}"/>
    <cellStyle name="Currency 2 2 3 2 2 3 5 2 2 2" xfId="3238" xr:uid="{00000000-0005-0000-0000-0000A40C0000}"/>
    <cellStyle name="Currency 2 2 3 2 2 3 5 2 3" xfId="3239" xr:uid="{00000000-0005-0000-0000-0000A50C0000}"/>
    <cellStyle name="Currency 2 2 3 2 2 3 5 3" xfId="3240" xr:uid="{00000000-0005-0000-0000-0000A60C0000}"/>
    <cellStyle name="Currency 2 2 3 2 2 3 5 3 2" xfId="3241" xr:uid="{00000000-0005-0000-0000-0000A70C0000}"/>
    <cellStyle name="Currency 2 2 3 2 2 3 5 4" xfId="3242" xr:uid="{00000000-0005-0000-0000-0000A80C0000}"/>
    <cellStyle name="Currency 2 2 3 2 2 3 6" xfId="3243" xr:uid="{00000000-0005-0000-0000-0000A90C0000}"/>
    <cellStyle name="Currency 2 2 3 2 2 3 6 2" xfId="3244" xr:uid="{00000000-0005-0000-0000-0000AA0C0000}"/>
    <cellStyle name="Currency 2 2 3 2 2 3 6 2 2" xfId="3245" xr:uid="{00000000-0005-0000-0000-0000AB0C0000}"/>
    <cellStyle name="Currency 2 2 3 2 2 3 6 3" xfId="3246" xr:uid="{00000000-0005-0000-0000-0000AC0C0000}"/>
    <cellStyle name="Currency 2 2 3 2 2 3 7" xfId="3247" xr:uid="{00000000-0005-0000-0000-0000AD0C0000}"/>
    <cellStyle name="Currency 2 2 3 2 2 3 7 2" xfId="3248" xr:uid="{00000000-0005-0000-0000-0000AE0C0000}"/>
    <cellStyle name="Currency 2 2 3 2 2 3 8" xfId="3249" xr:uid="{00000000-0005-0000-0000-0000AF0C0000}"/>
    <cellStyle name="Currency 2 2 3 2 2 4" xfId="3250" xr:uid="{00000000-0005-0000-0000-0000B00C0000}"/>
    <cellStyle name="Currency 2 2 3 2 2 4 2" xfId="3251" xr:uid="{00000000-0005-0000-0000-0000B10C0000}"/>
    <cellStyle name="Currency 2 2 3 2 2 4 2 2" xfId="3252" xr:uid="{00000000-0005-0000-0000-0000B20C0000}"/>
    <cellStyle name="Currency 2 2 3 2 2 4 2 2 2" xfId="3253" xr:uid="{00000000-0005-0000-0000-0000B30C0000}"/>
    <cellStyle name="Currency 2 2 3 2 2 4 2 2 2 2" xfId="3254" xr:uid="{00000000-0005-0000-0000-0000B40C0000}"/>
    <cellStyle name="Currency 2 2 3 2 2 4 2 2 3" xfId="3255" xr:uid="{00000000-0005-0000-0000-0000B50C0000}"/>
    <cellStyle name="Currency 2 2 3 2 2 4 2 3" xfId="3256" xr:uid="{00000000-0005-0000-0000-0000B60C0000}"/>
    <cellStyle name="Currency 2 2 3 2 2 4 2 3 2" xfId="3257" xr:uid="{00000000-0005-0000-0000-0000B70C0000}"/>
    <cellStyle name="Currency 2 2 3 2 2 4 2 4" xfId="3258" xr:uid="{00000000-0005-0000-0000-0000B80C0000}"/>
    <cellStyle name="Currency 2 2 3 2 2 4 3" xfId="3259" xr:uid="{00000000-0005-0000-0000-0000B90C0000}"/>
    <cellStyle name="Currency 2 2 3 2 2 4 3 2" xfId="3260" xr:uid="{00000000-0005-0000-0000-0000BA0C0000}"/>
    <cellStyle name="Currency 2 2 3 2 2 4 3 2 2" xfId="3261" xr:uid="{00000000-0005-0000-0000-0000BB0C0000}"/>
    <cellStyle name="Currency 2 2 3 2 2 4 3 2 2 2" xfId="3262" xr:uid="{00000000-0005-0000-0000-0000BC0C0000}"/>
    <cellStyle name="Currency 2 2 3 2 2 4 3 2 3" xfId="3263" xr:uid="{00000000-0005-0000-0000-0000BD0C0000}"/>
    <cellStyle name="Currency 2 2 3 2 2 4 3 3" xfId="3264" xr:uid="{00000000-0005-0000-0000-0000BE0C0000}"/>
    <cellStyle name="Currency 2 2 3 2 2 4 3 3 2" xfId="3265" xr:uid="{00000000-0005-0000-0000-0000BF0C0000}"/>
    <cellStyle name="Currency 2 2 3 2 2 4 3 4" xfId="3266" xr:uid="{00000000-0005-0000-0000-0000C00C0000}"/>
    <cellStyle name="Currency 2 2 3 2 2 4 4" xfId="3267" xr:uid="{00000000-0005-0000-0000-0000C10C0000}"/>
    <cellStyle name="Currency 2 2 3 2 2 4 4 2" xfId="3268" xr:uid="{00000000-0005-0000-0000-0000C20C0000}"/>
    <cellStyle name="Currency 2 2 3 2 2 4 4 2 2" xfId="3269" xr:uid="{00000000-0005-0000-0000-0000C30C0000}"/>
    <cellStyle name="Currency 2 2 3 2 2 4 4 3" xfId="3270" xr:uid="{00000000-0005-0000-0000-0000C40C0000}"/>
    <cellStyle name="Currency 2 2 3 2 2 4 5" xfId="3271" xr:uid="{00000000-0005-0000-0000-0000C50C0000}"/>
    <cellStyle name="Currency 2 2 3 2 2 4 5 2" xfId="3272" xr:uid="{00000000-0005-0000-0000-0000C60C0000}"/>
    <cellStyle name="Currency 2 2 3 2 2 4 6" xfId="3273" xr:uid="{00000000-0005-0000-0000-0000C70C0000}"/>
    <cellStyle name="Currency 2 2 3 2 2 5" xfId="3274" xr:uid="{00000000-0005-0000-0000-0000C80C0000}"/>
    <cellStyle name="Currency 2 2 3 2 2 5 2" xfId="3275" xr:uid="{00000000-0005-0000-0000-0000C90C0000}"/>
    <cellStyle name="Currency 2 2 3 2 2 5 2 2" xfId="3276" xr:uid="{00000000-0005-0000-0000-0000CA0C0000}"/>
    <cellStyle name="Currency 2 2 3 2 2 5 2 2 2" xfId="3277" xr:uid="{00000000-0005-0000-0000-0000CB0C0000}"/>
    <cellStyle name="Currency 2 2 3 2 2 5 2 2 2 2" xfId="3278" xr:uid="{00000000-0005-0000-0000-0000CC0C0000}"/>
    <cellStyle name="Currency 2 2 3 2 2 5 2 2 3" xfId="3279" xr:uid="{00000000-0005-0000-0000-0000CD0C0000}"/>
    <cellStyle name="Currency 2 2 3 2 2 5 2 3" xfId="3280" xr:uid="{00000000-0005-0000-0000-0000CE0C0000}"/>
    <cellStyle name="Currency 2 2 3 2 2 5 2 3 2" xfId="3281" xr:uid="{00000000-0005-0000-0000-0000CF0C0000}"/>
    <cellStyle name="Currency 2 2 3 2 2 5 2 4" xfId="3282" xr:uid="{00000000-0005-0000-0000-0000D00C0000}"/>
    <cellStyle name="Currency 2 2 3 2 2 5 3" xfId="3283" xr:uid="{00000000-0005-0000-0000-0000D10C0000}"/>
    <cellStyle name="Currency 2 2 3 2 2 5 3 2" xfId="3284" xr:uid="{00000000-0005-0000-0000-0000D20C0000}"/>
    <cellStyle name="Currency 2 2 3 2 2 5 3 2 2" xfId="3285" xr:uid="{00000000-0005-0000-0000-0000D30C0000}"/>
    <cellStyle name="Currency 2 2 3 2 2 5 3 2 2 2" xfId="3286" xr:uid="{00000000-0005-0000-0000-0000D40C0000}"/>
    <cellStyle name="Currency 2 2 3 2 2 5 3 2 3" xfId="3287" xr:uid="{00000000-0005-0000-0000-0000D50C0000}"/>
    <cellStyle name="Currency 2 2 3 2 2 5 3 3" xfId="3288" xr:uid="{00000000-0005-0000-0000-0000D60C0000}"/>
    <cellStyle name="Currency 2 2 3 2 2 5 3 3 2" xfId="3289" xr:uid="{00000000-0005-0000-0000-0000D70C0000}"/>
    <cellStyle name="Currency 2 2 3 2 2 5 3 4" xfId="3290" xr:uid="{00000000-0005-0000-0000-0000D80C0000}"/>
    <cellStyle name="Currency 2 2 3 2 2 5 4" xfId="3291" xr:uid="{00000000-0005-0000-0000-0000D90C0000}"/>
    <cellStyle name="Currency 2 2 3 2 2 5 4 2" xfId="3292" xr:uid="{00000000-0005-0000-0000-0000DA0C0000}"/>
    <cellStyle name="Currency 2 2 3 2 2 5 4 2 2" xfId="3293" xr:uid="{00000000-0005-0000-0000-0000DB0C0000}"/>
    <cellStyle name="Currency 2 2 3 2 2 5 4 3" xfId="3294" xr:uid="{00000000-0005-0000-0000-0000DC0C0000}"/>
    <cellStyle name="Currency 2 2 3 2 2 5 5" xfId="3295" xr:uid="{00000000-0005-0000-0000-0000DD0C0000}"/>
    <cellStyle name="Currency 2 2 3 2 2 5 5 2" xfId="3296" xr:uid="{00000000-0005-0000-0000-0000DE0C0000}"/>
    <cellStyle name="Currency 2 2 3 2 2 5 6" xfId="3297" xr:uid="{00000000-0005-0000-0000-0000DF0C0000}"/>
    <cellStyle name="Currency 2 2 3 2 2 6" xfId="3298" xr:uid="{00000000-0005-0000-0000-0000E00C0000}"/>
    <cellStyle name="Currency 2 2 3 2 2 6 2" xfId="3299" xr:uid="{00000000-0005-0000-0000-0000E10C0000}"/>
    <cellStyle name="Currency 2 2 3 2 2 6 2 2" xfId="3300" xr:uid="{00000000-0005-0000-0000-0000E20C0000}"/>
    <cellStyle name="Currency 2 2 3 2 2 6 2 2 2" xfId="3301" xr:uid="{00000000-0005-0000-0000-0000E30C0000}"/>
    <cellStyle name="Currency 2 2 3 2 2 6 2 3" xfId="3302" xr:uid="{00000000-0005-0000-0000-0000E40C0000}"/>
    <cellStyle name="Currency 2 2 3 2 2 6 3" xfId="3303" xr:uid="{00000000-0005-0000-0000-0000E50C0000}"/>
    <cellStyle name="Currency 2 2 3 2 2 6 3 2" xfId="3304" xr:uid="{00000000-0005-0000-0000-0000E60C0000}"/>
    <cellStyle name="Currency 2 2 3 2 2 6 4" xfId="3305" xr:uid="{00000000-0005-0000-0000-0000E70C0000}"/>
    <cellStyle name="Currency 2 2 3 2 2 7" xfId="3306" xr:uid="{00000000-0005-0000-0000-0000E80C0000}"/>
    <cellStyle name="Currency 2 2 3 2 2 7 2" xfId="3307" xr:uid="{00000000-0005-0000-0000-0000E90C0000}"/>
    <cellStyle name="Currency 2 2 3 2 2 7 2 2" xfId="3308" xr:uid="{00000000-0005-0000-0000-0000EA0C0000}"/>
    <cellStyle name="Currency 2 2 3 2 2 7 2 2 2" xfId="3309" xr:uid="{00000000-0005-0000-0000-0000EB0C0000}"/>
    <cellStyle name="Currency 2 2 3 2 2 7 2 3" xfId="3310" xr:uid="{00000000-0005-0000-0000-0000EC0C0000}"/>
    <cellStyle name="Currency 2 2 3 2 2 7 3" xfId="3311" xr:uid="{00000000-0005-0000-0000-0000ED0C0000}"/>
    <cellStyle name="Currency 2 2 3 2 2 7 3 2" xfId="3312" xr:uid="{00000000-0005-0000-0000-0000EE0C0000}"/>
    <cellStyle name="Currency 2 2 3 2 2 7 4" xfId="3313" xr:uid="{00000000-0005-0000-0000-0000EF0C0000}"/>
    <cellStyle name="Currency 2 2 3 2 2 8" xfId="3314" xr:uid="{00000000-0005-0000-0000-0000F00C0000}"/>
    <cellStyle name="Currency 2 2 3 2 2 8 2" xfId="3315" xr:uid="{00000000-0005-0000-0000-0000F10C0000}"/>
    <cellStyle name="Currency 2 2 3 2 2 8 2 2" xfId="3316" xr:uid="{00000000-0005-0000-0000-0000F20C0000}"/>
    <cellStyle name="Currency 2 2 3 2 2 8 3" xfId="3317" xr:uid="{00000000-0005-0000-0000-0000F30C0000}"/>
    <cellStyle name="Currency 2 2 3 2 2 9" xfId="3318" xr:uid="{00000000-0005-0000-0000-0000F40C0000}"/>
    <cellStyle name="Currency 2 2 3 2 2 9 2" xfId="3319" xr:uid="{00000000-0005-0000-0000-0000F50C0000}"/>
    <cellStyle name="Currency 2 2 3 2 3" xfId="3320" xr:uid="{00000000-0005-0000-0000-0000F60C0000}"/>
    <cellStyle name="Currency 2 2 3 2 3 2" xfId="3321" xr:uid="{00000000-0005-0000-0000-0000F70C0000}"/>
    <cellStyle name="Currency 2 2 3 2 3 2 2" xfId="3322" xr:uid="{00000000-0005-0000-0000-0000F80C0000}"/>
    <cellStyle name="Currency 2 2 3 2 3 2 2 2" xfId="3323" xr:uid="{00000000-0005-0000-0000-0000F90C0000}"/>
    <cellStyle name="Currency 2 2 3 2 3 2 2 2 2" xfId="3324" xr:uid="{00000000-0005-0000-0000-0000FA0C0000}"/>
    <cellStyle name="Currency 2 2 3 2 3 2 2 2 2 2" xfId="3325" xr:uid="{00000000-0005-0000-0000-0000FB0C0000}"/>
    <cellStyle name="Currency 2 2 3 2 3 2 2 2 2 2 2" xfId="3326" xr:uid="{00000000-0005-0000-0000-0000FC0C0000}"/>
    <cellStyle name="Currency 2 2 3 2 3 2 2 2 2 3" xfId="3327" xr:uid="{00000000-0005-0000-0000-0000FD0C0000}"/>
    <cellStyle name="Currency 2 2 3 2 3 2 2 2 3" xfId="3328" xr:uid="{00000000-0005-0000-0000-0000FE0C0000}"/>
    <cellStyle name="Currency 2 2 3 2 3 2 2 2 3 2" xfId="3329" xr:uid="{00000000-0005-0000-0000-0000FF0C0000}"/>
    <cellStyle name="Currency 2 2 3 2 3 2 2 2 4" xfId="3330" xr:uid="{00000000-0005-0000-0000-0000000D0000}"/>
    <cellStyle name="Currency 2 2 3 2 3 2 2 3" xfId="3331" xr:uid="{00000000-0005-0000-0000-0000010D0000}"/>
    <cellStyle name="Currency 2 2 3 2 3 2 2 3 2" xfId="3332" xr:uid="{00000000-0005-0000-0000-0000020D0000}"/>
    <cellStyle name="Currency 2 2 3 2 3 2 2 3 2 2" xfId="3333" xr:uid="{00000000-0005-0000-0000-0000030D0000}"/>
    <cellStyle name="Currency 2 2 3 2 3 2 2 3 2 2 2" xfId="3334" xr:uid="{00000000-0005-0000-0000-0000040D0000}"/>
    <cellStyle name="Currency 2 2 3 2 3 2 2 3 2 3" xfId="3335" xr:uid="{00000000-0005-0000-0000-0000050D0000}"/>
    <cellStyle name="Currency 2 2 3 2 3 2 2 3 3" xfId="3336" xr:uid="{00000000-0005-0000-0000-0000060D0000}"/>
    <cellStyle name="Currency 2 2 3 2 3 2 2 3 3 2" xfId="3337" xr:uid="{00000000-0005-0000-0000-0000070D0000}"/>
    <cellStyle name="Currency 2 2 3 2 3 2 2 3 4" xfId="3338" xr:uid="{00000000-0005-0000-0000-0000080D0000}"/>
    <cellStyle name="Currency 2 2 3 2 3 2 2 4" xfId="3339" xr:uid="{00000000-0005-0000-0000-0000090D0000}"/>
    <cellStyle name="Currency 2 2 3 2 3 2 2 4 2" xfId="3340" xr:uid="{00000000-0005-0000-0000-00000A0D0000}"/>
    <cellStyle name="Currency 2 2 3 2 3 2 2 4 2 2" xfId="3341" xr:uid="{00000000-0005-0000-0000-00000B0D0000}"/>
    <cellStyle name="Currency 2 2 3 2 3 2 2 4 3" xfId="3342" xr:uid="{00000000-0005-0000-0000-00000C0D0000}"/>
    <cellStyle name="Currency 2 2 3 2 3 2 2 5" xfId="3343" xr:uid="{00000000-0005-0000-0000-00000D0D0000}"/>
    <cellStyle name="Currency 2 2 3 2 3 2 2 5 2" xfId="3344" xr:uid="{00000000-0005-0000-0000-00000E0D0000}"/>
    <cellStyle name="Currency 2 2 3 2 3 2 2 6" xfId="3345" xr:uid="{00000000-0005-0000-0000-00000F0D0000}"/>
    <cellStyle name="Currency 2 2 3 2 3 2 3" xfId="3346" xr:uid="{00000000-0005-0000-0000-0000100D0000}"/>
    <cellStyle name="Currency 2 2 3 2 3 2 3 2" xfId="3347" xr:uid="{00000000-0005-0000-0000-0000110D0000}"/>
    <cellStyle name="Currency 2 2 3 2 3 2 3 2 2" xfId="3348" xr:uid="{00000000-0005-0000-0000-0000120D0000}"/>
    <cellStyle name="Currency 2 2 3 2 3 2 3 2 2 2" xfId="3349" xr:uid="{00000000-0005-0000-0000-0000130D0000}"/>
    <cellStyle name="Currency 2 2 3 2 3 2 3 2 2 2 2" xfId="3350" xr:uid="{00000000-0005-0000-0000-0000140D0000}"/>
    <cellStyle name="Currency 2 2 3 2 3 2 3 2 2 3" xfId="3351" xr:uid="{00000000-0005-0000-0000-0000150D0000}"/>
    <cellStyle name="Currency 2 2 3 2 3 2 3 2 3" xfId="3352" xr:uid="{00000000-0005-0000-0000-0000160D0000}"/>
    <cellStyle name="Currency 2 2 3 2 3 2 3 2 3 2" xfId="3353" xr:uid="{00000000-0005-0000-0000-0000170D0000}"/>
    <cellStyle name="Currency 2 2 3 2 3 2 3 2 4" xfId="3354" xr:uid="{00000000-0005-0000-0000-0000180D0000}"/>
    <cellStyle name="Currency 2 2 3 2 3 2 3 3" xfId="3355" xr:uid="{00000000-0005-0000-0000-0000190D0000}"/>
    <cellStyle name="Currency 2 2 3 2 3 2 3 3 2" xfId="3356" xr:uid="{00000000-0005-0000-0000-00001A0D0000}"/>
    <cellStyle name="Currency 2 2 3 2 3 2 3 3 2 2" xfId="3357" xr:uid="{00000000-0005-0000-0000-00001B0D0000}"/>
    <cellStyle name="Currency 2 2 3 2 3 2 3 3 2 2 2" xfId="3358" xr:uid="{00000000-0005-0000-0000-00001C0D0000}"/>
    <cellStyle name="Currency 2 2 3 2 3 2 3 3 2 3" xfId="3359" xr:uid="{00000000-0005-0000-0000-00001D0D0000}"/>
    <cellStyle name="Currency 2 2 3 2 3 2 3 3 3" xfId="3360" xr:uid="{00000000-0005-0000-0000-00001E0D0000}"/>
    <cellStyle name="Currency 2 2 3 2 3 2 3 3 3 2" xfId="3361" xr:uid="{00000000-0005-0000-0000-00001F0D0000}"/>
    <cellStyle name="Currency 2 2 3 2 3 2 3 3 4" xfId="3362" xr:uid="{00000000-0005-0000-0000-0000200D0000}"/>
    <cellStyle name="Currency 2 2 3 2 3 2 3 4" xfId="3363" xr:uid="{00000000-0005-0000-0000-0000210D0000}"/>
    <cellStyle name="Currency 2 2 3 2 3 2 3 4 2" xfId="3364" xr:uid="{00000000-0005-0000-0000-0000220D0000}"/>
    <cellStyle name="Currency 2 2 3 2 3 2 3 4 2 2" xfId="3365" xr:uid="{00000000-0005-0000-0000-0000230D0000}"/>
    <cellStyle name="Currency 2 2 3 2 3 2 3 4 3" xfId="3366" xr:uid="{00000000-0005-0000-0000-0000240D0000}"/>
    <cellStyle name="Currency 2 2 3 2 3 2 3 5" xfId="3367" xr:uid="{00000000-0005-0000-0000-0000250D0000}"/>
    <cellStyle name="Currency 2 2 3 2 3 2 3 5 2" xfId="3368" xr:uid="{00000000-0005-0000-0000-0000260D0000}"/>
    <cellStyle name="Currency 2 2 3 2 3 2 3 6" xfId="3369" xr:uid="{00000000-0005-0000-0000-0000270D0000}"/>
    <cellStyle name="Currency 2 2 3 2 3 2 4" xfId="3370" xr:uid="{00000000-0005-0000-0000-0000280D0000}"/>
    <cellStyle name="Currency 2 2 3 2 3 2 4 2" xfId="3371" xr:uid="{00000000-0005-0000-0000-0000290D0000}"/>
    <cellStyle name="Currency 2 2 3 2 3 2 4 2 2" xfId="3372" xr:uid="{00000000-0005-0000-0000-00002A0D0000}"/>
    <cellStyle name="Currency 2 2 3 2 3 2 4 2 2 2" xfId="3373" xr:uid="{00000000-0005-0000-0000-00002B0D0000}"/>
    <cellStyle name="Currency 2 2 3 2 3 2 4 2 3" xfId="3374" xr:uid="{00000000-0005-0000-0000-00002C0D0000}"/>
    <cellStyle name="Currency 2 2 3 2 3 2 4 3" xfId="3375" xr:uid="{00000000-0005-0000-0000-00002D0D0000}"/>
    <cellStyle name="Currency 2 2 3 2 3 2 4 3 2" xfId="3376" xr:uid="{00000000-0005-0000-0000-00002E0D0000}"/>
    <cellStyle name="Currency 2 2 3 2 3 2 4 4" xfId="3377" xr:uid="{00000000-0005-0000-0000-00002F0D0000}"/>
    <cellStyle name="Currency 2 2 3 2 3 2 5" xfId="3378" xr:uid="{00000000-0005-0000-0000-0000300D0000}"/>
    <cellStyle name="Currency 2 2 3 2 3 2 5 2" xfId="3379" xr:uid="{00000000-0005-0000-0000-0000310D0000}"/>
    <cellStyle name="Currency 2 2 3 2 3 2 5 2 2" xfId="3380" xr:uid="{00000000-0005-0000-0000-0000320D0000}"/>
    <cellStyle name="Currency 2 2 3 2 3 2 5 2 2 2" xfId="3381" xr:uid="{00000000-0005-0000-0000-0000330D0000}"/>
    <cellStyle name="Currency 2 2 3 2 3 2 5 2 3" xfId="3382" xr:uid="{00000000-0005-0000-0000-0000340D0000}"/>
    <cellStyle name="Currency 2 2 3 2 3 2 5 3" xfId="3383" xr:uid="{00000000-0005-0000-0000-0000350D0000}"/>
    <cellStyle name="Currency 2 2 3 2 3 2 5 3 2" xfId="3384" xr:uid="{00000000-0005-0000-0000-0000360D0000}"/>
    <cellStyle name="Currency 2 2 3 2 3 2 5 4" xfId="3385" xr:uid="{00000000-0005-0000-0000-0000370D0000}"/>
    <cellStyle name="Currency 2 2 3 2 3 2 6" xfId="3386" xr:uid="{00000000-0005-0000-0000-0000380D0000}"/>
    <cellStyle name="Currency 2 2 3 2 3 2 6 2" xfId="3387" xr:uid="{00000000-0005-0000-0000-0000390D0000}"/>
    <cellStyle name="Currency 2 2 3 2 3 2 6 2 2" xfId="3388" xr:uid="{00000000-0005-0000-0000-00003A0D0000}"/>
    <cellStyle name="Currency 2 2 3 2 3 2 6 3" xfId="3389" xr:uid="{00000000-0005-0000-0000-00003B0D0000}"/>
    <cellStyle name="Currency 2 2 3 2 3 2 7" xfId="3390" xr:uid="{00000000-0005-0000-0000-00003C0D0000}"/>
    <cellStyle name="Currency 2 2 3 2 3 2 7 2" xfId="3391" xr:uid="{00000000-0005-0000-0000-00003D0D0000}"/>
    <cellStyle name="Currency 2 2 3 2 3 2 8" xfId="3392" xr:uid="{00000000-0005-0000-0000-00003E0D0000}"/>
    <cellStyle name="Currency 2 2 3 2 3 3" xfId="3393" xr:uid="{00000000-0005-0000-0000-00003F0D0000}"/>
    <cellStyle name="Currency 2 2 3 2 3 3 2" xfId="3394" xr:uid="{00000000-0005-0000-0000-0000400D0000}"/>
    <cellStyle name="Currency 2 2 3 2 3 3 2 2" xfId="3395" xr:uid="{00000000-0005-0000-0000-0000410D0000}"/>
    <cellStyle name="Currency 2 2 3 2 3 3 2 2 2" xfId="3396" xr:uid="{00000000-0005-0000-0000-0000420D0000}"/>
    <cellStyle name="Currency 2 2 3 2 3 3 2 2 2 2" xfId="3397" xr:uid="{00000000-0005-0000-0000-0000430D0000}"/>
    <cellStyle name="Currency 2 2 3 2 3 3 2 2 3" xfId="3398" xr:uid="{00000000-0005-0000-0000-0000440D0000}"/>
    <cellStyle name="Currency 2 2 3 2 3 3 2 3" xfId="3399" xr:uid="{00000000-0005-0000-0000-0000450D0000}"/>
    <cellStyle name="Currency 2 2 3 2 3 3 2 3 2" xfId="3400" xr:uid="{00000000-0005-0000-0000-0000460D0000}"/>
    <cellStyle name="Currency 2 2 3 2 3 3 2 4" xfId="3401" xr:uid="{00000000-0005-0000-0000-0000470D0000}"/>
    <cellStyle name="Currency 2 2 3 2 3 3 3" xfId="3402" xr:uid="{00000000-0005-0000-0000-0000480D0000}"/>
    <cellStyle name="Currency 2 2 3 2 3 3 3 2" xfId="3403" xr:uid="{00000000-0005-0000-0000-0000490D0000}"/>
    <cellStyle name="Currency 2 2 3 2 3 3 3 2 2" xfId="3404" xr:uid="{00000000-0005-0000-0000-00004A0D0000}"/>
    <cellStyle name="Currency 2 2 3 2 3 3 3 2 2 2" xfId="3405" xr:uid="{00000000-0005-0000-0000-00004B0D0000}"/>
    <cellStyle name="Currency 2 2 3 2 3 3 3 2 3" xfId="3406" xr:uid="{00000000-0005-0000-0000-00004C0D0000}"/>
    <cellStyle name="Currency 2 2 3 2 3 3 3 3" xfId="3407" xr:uid="{00000000-0005-0000-0000-00004D0D0000}"/>
    <cellStyle name="Currency 2 2 3 2 3 3 3 3 2" xfId="3408" xr:uid="{00000000-0005-0000-0000-00004E0D0000}"/>
    <cellStyle name="Currency 2 2 3 2 3 3 3 4" xfId="3409" xr:uid="{00000000-0005-0000-0000-00004F0D0000}"/>
    <cellStyle name="Currency 2 2 3 2 3 3 4" xfId="3410" xr:uid="{00000000-0005-0000-0000-0000500D0000}"/>
    <cellStyle name="Currency 2 2 3 2 3 3 4 2" xfId="3411" xr:uid="{00000000-0005-0000-0000-0000510D0000}"/>
    <cellStyle name="Currency 2 2 3 2 3 3 4 2 2" xfId="3412" xr:uid="{00000000-0005-0000-0000-0000520D0000}"/>
    <cellStyle name="Currency 2 2 3 2 3 3 4 3" xfId="3413" xr:uid="{00000000-0005-0000-0000-0000530D0000}"/>
    <cellStyle name="Currency 2 2 3 2 3 3 5" xfId="3414" xr:uid="{00000000-0005-0000-0000-0000540D0000}"/>
    <cellStyle name="Currency 2 2 3 2 3 3 5 2" xfId="3415" xr:uid="{00000000-0005-0000-0000-0000550D0000}"/>
    <cellStyle name="Currency 2 2 3 2 3 3 6" xfId="3416" xr:uid="{00000000-0005-0000-0000-0000560D0000}"/>
    <cellStyle name="Currency 2 2 3 2 3 4" xfId="3417" xr:uid="{00000000-0005-0000-0000-0000570D0000}"/>
    <cellStyle name="Currency 2 2 3 2 3 4 2" xfId="3418" xr:uid="{00000000-0005-0000-0000-0000580D0000}"/>
    <cellStyle name="Currency 2 2 3 2 3 4 2 2" xfId="3419" xr:uid="{00000000-0005-0000-0000-0000590D0000}"/>
    <cellStyle name="Currency 2 2 3 2 3 4 2 2 2" xfId="3420" xr:uid="{00000000-0005-0000-0000-00005A0D0000}"/>
    <cellStyle name="Currency 2 2 3 2 3 4 2 2 2 2" xfId="3421" xr:uid="{00000000-0005-0000-0000-00005B0D0000}"/>
    <cellStyle name="Currency 2 2 3 2 3 4 2 2 3" xfId="3422" xr:uid="{00000000-0005-0000-0000-00005C0D0000}"/>
    <cellStyle name="Currency 2 2 3 2 3 4 2 3" xfId="3423" xr:uid="{00000000-0005-0000-0000-00005D0D0000}"/>
    <cellStyle name="Currency 2 2 3 2 3 4 2 3 2" xfId="3424" xr:uid="{00000000-0005-0000-0000-00005E0D0000}"/>
    <cellStyle name="Currency 2 2 3 2 3 4 2 4" xfId="3425" xr:uid="{00000000-0005-0000-0000-00005F0D0000}"/>
    <cellStyle name="Currency 2 2 3 2 3 4 3" xfId="3426" xr:uid="{00000000-0005-0000-0000-0000600D0000}"/>
    <cellStyle name="Currency 2 2 3 2 3 4 3 2" xfId="3427" xr:uid="{00000000-0005-0000-0000-0000610D0000}"/>
    <cellStyle name="Currency 2 2 3 2 3 4 3 2 2" xfId="3428" xr:uid="{00000000-0005-0000-0000-0000620D0000}"/>
    <cellStyle name="Currency 2 2 3 2 3 4 3 2 2 2" xfId="3429" xr:uid="{00000000-0005-0000-0000-0000630D0000}"/>
    <cellStyle name="Currency 2 2 3 2 3 4 3 2 3" xfId="3430" xr:uid="{00000000-0005-0000-0000-0000640D0000}"/>
    <cellStyle name="Currency 2 2 3 2 3 4 3 3" xfId="3431" xr:uid="{00000000-0005-0000-0000-0000650D0000}"/>
    <cellStyle name="Currency 2 2 3 2 3 4 3 3 2" xfId="3432" xr:uid="{00000000-0005-0000-0000-0000660D0000}"/>
    <cellStyle name="Currency 2 2 3 2 3 4 3 4" xfId="3433" xr:uid="{00000000-0005-0000-0000-0000670D0000}"/>
    <cellStyle name="Currency 2 2 3 2 3 4 4" xfId="3434" xr:uid="{00000000-0005-0000-0000-0000680D0000}"/>
    <cellStyle name="Currency 2 2 3 2 3 4 4 2" xfId="3435" xr:uid="{00000000-0005-0000-0000-0000690D0000}"/>
    <cellStyle name="Currency 2 2 3 2 3 4 4 2 2" xfId="3436" xr:uid="{00000000-0005-0000-0000-00006A0D0000}"/>
    <cellStyle name="Currency 2 2 3 2 3 4 4 3" xfId="3437" xr:uid="{00000000-0005-0000-0000-00006B0D0000}"/>
    <cellStyle name="Currency 2 2 3 2 3 4 5" xfId="3438" xr:uid="{00000000-0005-0000-0000-00006C0D0000}"/>
    <cellStyle name="Currency 2 2 3 2 3 4 5 2" xfId="3439" xr:uid="{00000000-0005-0000-0000-00006D0D0000}"/>
    <cellStyle name="Currency 2 2 3 2 3 4 6" xfId="3440" xr:uid="{00000000-0005-0000-0000-00006E0D0000}"/>
    <cellStyle name="Currency 2 2 3 2 3 5" xfId="3441" xr:uid="{00000000-0005-0000-0000-00006F0D0000}"/>
    <cellStyle name="Currency 2 2 3 2 3 5 2" xfId="3442" xr:uid="{00000000-0005-0000-0000-0000700D0000}"/>
    <cellStyle name="Currency 2 2 3 2 3 5 2 2" xfId="3443" xr:uid="{00000000-0005-0000-0000-0000710D0000}"/>
    <cellStyle name="Currency 2 2 3 2 3 5 2 2 2" xfId="3444" xr:uid="{00000000-0005-0000-0000-0000720D0000}"/>
    <cellStyle name="Currency 2 2 3 2 3 5 2 3" xfId="3445" xr:uid="{00000000-0005-0000-0000-0000730D0000}"/>
    <cellStyle name="Currency 2 2 3 2 3 5 3" xfId="3446" xr:uid="{00000000-0005-0000-0000-0000740D0000}"/>
    <cellStyle name="Currency 2 2 3 2 3 5 3 2" xfId="3447" xr:uid="{00000000-0005-0000-0000-0000750D0000}"/>
    <cellStyle name="Currency 2 2 3 2 3 5 4" xfId="3448" xr:uid="{00000000-0005-0000-0000-0000760D0000}"/>
    <cellStyle name="Currency 2 2 3 2 3 6" xfId="3449" xr:uid="{00000000-0005-0000-0000-0000770D0000}"/>
    <cellStyle name="Currency 2 2 3 2 3 6 2" xfId="3450" xr:uid="{00000000-0005-0000-0000-0000780D0000}"/>
    <cellStyle name="Currency 2 2 3 2 3 6 2 2" xfId="3451" xr:uid="{00000000-0005-0000-0000-0000790D0000}"/>
    <cellStyle name="Currency 2 2 3 2 3 6 2 2 2" xfId="3452" xr:uid="{00000000-0005-0000-0000-00007A0D0000}"/>
    <cellStyle name="Currency 2 2 3 2 3 6 2 3" xfId="3453" xr:uid="{00000000-0005-0000-0000-00007B0D0000}"/>
    <cellStyle name="Currency 2 2 3 2 3 6 3" xfId="3454" xr:uid="{00000000-0005-0000-0000-00007C0D0000}"/>
    <cellStyle name="Currency 2 2 3 2 3 6 3 2" xfId="3455" xr:uid="{00000000-0005-0000-0000-00007D0D0000}"/>
    <cellStyle name="Currency 2 2 3 2 3 6 4" xfId="3456" xr:uid="{00000000-0005-0000-0000-00007E0D0000}"/>
    <cellStyle name="Currency 2 2 3 2 3 7" xfId="3457" xr:uid="{00000000-0005-0000-0000-00007F0D0000}"/>
    <cellStyle name="Currency 2 2 3 2 3 7 2" xfId="3458" xr:uid="{00000000-0005-0000-0000-0000800D0000}"/>
    <cellStyle name="Currency 2 2 3 2 3 7 2 2" xfId="3459" xr:uid="{00000000-0005-0000-0000-0000810D0000}"/>
    <cellStyle name="Currency 2 2 3 2 3 7 3" xfId="3460" xr:uid="{00000000-0005-0000-0000-0000820D0000}"/>
    <cellStyle name="Currency 2 2 3 2 3 8" xfId="3461" xr:uid="{00000000-0005-0000-0000-0000830D0000}"/>
    <cellStyle name="Currency 2 2 3 2 3 8 2" xfId="3462" xr:uid="{00000000-0005-0000-0000-0000840D0000}"/>
    <cellStyle name="Currency 2 2 3 2 3 9" xfId="3463" xr:uid="{00000000-0005-0000-0000-0000850D0000}"/>
    <cellStyle name="Currency 2 2 3 2 4" xfId="3464" xr:uid="{00000000-0005-0000-0000-0000860D0000}"/>
    <cellStyle name="Currency 2 2 3 2 4 2" xfId="3465" xr:uid="{00000000-0005-0000-0000-0000870D0000}"/>
    <cellStyle name="Currency 2 2 3 2 4 2 2" xfId="3466" xr:uid="{00000000-0005-0000-0000-0000880D0000}"/>
    <cellStyle name="Currency 2 2 3 2 4 2 2 2" xfId="3467" xr:uid="{00000000-0005-0000-0000-0000890D0000}"/>
    <cellStyle name="Currency 2 2 3 2 4 2 2 2 2" xfId="3468" xr:uid="{00000000-0005-0000-0000-00008A0D0000}"/>
    <cellStyle name="Currency 2 2 3 2 4 2 2 2 2 2" xfId="3469" xr:uid="{00000000-0005-0000-0000-00008B0D0000}"/>
    <cellStyle name="Currency 2 2 3 2 4 2 2 2 3" xfId="3470" xr:uid="{00000000-0005-0000-0000-00008C0D0000}"/>
    <cellStyle name="Currency 2 2 3 2 4 2 2 3" xfId="3471" xr:uid="{00000000-0005-0000-0000-00008D0D0000}"/>
    <cellStyle name="Currency 2 2 3 2 4 2 2 3 2" xfId="3472" xr:uid="{00000000-0005-0000-0000-00008E0D0000}"/>
    <cellStyle name="Currency 2 2 3 2 4 2 2 4" xfId="3473" xr:uid="{00000000-0005-0000-0000-00008F0D0000}"/>
    <cellStyle name="Currency 2 2 3 2 4 2 3" xfId="3474" xr:uid="{00000000-0005-0000-0000-0000900D0000}"/>
    <cellStyle name="Currency 2 2 3 2 4 2 3 2" xfId="3475" xr:uid="{00000000-0005-0000-0000-0000910D0000}"/>
    <cellStyle name="Currency 2 2 3 2 4 2 3 2 2" xfId="3476" xr:uid="{00000000-0005-0000-0000-0000920D0000}"/>
    <cellStyle name="Currency 2 2 3 2 4 2 3 2 2 2" xfId="3477" xr:uid="{00000000-0005-0000-0000-0000930D0000}"/>
    <cellStyle name="Currency 2 2 3 2 4 2 3 2 3" xfId="3478" xr:uid="{00000000-0005-0000-0000-0000940D0000}"/>
    <cellStyle name="Currency 2 2 3 2 4 2 3 3" xfId="3479" xr:uid="{00000000-0005-0000-0000-0000950D0000}"/>
    <cellStyle name="Currency 2 2 3 2 4 2 3 3 2" xfId="3480" xr:uid="{00000000-0005-0000-0000-0000960D0000}"/>
    <cellStyle name="Currency 2 2 3 2 4 2 3 4" xfId="3481" xr:uid="{00000000-0005-0000-0000-0000970D0000}"/>
    <cellStyle name="Currency 2 2 3 2 4 2 4" xfId="3482" xr:uid="{00000000-0005-0000-0000-0000980D0000}"/>
    <cellStyle name="Currency 2 2 3 2 4 2 4 2" xfId="3483" xr:uid="{00000000-0005-0000-0000-0000990D0000}"/>
    <cellStyle name="Currency 2 2 3 2 4 2 4 2 2" xfId="3484" xr:uid="{00000000-0005-0000-0000-00009A0D0000}"/>
    <cellStyle name="Currency 2 2 3 2 4 2 4 3" xfId="3485" xr:uid="{00000000-0005-0000-0000-00009B0D0000}"/>
    <cellStyle name="Currency 2 2 3 2 4 2 5" xfId="3486" xr:uid="{00000000-0005-0000-0000-00009C0D0000}"/>
    <cellStyle name="Currency 2 2 3 2 4 2 5 2" xfId="3487" xr:uid="{00000000-0005-0000-0000-00009D0D0000}"/>
    <cellStyle name="Currency 2 2 3 2 4 2 6" xfId="3488" xr:uid="{00000000-0005-0000-0000-00009E0D0000}"/>
    <cellStyle name="Currency 2 2 3 2 4 3" xfId="3489" xr:uid="{00000000-0005-0000-0000-00009F0D0000}"/>
    <cellStyle name="Currency 2 2 3 2 4 3 2" xfId="3490" xr:uid="{00000000-0005-0000-0000-0000A00D0000}"/>
    <cellStyle name="Currency 2 2 3 2 4 3 2 2" xfId="3491" xr:uid="{00000000-0005-0000-0000-0000A10D0000}"/>
    <cellStyle name="Currency 2 2 3 2 4 3 2 2 2" xfId="3492" xr:uid="{00000000-0005-0000-0000-0000A20D0000}"/>
    <cellStyle name="Currency 2 2 3 2 4 3 2 2 2 2" xfId="3493" xr:uid="{00000000-0005-0000-0000-0000A30D0000}"/>
    <cellStyle name="Currency 2 2 3 2 4 3 2 2 3" xfId="3494" xr:uid="{00000000-0005-0000-0000-0000A40D0000}"/>
    <cellStyle name="Currency 2 2 3 2 4 3 2 3" xfId="3495" xr:uid="{00000000-0005-0000-0000-0000A50D0000}"/>
    <cellStyle name="Currency 2 2 3 2 4 3 2 3 2" xfId="3496" xr:uid="{00000000-0005-0000-0000-0000A60D0000}"/>
    <cellStyle name="Currency 2 2 3 2 4 3 2 4" xfId="3497" xr:uid="{00000000-0005-0000-0000-0000A70D0000}"/>
    <cellStyle name="Currency 2 2 3 2 4 3 3" xfId="3498" xr:uid="{00000000-0005-0000-0000-0000A80D0000}"/>
    <cellStyle name="Currency 2 2 3 2 4 3 3 2" xfId="3499" xr:uid="{00000000-0005-0000-0000-0000A90D0000}"/>
    <cellStyle name="Currency 2 2 3 2 4 3 3 2 2" xfId="3500" xr:uid="{00000000-0005-0000-0000-0000AA0D0000}"/>
    <cellStyle name="Currency 2 2 3 2 4 3 3 2 2 2" xfId="3501" xr:uid="{00000000-0005-0000-0000-0000AB0D0000}"/>
    <cellStyle name="Currency 2 2 3 2 4 3 3 2 3" xfId="3502" xr:uid="{00000000-0005-0000-0000-0000AC0D0000}"/>
    <cellStyle name="Currency 2 2 3 2 4 3 3 3" xfId="3503" xr:uid="{00000000-0005-0000-0000-0000AD0D0000}"/>
    <cellStyle name="Currency 2 2 3 2 4 3 3 3 2" xfId="3504" xr:uid="{00000000-0005-0000-0000-0000AE0D0000}"/>
    <cellStyle name="Currency 2 2 3 2 4 3 3 4" xfId="3505" xr:uid="{00000000-0005-0000-0000-0000AF0D0000}"/>
    <cellStyle name="Currency 2 2 3 2 4 3 4" xfId="3506" xr:uid="{00000000-0005-0000-0000-0000B00D0000}"/>
    <cellStyle name="Currency 2 2 3 2 4 3 4 2" xfId="3507" xr:uid="{00000000-0005-0000-0000-0000B10D0000}"/>
    <cellStyle name="Currency 2 2 3 2 4 3 4 2 2" xfId="3508" xr:uid="{00000000-0005-0000-0000-0000B20D0000}"/>
    <cellStyle name="Currency 2 2 3 2 4 3 4 3" xfId="3509" xr:uid="{00000000-0005-0000-0000-0000B30D0000}"/>
    <cellStyle name="Currency 2 2 3 2 4 3 5" xfId="3510" xr:uid="{00000000-0005-0000-0000-0000B40D0000}"/>
    <cellStyle name="Currency 2 2 3 2 4 3 5 2" xfId="3511" xr:uid="{00000000-0005-0000-0000-0000B50D0000}"/>
    <cellStyle name="Currency 2 2 3 2 4 3 6" xfId="3512" xr:uid="{00000000-0005-0000-0000-0000B60D0000}"/>
    <cellStyle name="Currency 2 2 3 2 4 4" xfId="3513" xr:uid="{00000000-0005-0000-0000-0000B70D0000}"/>
    <cellStyle name="Currency 2 2 3 2 4 4 2" xfId="3514" xr:uid="{00000000-0005-0000-0000-0000B80D0000}"/>
    <cellStyle name="Currency 2 2 3 2 4 4 2 2" xfId="3515" xr:uid="{00000000-0005-0000-0000-0000B90D0000}"/>
    <cellStyle name="Currency 2 2 3 2 4 4 2 2 2" xfId="3516" xr:uid="{00000000-0005-0000-0000-0000BA0D0000}"/>
    <cellStyle name="Currency 2 2 3 2 4 4 2 3" xfId="3517" xr:uid="{00000000-0005-0000-0000-0000BB0D0000}"/>
    <cellStyle name="Currency 2 2 3 2 4 4 3" xfId="3518" xr:uid="{00000000-0005-0000-0000-0000BC0D0000}"/>
    <cellStyle name="Currency 2 2 3 2 4 4 3 2" xfId="3519" xr:uid="{00000000-0005-0000-0000-0000BD0D0000}"/>
    <cellStyle name="Currency 2 2 3 2 4 4 4" xfId="3520" xr:uid="{00000000-0005-0000-0000-0000BE0D0000}"/>
    <cellStyle name="Currency 2 2 3 2 4 5" xfId="3521" xr:uid="{00000000-0005-0000-0000-0000BF0D0000}"/>
    <cellStyle name="Currency 2 2 3 2 4 5 2" xfId="3522" xr:uid="{00000000-0005-0000-0000-0000C00D0000}"/>
    <cellStyle name="Currency 2 2 3 2 4 5 2 2" xfId="3523" xr:uid="{00000000-0005-0000-0000-0000C10D0000}"/>
    <cellStyle name="Currency 2 2 3 2 4 5 2 2 2" xfId="3524" xr:uid="{00000000-0005-0000-0000-0000C20D0000}"/>
    <cellStyle name="Currency 2 2 3 2 4 5 2 3" xfId="3525" xr:uid="{00000000-0005-0000-0000-0000C30D0000}"/>
    <cellStyle name="Currency 2 2 3 2 4 5 3" xfId="3526" xr:uid="{00000000-0005-0000-0000-0000C40D0000}"/>
    <cellStyle name="Currency 2 2 3 2 4 5 3 2" xfId="3527" xr:uid="{00000000-0005-0000-0000-0000C50D0000}"/>
    <cellStyle name="Currency 2 2 3 2 4 5 4" xfId="3528" xr:uid="{00000000-0005-0000-0000-0000C60D0000}"/>
    <cellStyle name="Currency 2 2 3 2 4 6" xfId="3529" xr:uid="{00000000-0005-0000-0000-0000C70D0000}"/>
    <cellStyle name="Currency 2 2 3 2 4 6 2" xfId="3530" xr:uid="{00000000-0005-0000-0000-0000C80D0000}"/>
    <cellStyle name="Currency 2 2 3 2 4 6 2 2" xfId="3531" xr:uid="{00000000-0005-0000-0000-0000C90D0000}"/>
    <cellStyle name="Currency 2 2 3 2 4 6 3" xfId="3532" xr:uid="{00000000-0005-0000-0000-0000CA0D0000}"/>
    <cellStyle name="Currency 2 2 3 2 4 7" xfId="3533" xr:uid="{00000000-0005-0000-0000-0000CB0D0000}"/>
    <cellStyle name="Currency 2 2 3 2 4 7 2" xfId="3534" xr:uid="{00000000-0005-0000-0000-0000CC0D0000}"/>
    <cellStyle name="Currency 2 2 3 2 4 8" xfId="3535" xr:uid="{00000000-0005-0000-0000-0000CD0D0000}"/>
    <cellStyle name="Currency 2 2 3 2 5" xfId="3536" xr:uid="{00000000-0005-0000-0000-0000CE0D0000}"/>
    <cellStyle name="Currency 2 2 3 2 5 2" xfId="3537" xr:uid="{00000000-0005-0000-0000-0000CF0D0000}"/>
    <cellStyle name="Currency 2 2 3 2 5 2 2" xfId="3538" xr:uid="{00000000-0005-0000-0000-0000D00D0000}"/>
    <cellStyle name="Currency 2 2 3 2 5 2 2 2" xfId="3539" xr:uid="{00000000-0005-0000-0000-0000D10D0000}"/>
    <cellStyle name="Currency 2 2 3 2 5 2 2 2 2" xfId="3540" xr:uid="{00000000-0005-0000-0000-0000D20D0000}"/>
    <cellStyle name="Currency 2 2 3 2 5 2 2 3" xfId="3541" xr:uid="{00000000-0005-0000-0000-0000D30D0000}"/>
    <cellStyle name="Currency 2 2 3 2 5 2 3" xfId="3542" xr:uid="{00000000-0005-0000-0000-0000D40D0000}"/>
    <cellStyle name="Currency 2 2 3 2 5 2 3 2" xfId="3543" xr:uid="{00000000-0005-0000-0000-0000D50D0000}"/>
    <cellStyle name="Currency 2 2 3 2 5 2 4" xfId="3544" xr:uid="{00000000-0005-0000-0000-0000D60D0000}"/>
    <cellStyle name="Currency 2 2 3 2 5 3" xfId="3545" xr:uid="{00000000-0005-0000-0000-0000D70D0000}"/>
    <cellStyle name="Currency 2 2 3 2 5 3 2" xfId="3546" xr:uid="{00000000-0005-0000-0000-0000D80D0000}"/>
    <cellStyle name="Currency 2 2 3 2 5 3 2 2" xfId="3547" xr:uid="{00000000-0005-0000-0000-0000D90D0000}"/>
    <cellStyle name="Currency 2 2 3 2 5 3 2 2 2" xfId="3548" xr:uid="{00000000-0005-0000-0000-0000DA0D0000}"/>
    <cellStyle name="Currency 2 2 3 2 5 3 2 3" xfId="3549" xr:uid="{00000000-0005-0000-0000-0000DB0D0000}"/>
    <cellStyle name="Currency 2 2 3 2 5 3 3" xfId="3550" xr:uid="{00000000-0005-0000-0000-0000DC0D0000}"/>
    <cellStyle name="Currency 2 2 3 2 5 3 3 2" xfId="3551" xr:uid="{00000000-0005-0000-0000-0000DD0D0000}"/>
    <cellStyle name="Currency 2 2 3 2 5 3 4" xfId="3552" xr:uid="{00000000-0005-0000-0000-0000DE0D0000}"/>
    <cellStyle name="Currency 2 2 3 2 5 4" xfId="3553" xr:uid="{00000000-0005-0000-0000-0000DF0D0000}"/>
    <cellStyle name="Currency 2 2 3 2 5 4 2" xfId="3554" xr:uid="{00000000-0005-0000-0000-0000E00D0000}"/>
    <cellStyle name="Currency 2 2 3 2 5 4 2 2" xfId="3555" xr:uid="{00000000-0005-0000-0000-0000E10D0000}"/>
    <cellStyle name="Currency 2 2 3 2 5 4 3" xfId="3556" xr:uid="{00000000-0005-0000-0000-0000E20D0000}"/>
    <cellStyle name="Currency 2 2 3 2 5 5" xfId="3557" xr:uid="{00000000-0005-0000-0000-0000E30D0000}"/>
    <cellStyle name="Currency 2 2 3 2 5 5 2" xfId="3558" xr:uid="{00000000-0005-0000-0000-0000E40D0000}"/>
    <cellStyle name="Currency 2 2 3 2 5 6" xfId="3559" xr:uid="{00000000-0005-0000-0000-0000E50D0000}"/>
    <cellStyle name="Currency 2 2 3 2 6" xfId="3560" xr:uid="{00000000-0005-0000-0000-0000E60D0000}"/>
    <cellStyle name="Currency 2 2 3 2 6 2" xfId="3561" xr:uid="{00000000-0005-0000-0000-0000E70D0000}"/>
    <cellStyle name="Currency 2 2 3 2 6 2 2" xfId="3562" xr:uid="{00000000-0005-0000-0000-0000E80D0000}"/>
    <cellStyle name="Currency 2 2 3 2 6 2 2 2" xfId="3563" xr:uid="{00000000-0005-0000-0000-0000E90D0000}"/>
    <cellStyle name="Currency 2 2 3 2 6 2 2 2 2" xfId="3564" xr:uid="{00000000-0005-0000-0000-0000EA0D0000}"/>
    <cellStyle name="Currency 2 2 3 2 6 2 2 3" xfId="3565" xr:uid="{00000000-0005-0000-0000-0000EB0D0000}"/>
    <cellStyle name="Currency 2 2 3 2 6 2 3" xfId="3566" xr:uid="{00000000-0005-0000-0000-0000EC0D0000}"/>
    <cellStyle name="Currency 2 2 3 2 6 2 3 2" xfId="3567" xr:uid="{00000000-0005-0000-0000-0000ED0D0000}"/>
    <cellStyle name="Currency 2 2 3 2 6 2 4" xfId="3568" xr:uid="{00000000-0005-0000-0000-0000EE0D0000}"/>
    <cellStyle name="Currency 2 2 3 2 6 3" xfId="3569" xr:uid="{00000000-0005-0000-0000-0000EF0D0000}"/>
    <cellStyle name="Currency 2 2 3 2 6 3 2" xfId="3570" xr:uid="{00000000-0005-0000-0000-0000F00D0000}"/>
    <cellStyle name="Currency 2 2 3 2 6 3 2 2" xfId="3571" xr:uid="{00000000-0005-0000-0000-0000F10D0000}"/>
    <cellStyle name="Currency 2 2 3 2 6 3 2 2 2" xfId="3572" xr:uid="{00000000-0005-0000-0000-0000F20D0000}"/>
    <cellStyle name="Currency 2 2 3 2 6 3 2 3" xfId="3573" xr:uid="{00000000-0005-0000-0000-0000F30D0000}"/>
    <cellStyle name="Currency 2 2 3 2 6 3 3" xfId="3574" xr:uid="{00000000-0005-0000-0000-0000F40D0000}"/>
    <cellStyle name="Currency 2 2 3 2 6 3 3 2" xfId="3575" xr:uid="{00000000-0005-0000-0000-0000F50D0000}"/>
    <cellStyle name="Currency 2 2 3 2 6 3 4" xfId="3576" xr:uid="{00000000-0005-0000-0000-0000F60D0000}"/>
    <cellStyle name="Currency 2 2 3 2 6 4" xfId="3577" xr:uid="{00000000-0005-0000-0000-0000F70D0000}"/>
    <cellStyle name="Currency 2 2 3 2 6 4 2" xfId="3578" xr:uid="{00000000-0005-0000-0000-0000F80D0000}"/>
    <cellStyle name="Currency 2 2 3 2 6 4 2 2" xfId="3579" xr:uid="{00000000-0005-0000-0000-0000F90D0000}"/>
    <cellStyle name="Currency 2 2 3 2 6 4 3" xfId="3580" xr:uid="{00000000-0005-0000-0000-0000FA0D0000}"/>
    <cellStyle name="Currency 2 2 3 2 6 5" xfId="3581" xr:uid="{00000000-0005-0000-0000-0000FB0D0000}"/>
    <cellStyle name="Currency 2 2 3 2 6 5 2" xfId="3582" xr:uid="{00000000-0005-0000-0000-0000FC0D0000}"/>
    <cellStyle name="Currency 2 2 3 2 6 6" xfId="3583" xr:uid="{00000000-0005-0000-0000-0000FD0D0000}"/>
    <cellStyle name="Currency 2 2 3 2 7" xfId="3584" xr:uid="{00000000-0005-0000-0000-0000FE0D0000}"/>
    <cellStyle name="Currency 2 2 3 2 7 2" xfId="3585" xr:uid="{00000000-0005-0000-0000-0000FF0D0000}"/>
    <cellStyle name="Currency 2 2 3 2 7 2 2" xfId="3586" xr:uid="{00000000-0005-0000-0000-0000000E0000}"/>
    <cellStyle name="Currency 2 2 3 2 7 2 2 2" xfId="3587" xr:uid="{00000000-0005-0000-0000-0000010E0000}"/>
    <cellStyle name="Currency 2 2 3 2 7 2 3" xfId="3588" xr:uid="{00000000-0005-0000-0000-0000020E0000}"/>
    <cellStyle name="Currency 2 2 3 2 7 3" xfId="3589" xr:uid="{00000000-0005-0000-0000-0000030E0000}"/>
    <cellStyle name="Currency 2 2 3 2 7 3 2" xfId="3590" xr:uid="{00000000-0005-0000-0000-0000040E0000}"/>
    <cellStyle name="Currency 2 2 3 2 7 4" xfId="3591" xr:uid="{00000000-0005-0000-0000-0000050E0000}"/>
    <cellStyle name="Currency 2 2 3 2 8" xfId="3592" xr:uid="{00000000-0005-0000-0000-0000060E0000}"/>
    <cellStyle name="Currency 2 2 3 2 8 2" xfId="3593" xr:uid="{00000000-0005-0000-0000-0000070E0000}"/>
    <cellStyle name="Currency 2 2 3 2 8 2 2" xfId="3594" xr:uid="{00000000-0005-0000-0000-0000080E0000}"/>
    <cellStyle name="Currency 2 2 3 2 8 2 2 2" xfId="3595" xr:uid="{00000000-0005-0000-0000-0000090E0000}"/>
    <cellStyle name="Currency 2 2 3 2 8 2 3" xfId="3596" xr:uid="{00000000-0005-0000-0000-00000A0E0000}"/>
    <cellStyle name="Currency 2 2 3 2 8 3" xfId="3597" xr:uid="{00000000-0005-0000-0000-00000B0E0000}"/>
    <cellStyle name="Currency 2 2 3 2 8 3 2" xfId="3598" xr:uid="{00000000-0005-0000-0000-00000C0E0000}"/>
    <cellStyle name="Currency 2 2 3 2 8 4" xfId="3599" xr:uid="{00000000-0005-0000-0000-00000D0E0000}"/>
    <cellStyle name="Currency 2 2 3 2 9" xfId="3600" xr:uid="{00000000-0005-0000-0000-00000E0E0000}"/>
    <cellStyle name="Currency 2 2 3 2 9 2" xfId="3601" xr:uid="{00000000-0005-0000-0000-00000F0E0000}"/>
    <cellStyle name="Currency 2 2 3 2 9 2 2" xfId="3602" xr:uid="{00000000-0005-0000-0000-0000100E0000}"/>
    <cellStyle name="Currency 2 2 3 2 9 3" xfId="3603" xr:uid="{00000000-0005-0000-0000-0000110E0000}"/>
    <cellStyle name="Currency 2 2 3 3" xfId="3604" xr:uid="{00000000-0005-0000-0000-0000120E0000}"/>
    <cellStyle name="Currency 2 2 3 3 10" xfId="3605" xr:uid="{00000000-0005-0000-0000-0000130E0000}"/>
    <cellStyle name="Currency 2 2 3 3 2" xfId="3606" xr:uid="{00000000-0005-0000-0000-0000140E0000}"/>
    <cellStyle name="Currency 2 2 3 3 2 2" xfId="3607" xr:uid="{00000000-0005-0000-0000-0000150E0000}"/>
    <cellStyle name="Currency 2 2 3 3 2 2 2" xfId="3608" xr:uid="{00000000-0005-0000-0000-0000160E0000}"/>
    <cellStyle name="Currency 2 2 3 3 2 2 2 2" xfId="3609" xr:uid="{00000000-0005-0000-0000-0000170E0000}"/>
    <cellStyle name="Currency 2 2 3 3 2 2 2 2 2" xfId="3610" xr:uid="{00000000-0005-0000-0000-0000180E0000}"/>
    <cellStyle name="Currency 2 2 3 3 2 2 2 2 2 2" xfId="3611" xr:uid="{00000000-0005-0000-0000-0000190E0000}"/>
    <cellStyle name="Currency 2 2 3 3 2 2 2 2 2 2 2" xfId="3612" xr:uid="{00000000-0005-0000-0000-00001A0E0000}"/>
    <cellStyle name="Currency 2 2 3 3 2 2 2 2 2 3" xfId="3613" xr:uid="{00000000-0005-0000-0000-00001B0E0000}"/>
    <cellStyle name="Currency 2 2 3 3 2 2 2 2 3" xfId="3614" xr:uid="{00000000-0005-0000-0000-00001C0E0000}"/>
    <cellStyle name="Currency 2 2 3 3 2 2 2 2 3 2" xfId="3615" xr:uid="{00000000-0005-0000-0000-00001D0E0000}"/>
    <cellStyle name="Currency 2 2 3 3 2 2 2 2 4" xfId="3616" xr:uid="{00000000-0005-0000-0000-00001E0E0000}"/>
    <cellStyle name="Currency 2 2 3 3 2 2 2 3" xfId="3617" xr:uid="{00000000-0005-0000-0000-00001F0E0000}"/>
    <cellStyle name="Currency 2 2 3 3 2 2 2 3 2" xfId="3618" xr:uid="{00000000-0005-0000-0000-0000200E0000}"/>
    <cellStyle name="Currency 2 2 3 3 2 2 2 3 2 2" xfId="3619" xr:uid="{00000000-0005-0000-0000-0000210E0000}"/>
    <cellStyle name="Currency 2 2 3 3 2 2 2 3 2 2 2" xfId="3620" xr:uid="{00000000-0005-0000-0000-0000220E0000}"/>
    <cellStyle name="Currency 2 2 3 3 2 2 2 3 2 3" xfId="3621" xr:uid="{00000000-0005-0000-0000-0000230E0000}"/>
    <cellStyle name="Currency 2 2 3 3 2 2 2 3 3" xfId="3622" xr:uid="{00000000-0005-0000-0000-0000240E0000}"/>
    <cellStyle name="Currency 2 2 3 3 2 2 2 3 3 2" xfId="3623" xr:uid="{00000000-0005-0000-0000-0000250E0000}"/>
    <cellStyle name="Currency 2 2 3 3 2 2 2 3 4" xfId="3624" xr:uid="{00000000-0005-0000-0000-0000260E0000}"/>
    <cellStyle name="Currency 2 2 3 3 2 2 2 4" xfId="3625" xr:uid="{00000000-0005-0000-0000-0000270E0000}"/>
    <cellStyle name="Currency 2 2 3 3 2 2 2 4 2" xfId="3626" xr:uid="{00000000-0005-0000-0000-0000280E0000}"/>
    <cellStyle name="Currency 2 2 3 3 2 2 2 4 2 2" xfId="3627" xr:uid="{00000000-0005-0000-0000-0000290E0000}"/>
    <cellStyle name="Currency 2 2 3 3 2 2 2 4 3" xfId="3628" xr:uid="{00000000-0005-0000-0000-00002A0E0000}"/>
    <cellStyle name="Currency 2 2 3 3 2 2 2 5" xfId="3629" xr:uid="{00000000-0005-0000-0000-00002B0E0000}"/>
    <cellStyle name="Currency 2 2 3 3 2 2 2 5 2" xfId="3630" xr:uid="{00000000-0005-0000-0000-00002C0E0000}"/>
    <cellStyle name="Currency 2 2 3 3 2 2 2 6" xfId="3631" xr:uid="{00000000-0005-0000-0000-00002D0E0000}"/>
    <cellStyle name="Currency 2 2 3 3 2 2 3" xfId="3632" xr:uid="{00000000-0005-0000-0000-00002E0E0000}"/>
    <cellStyle name="Currency 2 2 3 3 2 2 3 2" xfId="3633" xr:uid="{00000000-0005-0000-0000-00002F0E0000}"/>
    <cellStyle name="Currency 2 2 3 3 2 2 3 2 2" xfId="3634" xr:uid="{00000000-0005-0000-0000-0000300E0000}"/>
    <cellStyle name="Currency 2 2 3 3 2 2 3 2 2 2" xfId="3635" xr:uid="{00000000-0005-0000-0000-0000310E0000}"/>
    <cellStyle name="Currency 2 2 3 3 2 2 3 2 2 2 2" xfId="3636" xr:uid="{00000000-0005-0000-0000-0000320E0000}"/>
    <cellStyle name="Currency 2 2 3 3 2 2 3 2 2 3" xfId="3637" xr:uid="{00000000-0005-0000-0000-0000330E0000}"/>
    <cellStyle name="Currency 2 2 3 3 2 2 3 2 3" xfId="3638" xr:uid="{00000000-0005-0000-0000-0000340E0000}"/>
    <cellStyle name="Currency 2 2 3 3 2 2 3 2 3 2" xfId="3639" xr:uid="{00000000-0005-0000-0000-0000350E0000}"/>
    <cellStyle name="Currency 2 2 3 3 2 2 3 2 4" xfId="3640" xr:uid="{00000000-0005-0000-0000-0000360E0000}"/>
    <cellStyle name="Currency 2 2 3 3 2 2 3 3" xfId="3641" xr:uid="{00000000-0005-0000-0000-0000370E0000}"/>
    <cellStyle name="Currency 2 2 3 3 2 2 3 3 2" xfId="3642" xr:uid="{00000000-0005-0000-0000-0000380E0000}"/>
    <cellStyle name="Currency 2 2 3 3 2 2 3 3 2 2" xfId="3643" xr:uid="{00000000-0005-0000-0000-0000390E0000}"/>
    <cellStyle name="Currency 2 2 3 3 2 2 3 3 2 2 2" xfId="3644" xr:uid="{00000000-0005-0000-0000-00003A0E0000}"/>
    <cellStyle name="Currency 2 2 3 3 2 2 3 3 2 3" xfId="3645" xr:uid="{00000000-0005-0000-0000-00003B0E0000}"/>
    <cellStyle name="Currency 2 2 3 3 2 2 3 3 3" xfId="3646" xr:uid="{00000000-0005-0000-0000-00003C0E0000}"/>
    <cellStyle name="Currency 2 2 3 3 2 2 3 3 3 2" xfId="3647" xr:uid="{00000000-0005-0000-0000-00003D0E0000}"/>
    <cellStyle name="Currency 2 2 3 3 2 2 3 3 4" xfId="3648" xr:uid="{00000000-0005-0000-0000-00003E0E0000}"/>
    <cellStyle name="Currency 2 2 3 3 2 2 3 4" xfId="3649" xr:uid="{00000000-0005-0000-0000-00003F0E0000}"/>
    <cellStyle name="Currency 2 2 3 3 2 2 3 4 2" xfId="3650" xr:uid="{00000000-0005-0000-0000-0000400E0000}"/>
    <cellStyle name="Currency 2 2 3 3 2 2 3 4 2 2" xfId="3651" xr:uid="{00000000-0005-0000-0000-0000410E0000}"/>
    <cellStyle name="Currency 2 2 3 3 2 2 3 4 3" xfId="3652" xr:uid="{00000000-0005-0000-0000-0000420E0000}"/>
    <cellStyle name="Currency 2 2 3 3 2 2 3 5" xfId="3653" xr:uid="{00000000-0005-0000-0000-0000430E0000}"/>
    <cellStyle name="Currency 2 2 3 3 2 2 3 5 2" xfId="3654" xr:uid="{00000000-0005-0000-0000-0000440E0000}"/>
    <cellStyle name="Currency 2 2 3 3 2 2 3 6" xfId="3655" xr:uid="{00000000-0005-0000-0000-0000450E0000}"/>
    <cellStyle name="Currency 2 2 3 3 2 2 4" xfId="3656" xr:uid="{00000000-0005-0000-0000-0000460E0000}"/>
    <cellStyle name="Currency 2 2 3 3 2 2 4 2" xfId="3657" xr:uid="{00000000-0005-0000-0000-0000470E0000}"/>
    <cellStyle name="Currency 2 2 3 3 2 2 4 2 2" xfId="3658" xr:uid="{00000000-0005-0000-0000-0000480E0000}"/>
    <cellStyle name="Currency 2 2 3 3 2 2 4 2 2 2" xfId="3659" xr:uid="{00000000-0005-0000-0000-0000490E0000}"/>
    <cellStyle name="Currency 2 2 3 3 2 2 4 2 3" xfId="3660" xr:uid="{00000000-0005-0000-0000-00004A0E0000}"/>
    <cellStyle name="Currency 2 2 3 3 2 2 4 3" xfId="3661" xr:uid="{00000000-0005-0000-0000-00004B0E0000}"/>
    <cellStyle name="Currency 2 2 3 3 2 2 4 3 2" xfId="3662" xr:uid="{00000000-0005-0000-0000-00004C0E0000}"/>
    <cellStyle name="Currency 2 2 3 3 2 2 4 4" xfId="3663" xr:uid="{00000000-0005-0000-0000-00004D0E0000}"/>
    <cellStyle name="Currency 2 2 3 3 2 2 5" xfId="3664" xr:uid="{00000000-0005-0000-0000-00004E0E0000}"/>
    <cellStyle name="Currency 2 2 3 3 2 2 5 2" xfId="3665" xr:uid="{00000000-0005-0000-0000-00004F0E0000}"/>
    <cellStyle name="Currency 2 2 3 3 2 2 5 2 2" xfId="3666" xr:uid="{00000000-0005-0000-0000-0000500E0000}"/>
    <cellStyle name="Currency 2 2 3 3 2 2 5 2 2 2" xfId="3667" xr:uid="{00000000-0005-0000-0000-0000510E0000}"/>
    <cellStyle name="Currency 2 2 3 3 2 2 5 2 3" xfId="3668" xr:uid="{00000000-0005-0000-0000-0000520E0000}"/>
    <cellStyle name="Currency 2 2 3 3 2 2 5 3" xfId="3669" xr:uid="{00000000-0005-0000-0000-0000530E0000}"/>
    <cellStyle name="Currency 2 2 3 3 2 2 5 3 2" xfId="3670" xr:uid="{00000000-0005-0000-0000-0000540E0000}"/>
    <cellStyle name="Currency 2 2 3 3 2 2 5 4" xfId="3671" xr:uid="{00000000-0005-0000-0000-0000550E0000}"/>
    <cellStyle name="Currency 2 2 3 3 2 2 6" xfId="3672" xr:uid="{00000000-0005-0000-0000-0000560E0000}"/>
    <cellStyle name="Currency 2 2 3 3 2 2 6 2" xfId="3673" xr:uid="{00000000-0005-0000-0000-0000570E0000}"/>
    <cellStyle name="Currency 2 2 3 3 2 2 6 2 2" xfId="3674" xr:uid="{00000000-0005-0000-0000-0000580E0000}"/>
    <cellStyle name="Currency 2 2 3 3 2 2 6 3" xfId="3675" xr:uid="{00000000-0005-0000-0000-0000590E0000}"/>
    <cellStyle name="Currency 2 2 3 3 2 2 7" xfId="3676" xr:uid="{00000000-0005-0000-0000-00005A0E0000}"/>
    <cellStyle name="Currency 2 2 3 3 2 2 7 2" xfId="3677" xr:uid="{00000000-0005-0000-0000-00005B0E0000}"/>
    <cellStyle name="Currency 2 2 3 3 2 2 8" xfId="3678" xr:uid="{00000000-0005-0000-0000-00005C0E0000}"/>
    <cellStyle name="Currency 2 2 3 3 2 3" xfId="3679" xr:uid="{00000000-0005-0000-0000-00005D0E0000}"/>
    <cellStyle name="Currency 2 2 3 3 2 3 2" xfId="3680" xr:uid="{00000000-0005-0000-0000-00005E0E0000}"/>
    <cellStyle name="Currency 2 2 3 3 2 3 2 2" xfId="3681" xr:uid="{00000000-0005-0000-0000-00005F0E0000}"/>
    <cellStyle name="Currency 2 2 3 3 2 3 2 2 2" xfId="3682" xr:uid="{00000000-0005-0000-0000-0000600E0000}"/>
    <cellStyle name="Currency 2 2 3 3 2 3 2 2 2 2" xfId="3683" xr:uid="{00000000-0005-0000-0000-0000610E0000}"/>
    <cellStyle name="Currency 2 2 3 3 2 3 2 2 3" xfId="3684" xr:uid="{00000000-0005-0000-0000-0000620E0000}"/>
    <cellStyle name="Currency 2 2 3 3 2 3 2 3" xfId="3685" xr:uid="{00000000-0005-0000-0000-0000630E0000}"/>
    <cellStyle name="Currency 2 2 3 3 2 3 2 3 2" xfId="3686" xr:uid="{00000000-0005-0000-0000-0000640E0000}"/>
    <cellStyle name="Currency 2 2 3 3 2 3 2 4" xfId="3687" xr:uid="{00000000-0005-0000-0000-0000650E0000}"/>
    <cellStyle name="Currency 2 2 3 3 2 3 3" xfId="3688" xr:uid="{00000000-0005-0000-0000-0000660E0000}"/>
    <cellStyle name="Currency 2 2 3 3 2 3 3 2" xfId="3689" xr:uid="{00000000-0005-0000-0000-0000670E0000}"/>
    <cellStyle name="Currency 2 2 3 3 2 3 3 2 2" xfId="3690" xr:uid="{00000000-0005-0000-0000-0000680E0000}"/>
    <cellStyle name="Currency 2 2 3 3 2 3 3 2 2 2" xfId="3691" xr:uid="{00000000-0005-0000-0000-0000690E0000}"/>
    <cellStyle name="Currency 2 2 3 3 2 3 3 2 3" xfId="3692" xr:uid="{00000000-0005-0000-0000-00006A0E0000}"/>
    <cellStyle name="Currency 2 2 3 3 2 3 3 3" xfId="3693" xr:uid="{00000000-0005-0000-0000-00006B0E0000}"/>
    <cellStyle name="Currency 2 2 3 3 2 3 3 3 2" xfId="3694" xr:uid="{00000000-0005-0000-0000-00006C0E0000}"/>
    <cellStyle name="Currency 2 2 3 3 2 3 3 4" xfId="3695" xr:uid="{00000000-0005-0000-0000-00006D0E0000}"/>
    <cellStyle name="Currency 2 2 3 3 2 3 4" xfId="3696" xr:uid="{00000000-0005-0000-0000-00006E0E0000}"/>
    <cellStyle name="Currency 2 2 3 3 2 3 4 2" xfId="3697" xr:uid="{00000000-0005-0000-0000-00006F0E0000}"/>
    <cellStyle name="Currency 2 2 3 3 2 3 4 2 2" xfId="3698" xr:uid="{00000000-0005-0000-0000-0000700E0000}"/>
    <cellStyle name="Currency 2 2 3 3 2 3 4 3" xfId="3699" xr:uid="{00000000-0005-0000-0000-0000710E0000}"/>
    <cellStyle name="Currency 2 2 3 3 2 3 5" xfId="3700" xr:uid="{00000000-0005-0000-0000-0000720E0000}"/>
    <cellStyle name="Currency 2 2 3 3 2 3 5 2" xfId="3701" xr:uid="{00000000-0005-0000-0000-0000730E0000}"/>
    <cellStyle name="Currency 2 2 3 3 2 3 6" xfId="3702" xr:uid="{00000000-0005-0000-0000-0000740E0000}"/>
    <cellStyle name="Currency 2 2 3 3 2 4" xfId="3703" xr:uid="{00000000-0005-0000-0000-0000750E0000}"/>
    <cellStyle name="Currency 2 2 3 3 2 4 2" xfId="3704" xr:uid="{00000000-0005-0000-0000-0000760E0000}"/>
    <cellStyle name="Currency 2 2 3 3 2 4 2 2" xfId="3705" xr:uid="{00000000-0005-0000-0000-0000770E0000}"/>
    <cellStyle name="Currency 2 2 3 3 2 4 2 2 2" xfId="3706" xr:uid="{00000000-0005-0000-0000-0000780E0000}"/>
    <cellStyle name="Currency 2 2 3 3 2 4 2 2 2 2" xfId="3707" xr:uid="{00000000-0005-0000-0000-0000790E0000}"/>
    <cellStyle name="Currency 2 2 3 3 2 4 2 2 3" xfId="3708" xr:uid="{00000000-0005-0000-0000-00007A0E0000}"/>
    <cellStyle name="Currency 2 2 3 3 2 4 2 3" xfId="3709" xr:uid="{00000000-0005-0000-0000-00007B0E0000}"/>
    <cellStyle name="Currency 2 2 3 3 2 4 2 3 2" xfId="3710" xr:uid="{00000000-0005-0000-0000-00007C0E0000}"/>
    <cellStyle name="Currency 2 2 3 3 2 4 2 4" xfId="3711" xr:uid="{00000000-0005-0000-0000-00007D0E0000}"/>
    <cellStyle name="Currency 2 2 3 3 2 4 3" xfId="3712" xr:uid="{00000000-0005-0000-0000-00007E0E0000}"/>
    <cellStyle name="Currency 2 2 3 3 2 4 3 2" xfId="3713" xr:uid="{00000000-0005-0000-0000-00007F0E0000}"/>
    <cellStyle name="Currency 2 2 3 3 2 4 3 2 2" xfId="3714" xr:uid="{00000000-0005-0000-0000-0000800E0000}"/>
    <cellStyle name="Currency 2 2 3 3 2 4 3 2 2 2" xfId="3715" xr:uid="{00000000-0005-0000-0000-0000810E0000}"/>
    <cellStyle name="Currency 2 2 3 3 2 4 3 2 3" xfId="3716" xr:uid="{00000000-0005-0000-0000-0000820E0000}"/>
    <cellStyle name="Currency 2 2 3 3 2 4 3 3" xfId="3717" xr:uid="{00000000-0005-0000-0000-0000830E0000}"/>
    <cellStyle name="Currency 2 2 3 3 2 4 3 3 2" xfId="3718" xr:uid="{00000000-0005-0000-0000-0000840E0000}"/>
    <cellStyle name="Currency 2 2 3 3 2 4 3 4" xfId="3719" xr:uid="{00000000-0005-0000-0000-0000850E0000}"/>
    <cellStyle name="Currency 2 2 3 3 2 4 4" xfId="3720" xr:uid="{00000000-0005-0000-0000-0000860E0000}"/>
    <cellStyle name="Currency 2 2 3 3 2 4 4 2" xfId="3721" xr:uid="{00000000-0005-0000-0000-0000870E0000}"/>
    <cellStyle name="Currency 2 2 3 3 2 4 4 2 2" xfId="3722" xr:uid="{00000000-0005-0000-0000-0000880E0000}"/>
    <cellStyle name="Currency 2 2 3 3 2 4 4 3" xfId="3723" xr:uid="{00000000-0005-0000-0000-0000890E0000}"/>
    <cellStyle name="Currency 2 2 3 3 2 4 5" xfId="3724" xr:uid="{00000000-0005-0000-0000-00008A0E0000}"/>
    <cellStyle name="Currency 2 2 3 3 2 4 5 2" xfId="3725" xr:uid="{00000000-0005-0000-0000-00008B0E0000}"/>
    <cellStyle name="Currency 2 2 3 3 2 4 6" xfId="3726" xr:uid="{00000000-0005-0000-0000-00008C0E0000}"/>
    <cellStyle name="Currency 2 2 3 3 2 5" xfId="3727" xr:uid="{00000000-0005-0000-0000-00008D0E0000}"/>
    <cellStyle name="Currency 2 2 3 3 2 5 2" xfId="3728" xr:uid="{00000000-0005-0000-0000-00008E0E0000}"/>
    <cellStyle name="Currency 2 2 3 3 2 5 2 2" xfId="3729" xr:uid="{00000000-0005-0000-0000-00008F0E0000}"/>
    <cellStyle name="Currency 2 2 3 3 2 5 2 2 2" xfId="3730" xr:uid="{00000000-0005-0000-0000-0000900E0000}"/>
    <cellStyle name="Currency 2 2 3 3 2 5 2 3" xfId="3731" xr:uid="{00000000-0005-0000-0000-0000910E0000}"/>
    <cellStyle name="Currency 2 2 3 3 2 5 3" xfId="3732" xr:uid="{00000000-0005-0000-0000-0000920E0000}"/>
    <cellStyle name="Currency 2 2 3 3 2 5 3 2" xfId="3733" xr:uid="{00000000-0005-0000-0000-0000930E0000}"/>
    <cellStyle name="Currency 2 2 3 3 2 5 4" xfId="3734" xr:uid="{00000000-0005-0000-0000-0000940E0000}"/>
    <cellStyle name="Currency 2 2 3 3 2 6" xfId="3735" xr:uid="{00000000-0005-0000-0000-0000950E0000}"/>
    <cellStyle name="Currency 2 2 3 3 2 6 2" xfId="3736" xr:uid="{00000000-0005-0000-0000-0000960E0000}"/>
    <cellStyle name="Currency 2 2 3 3 2 6 2 2" xfId="3737" xr:uid="{00000000-0005-0000-0000-0000970E0000}"/>
    <cellStyle name="Currency 2 2 3 3 2 6 2 2 2" xfId="3738" xr:uid="{00000000-0005-0000-0000-0000980E0000}"/>
    <cellStyle name="Currency 2 2 3 3 2 6 2 3" xfId="3739" xr:uid="{00000000-0005-0000-0000-0000990E0000}"/>
    <cellStyle name="Currency 2 2 3 3 2 6 3" xfId="3740" xr:uid="{00000000-0005-0000-0000-00009A0E0000}"/>
    <cellStyle name="Currency 2 2 3 3 2 6 3 2" xfId="3741" xr:uid="{00000000-0005-0000-0000-00009B0E0000}"/>
    <cellStyle name="Currency 2 2 3 3 2 6 4" xfId="3742" xr:uid="{00000000-0005-0000-0000-00009C0E0000}"/>
    <cellStyle name="Currency 2 2 3 3 2 7" xfId="3743" xr:uid="{00000000-0005-0000-0000-00009D0E0000}"/>
    <cellStyle name="Currency 2 2 3 3 2 7 2" xfId="3744" xr:uid="{00000000-0005-0000-0000-00009E0E0000}"/>
    <cellStyle name="Currency 2 2 3 3 2 7 2 2" xfId="3745" xr:uid="{00000000-0005-0000-0000-00009F0E0000}"/>
    <cellStyle name="Currency 2 2 3 3 2 7 3" xfId="3746" xr:uid="{00000000-0005-0000-0000-0000A00E0000}"/>
    <cellStyle name="Currency 2 2 3 3 2 8" xfId="3747" xr:uid="{00000000-0005-0000-0000-0000A10E0000}"/>
    <cellStyle name="Currency 2 2 3 3 2 8 2" xfId="3748" xr:uid="{00000000-0005-0000-0000-0000A20E0000}"/>
    <cellStyle name="Currency 2 2 3 3 2 9" xfId="3749" xr:uid="{00000000-0005-0000-0000-0000A30E0000}"/>
    <cellStyle name="Currency 2 2 3 3 3" xfId="3750" xr:uid="{00000000-0005-0000-0000-0000A40E0000}"/>
    <cellStyle name="Currency 2 2 3 3 3 2" xfId="3751" xr:uid="{00000000-0005-0000-0000-0000A50E0000}"/>
    <cellStyle name="Currency 2 2 3 3 3 2 2" xfId="3752" xr:uid="{00000000-0005-0000-0000-0000A60E0000}"/>
    <cellStyle name="Currency 2 2 3 3 3 2 2 2" xfId="3753" xr:uid="{00000000-0005-0000-0000-0000A70E0000}"/>
    <cellStyle name="Currency 2 2 3 3 3 2 2 2 2" xfId="3754" xr:uid="{00000000-0005-0000-0000-0000A80E0000}"/>
    <cellStyle name="Currency 2 2 3 3 3 2 2 2 2 2" xfId="3755" xr:uid="{00000000-0005-0000-0000-0000A90E0000}"/>
    <cellStyle name="Currency 2 2 3 3 3 2 2 2 3" xfId="3756" xr:uid="{00000000-0005-0000-0000-0000AA0E0000}"/>
    <cellStyle name="Currency 2 2 3 3 3 2 2 3" xfId="3757" xr:uid="{00000000-0005-0000-0000-0000AB0E0000}"/>
    <cellStyle name="Currency 2 2 3 3 3 2 2 3 2" xfId="3758" xr:uid="{00000000-0005-0000-0000-0000AC0E0000}"/>
    <cellStyle name="Currency 2 2 3 3 3 2 2 4" xfId="3759" xr:uid="{00000000-0005-0000-0000-0000AD0E0000}"/>
    <cellStyle name="Currency 2 2 3 3 3 2 3" xfId="3760" xr:uid="{00000000-0005-0000-0000-0000AE0E0000}"/>
    <cellStyle name="Currency 2 2 3 3 3 2 3 2" xfId="3761" xr:uid="{00000000-0005-0000-0000-0000AF0E0000}"/>
    <cellStyle name="Currency 2 2 3 3 3 2 3 2 2" xfId="3762" xr:uid="{00000000-0005-0000-0000-0000B00E0000}"/>
    <cellStyle name="Currency 2 2 3 3 3 2 3 2 2 2" xfId="3763" xr:uid="{00000000-0005-0000-0000-0000B10E0000}"/>
    <cellStyle name="Currency 2 2 3 3 3 2 3 2 3" xfId="3764" xr:uid="{00000000-0005-0000-0000-0000B20E0000}"/>
    <cellStyle name="Currency 2 2 3 3 3 2 3 3" xfId="3765" xr:uid="{00000000-0005-0000-0000-0000B30E0000}"/>
    <cellStyle name="Currency 2 2 3 3 3 2 3 3 2" xfId="3766" xr:uid="{00000000-0005-0000-0000-0000B40E0000}"/>
    <cellStyle name="Currency 2 2 3 3 3 2 3 4" xfId="3767" xr:uid="{00000000-0005-0000-0000-0000B50E0000}"/>
    <cellStyle name="Currency 2 2 3 3 3 2 4" xfId="3768" xr:uid="{00000000-0005-0000-0000-0000B60E0000}"/>
    <cellStyle name="Currency 2 2 3 3 3 2 4 2" xfId="3769" xr:uid="{00000000-0005-0000-0000-0000B70E0000}"/>
    <cellStyle name="Currency 2 2 3 3 3 2 4 2 2" xfId="3770" xr:uid="{00000000-0005-0000-0000-0000B80E0000}"/>
    <cellStyle name="Currency 2 2 3 3 3 2 4 3" xfId="3771" xr:uid="{00000000-0005-0000-0000-0000B90E0000}"/>
    <cellStyle name="Currency 2 2 3 3 3 2 5" xfId="3772" xr:uid="{00000000-0005-0000-0000-0000BA0E0000}"/>
    <cellStyle name="Currency 2 2 3 3 3 2 5 2" xfId="3773" xr:uid="{00000000-0005-0000-0000-0000BB0E0000}"/>
    <cellStyle name="Currency 2 2 3 3 3 2 6" xfId="3774" xr:uid="{00000000-0005-0000-0000-0000BC0E0000}"/>
    <cellStyle name="Currency 2 2 3 3 3 3" xfId="3775" xr:uid="{00000000-0005-0000-0000-0000BD0E0000}"/>
    <cellStyle name="Currency 2 2 3 3 3 3 2" xfId="3776" xr:uid="{00000000-0005-0000-0000-0000BE0E0000}"/>
    <cellStyle name="Currency 2 2 3 3 3 3 2 2" xfId="3777" xr:uid="{00000000-0005-0000-0000-0000BF0E0000}"/>
    <cellStyle name="Currency 2 2 3 3 3 3 2 2 2" xfId="3778" xr:uid="{00000000-0005-0000-0000-0000C00E0000}"/>
    <cellStyle name="Currency 2 2 3 3 3 3 2 2 2 2" xfId="3779" xr:uid="{00000000-0005-0000-0000-0000C10E0000}"/>
    <cellStyle name="Currency 2 2 3 3 3 3 2 2 3" xfId="3780" xr:uid="{00000000-0005-0000-0000-0000C20E0000}"/>
    <cellStyle name="Currency 2 2 3 3 3 3 2 3" xfId="3781" xr:uid="{00000000-0005-0000-0000-0000C30E0000}"/>
    <cellStyle name="Currency 2 2 3 3 3 3 2 3 2" xfId="3782" xr:uid="{00000000-0005-0000-0000-0000C40E0000}"/>
    <cellStyle name="Currency 2 2 3 3 3 3 2 4" xfId="3783" xr:uid="{00000000-0005-0000-0000-0000C50E0000}"/>
    <cellStyle name="Currency 2 2 3 3 3 3 3" xfId="3784" xr:uid="{00000000-0005-0000-0000-0000C60E0000}"/>
    <cellStyle name="Currency 2 2 3 3 3 3 3 2" xfId="3785" xr:uid="{00000000-0005-0000-0000-0000C70E0000}"/>
    <cellStyle name="Currency 2 2 3 3 3 3 3 2 2" xfId="3786" xr:uid="{00000000-0005-0000-0000-0000C80E0000}"/>
    <cellStyle name="Currency 2 2 3 3 3 3 3 2 2 2" xfId="3787" xr:uid="{00000000-0005-0000-0000-0000C90E0000}"/>
    <cellStyle name="Currency 2 2 3 3 3 3 3 2 3" xfId="3788" xr:uid="{00000000-0005-0000-0000-0000CA0E0000}"/>
    <cellStyle name="Currency 2 2 3 3 3 3 3 3" xfId="3789" xr:uid="{00000000-0005-0000-0000-0000CB0E0000}"/>
    <cellStyle name="Currency 2 2 3 3 3 3 3 3 2" xfId="3790" xr:uid="{00000000-0005-0000-0000-0000CC0E0000}"/>
    <cellStyle name="Currency 2 2 3 3 3 3 3 4" xfId="3791" xr:uid="{00000000-0005-0000-0000-0000CD0E0000}"/>
    <cellStyle name="Currency 2 2 3 3 3 3 4" xfId="3792" xr:uid="{00000000-0005-0000-0000-0000CE0E0000}"/>
    <cellStyle name="Currency 2 2 3 3 3 3 4 2" xfId="3793" xr:uid="{00000000-0005-0000-0000-0000CF0E0000}"/>
    <cellStyle name="Currency 2 2 3 3 3 3 4 2 2" xfId="3794" xr:uid="{00000000-0005-0000-0000-0000D00E0000}"/>
    <cellStyle name="Currency 2 2 3 3 3 3 4 3" xfId="3795" xr:uid="{00000000-0005-0000-0000-0000D10E0000}"/>
    <cellStyle name="Currency 2 2 3 3 3 3 5" xfId="3796" xr:uid="{00000000-0005-0000-0000-0000D20E0000}"/>
    <cellStyle name="Currency 2 2 3 3 3 3 5 2" xfId="3797" xr:uid="{00000000-0005-0000-0000-0000D30E0000}"/>
    <cellStyle name="Currency 2 2 3 3 3 3 6" xfId="3798" xr:uid="{00000000-0005-0000-0000-0000D40E0000}"/>
    <cellStyle name="Currency 2 2 3 3 3 4" xfId="3799" xr:uid="{00000000-0005-0000-0000-0000D50E0000}"/>
    <cellStyle name="Currency 2 2 3 3 3 4 2" xfId="3800" xr:uid="{00000000-0005-0000-0000-0000D60E0000}"/>
    <cellStyle name="Currency 2 2 3 3 3 4 2 2" xfId="3801" xr:uid="{00000000-0005-0000-0000-0000D70E0000}"/>
    <cellStyle name="Currency 2 2 3 3 3 4 2 2 2" xfId="3802" xr:uid="{00000000-0005-0000-0000-0000D80E0000}"/>
    <cellStyle name="Currency 2 2 3 3 3 4 2 3" xfId="3803" xr:uid="{00000000-0005-0000-0000-0000D90E0000}"/>
    <cellStyle name="Currency 2 2 3 3 3 4 3" xfId="3804" xr:uid="{00000000-0005-0000-0000-0000DA0E0000}"/>
    <cellStyle name="Currency 2 2 3 3 3 4 3 2" xfId="3805" xr:uid="{00000000-0005-0000-0000-0000DB0E0000}"/>
    <cellStyle name="Currency 2 2 3 3 3 4 4" xfId="3806" xr:uid="{00000000-0005-0000-0000-0000DC0E0000}"/>
    <cellStyle name="Currency 2 2 3 3 3 5" xfId="3807" xr:uid="{00000000-0005-0000-0000-0000DD0E0000}"/>
    <cellStyle name="Currency 2 2 3 3 3 5 2" xfId="3808" xr:uid="{00000000-0005-0000-0000-0000DE0E0000}"/>
    <cellStyle name="Currency 2 2 3 3 3 5 2 2" xfId="3809" xr:uid="{00000000-0005-0000-0000-0000DF0E0000}"/>
    <cellStyle name="Currency 2 2 3 3 3 5 2 2 2" xfId="3810" xr:uid="{00000000-0005-0000-0000-0000E00E0000}"/>
    <cellStyle name="Currency 2 2 3 3 3 5 2 3" xfId="3811" xr:uid="{00000000-0005-0000-0000-0000E10E0000}"/>
    <cellStyle name="Currency 2 2 3 3 3 5 3" xfId="3812" xr:uid="{00000000-0005-0000-0000-0000E20E0000}"/>
    <cellStyle name="Currency 2 2 3 3 3 5 3 2" xfId="3813" xr:uid="{00000000-0005-0000-0000-0000E30E0000}"/>
    <cellStyle name="Currency 2 2 3 3 3 5 4" xfId="3814" xr:uid="{00000000-0005-0000-0000-0000E40E0000}"/>
    <cellStyle name="Currency 2 2 3 3 3 6" xfId="3815" xr:uid="{00000000-0005-0000-0000-0000E50E0000}"/>
    <cellStyle name="Currency 2 2 3 3 3 6 2" xfId="3816" xr:uid="{00000000-0005-0000-0000-0000E60E0000}"/>
    <cellStyle name="Currency 2 2 3 3 3 6 2 2" xfId="3817" xr:uid="{00000000-0005-0000-0000-0000E70E0000}"/>
    <cellStyle name="Currency 2 2 3 3 3 6 3" xfId="3818" xr:uid="{00000000-0005-0000-0000-0000E80E0000}"/>
    <cellStyle name="Currency 2 2 3 3 3 7" xfId="3819" xr:uid="{00000000-0005-0000-0000-0000E90E0000}"/>
    <cellStyle name="Currency 2 2 3 3 3 7 2" xfId="3820" xr:uid="{00000000-0005-0000-0000-0000EA0E0000}"/>
    <cellStyle name="Currency 2 2 3 3 3 8" xfId="3821" xr:uid="{00000000-0005-0000-0000-0000EB0E0000}"/>
    <cellStyle name="Currency 2 2 3 3 4" xfId="3822" xr:uid="{00000000-0005-0000-0000-0000EC0E0000}"/>
    <cellStyle name="Currency 2 2 3 3 4 2" xfId="3823" xr:uid="{00000000-0005-0000-0000-0000ED0E0000}"/>
    <cellStyle name="Currency 2 2 3 3 4 2 2" xfId="3824" xr:uid="{00000000-0005-0000-0000-0000EE0E0000}"/>
    <cellStyle name="Currency 2 2 3 3 4 2 2 2" xfId="3825" xr:uid="{00000000-0005-0000-0000-0000EF0E0000}"/>
    <cellStyle name="Currency 2 2 3 3 4 2 2 2 2" xfId="3826" xr:uid="{00000000-0005-0000-0000-0000F00E0000}"/>
    <cellStyle name="Currency 2 2 3 3 4 2 2 3" xfId="3827" xr:uid="{00000000-0005-0000-0000-0000F10E0000}"/>
    <cellStyle name="Currency 2 2 3 3 4 2 3" xfId="3828" xr:uid="{00000000-0005-0000-0000-0000F20E0000}"/>
    <cellStyle name="Currency 2 2 3 3 4 2 3 2" xfId="3829" xr:uid="{00000000-0005-0000-0000-0000F30E0000}"/>
    <cellStyle name="Currency 2 2 3 3 4 2 4" xfId="3830" xr:uid="{00000000-0005-0000-0000-0000F40E0000}"/>
    <cellStyle name="Currency 2 2 3 3 4 3" xfId="3831" xr:uid="{00000000-0005-0000-0000-0000F50E0000}"/>
    <cellStyle name="Currency 2 2 3 3 4 3 2" xfId="3832" xr:uid="{00000000-0005-0000-0000-0000F60E0000}"/>
    <cellStyle name="Currency 2 2 3 3 4 3 2 2" xfId="3833" xr:uid="{00000000-0005-0000-0000-0000F70E0000}"/>
    <cellStyle name="Currency 2 2 3 3 4 3 2 2 2" xfId="3834" xr:uid="{00000000-0005-0000-0000-0000F80E0000}"/>
    <cellStyle name="Currency 2 2 3 3 4 3 2 3" xfId="3835" xr:uid="{00000000-0005-0000-0000-0000F90E0000}"/>
    <cellStyle name="Currency 2 2 3 3 4 3 3" xfId="3836" xr:uid="{00000000-0005-0000-0000-0000FA0E0000}"/>
    <cellStyle name="Currency 2 2 3 3 4 3 3 2" xfId="3837" xr:uid="{00000000-0005-0000-0000-0000FB0E0000}"/>
    <cellStyle name="Currency 2 2 3 3 4 3 4" xfId="3838" xr:uid="{00000000-0005-0000-0000-0000FC0E0000}"/>
    <cellStyle name="Currency 2 2 3 3 4 4" xfId="3839" xr:uid="{00000000-0005-0000-0000-0000FD0E0000}"/>
    <cellStyle name="Currency 2 2 3 3 4 4 2" xfId="3840" xr:uid="{00000000-0005-0000-0000-0000FE0E0000}"/>
    <cellStyle name="Currency 2 2 3 3 4 4 2 2" xfId="3841" xr:uid="{00000000-0005-0000-0000-0000FF0E0000}"/>
    <cellStyle name="Currency 2 2 3 3 4 4 3" xfId="3842" xr:uid="{00000000-0005-0000-0000-0000000F0000}"/>
    <cellStyle name="Currency 2 2 3 3 4 5" xfId="3843" xr:uid="{00000000-0005-0000-0000-0000010F0000}"/>
    <cellStyle name="Currency 2 2 3 3 4 5 2" xfId="3844" xr:uid="{00000000-0005-0000-0000-0000020F0000}"/>
    <cellStyle name="Currency 2 2 3 3 4 6" xfId="3845" xr:uid="{00000000-0005-0000-0000-0000030F0000}"/>
    <cellStyle name="Currency 2 2 3 3 5" xfId="3846" xr:uid="{00000000-0005-0000-0000-0000040F0000}"/>
    <cellStyle name="Currency 2 2 3 3 5 2" xfId="3847" xr:uid="{00000000-0005-0000-0000-0000050F0000}"/>
    <cellStyle name="Currency 2 2 3 3 5 2 2" xfId="3848" xr:uid="{00000000-0005-0000-0000-0000060F0000}"/>
    <cellStyle name="Currency 2 2 3 3 5 2 2 2" xfId="3849" xr:uid="{00000000-0005-0000-0000-0000070F0000}"/>
    <cellStyle name="Currency 2 2 3 3 5 2 2 2 2" xfId="3850" xr:uid="{00000000-0005-0000-0000-0000080F0000}"/>
    <cellStyle name="Currency 2 2 3 3 5 2 2 3" xfId="3851" xr:uid="{00000000-0005-0000-0000-0000090F0000}"/>
    <cellStyle name="Currency 2 2 3 3 5 2 3" xfId="3852" xr:uid="{00000000-0005-0000-0000-00000A0F0000}"/>
    <cellStyle name="Currency 2 2 3 3 5 2 3 2" xfId="3853" xr:uid="{00000000-0005-0000-0000-00000B0F0000}"/>
    <cellStyle name="Currency 2 2 3 3 5 2 4" xfId="3854" xr:uid="{00000000-0005-0000-0000-00000C0F0000}"/>
    <cellStyle name="Currency 2 2 3 3 5 3" xfId="3855" xr:uid="{00000000-0005-0000-0000-00000D0F0000}"/>
    <cellStyle name="Currency 2 2 3 3 5 3 2" xfId="3856" xr:uid="{00000000-0005-0000-0000-00000E0F0000}"/>
    <cellStyle name="Currency 2 2 3 3 5 3 2 2" xfId="3857" xr:uid="{00000000-0005-0000-0000-00000F0F0000}"/>
    <cellStyle name="Currency 2 2 3 3 5 3 2 2 2" xfId="3858" xr:uid="{00000000-0005-0000-0000-0000100F0000}"/>
    <cellStyle name="Currency 2 2 3 3 5 3 2 3" xfId="3859" xr:uid="{00000000-0005-0000-0000-0000110F0000}"/>
    <cellStyle name="Currency 2 2 3 3 5 3 3" xfId="3860" xr:uid="{00000000-0005-0000-0000-0000120F0000}"/>
    <cellStyle name="Currency 2 2 3 3 5 3 3 2" xfId="3861" xr:uid="{00000000-0005-0000-0000-0000130F0000}"/>
    <cellStyle name="Currency 2 2 3 3 5 3 4" xfId="3862" xr:uid="{00000000-0005-0000-0000-0000140F0000}"/>
    <cellStyle name="Currency 2 2 3 3 5 4" xfId="3863" xr:uid="{00000000-0005-0000-0000-0000150F0000}"/>
    <cellStyle name="Currency 2 2 3 3 5 4 2" xfId="3864" xr:uid="{00000000-0005-0000-0000-0000160F0000}"/>
    <cellStyle name="Currency 2 2 3 3 5 4 2 2" xfId="3865" xr:uid="{00000000-0005-0000-0000-0000170F0000}"/>
    <cellStyle name="Currency 2 2 3 3 5 4 3" xfId="3866" xr:uid="{00000000-0005-0000-0000-0000180F0000}"/>
    <cellStyle name="Currency 2 2 3 3 5 5" xfId="3867" xr:uid="{00000000-0005-0000-0000-0000190F0000}"/>
    <cellStyle name="Currency 2 2 3 3 5 5 2" xfId="3868" xr:uid="{00000000-0005-0000-0000-00001A0F0000}"/>
    <cellStyle name="Currency 2 2 3 3 5 6" xfId="3869" xr:uid="{00000000-0005-0000-0000-00001B0F0000}"/>
    <cellStyle name="Currency 2 2 3 3 6" xfId="3870" xr:uid="{00000000-0005-0000-0000-00001C0F0000}"/>
    <cellStyle name="Currency 2 2 3 3 6 2" xfId="3871" xr:uid="{00000000-0005-0000-0000-00001D0F0000}"/>
    <cellStyle name="Currency 2 2 3 3 6 2 2" xfId="3872" xr:uid="{00000000-0005-0000-0000-00001E0F0000}"/>
    <cellStyle name="Currency 2 2 3 3 6 2 2 2" xfId="3873" xr:uid="{00000000-0005-0000-0000-00001F0F0000}"/>
    <cellStyle name="Currency 2 2 3 3 6 2 3" xfId="3874" xr:uid="{00000000-0005-0000-0000-0000200F0000}"/>
    <cellStyle name="Currency 2 2 3 3 6 3" xfId="3875" xr:uid="{00000000-0005-0000-0000-0000210F0000}"/>
    <cellStyle name="Currency 2 2 3 3 6 3 2" xfId="3876" xr:uid="{00000000-0005-0000-0000-0000220F0000}"/>
    <cellStyle name="Currency 2 2 3 3 6 4" xfId="3877" xr:uid="{00000000-0005-0000-0000-0000230F0000}"/>
    <cellStyle name="Currency 2 2 3 3 7" xfId="3878" xr:uid="{00000000-0005-0000-0000-0000240F0000}"/>
    <cellStyle name="Currency 2 2 3 3 7 2" xfId="3879" xr:uid="{00000000-0005-0000-0000-0000250F0000}"/>
    <cellStyle name="Currency 2 2 3 3 7 2 2" xfId="3880" xr:uid="{00000000-0005-0000-0000-0000260F0000}"/>
    <cellStyle name="Currency 2 2 3 3 7 2 2 2" xfId="3881" xr:uid="{00000000-0005-0000-0000-0000270F0000}"/>
    <cellStyle name="Currency 2 2 3 3 7 2 3" xfId="3882" xr:uid="{00000000-0005-0000-0000-0000280F0000}"/>
    <cellStyle name="Currency 2 2 3 3 7 3" xfId="3883" xr:uid="{00000000-0005-0000-0000-0000290F0000}"/>
    <cellStyle name="Currency 2 2 3 3 7 3 2" xfId="3884" xr:uid="{00000000-0005-0000-0000-00002A0F0000}"/>
    <cellStyle name="Currency 2 2 3 3 7 4" xfId="3885" xr:uid="{00000000-0005-0000-0000-00002B0F0000}"/>
    <cellStyle name="Currency 2 2 3 3 8" xfId="3886" xr:uid="{00000000-0005-0000-0000-00002C0F0000}"/>
    <cellStyle name="Currency 2 2 3 3 8 2" xfId="3887" xr:uid="{00000000-0005-0000-0000-00002D0F0000}"/>
    <cellStyle name="Currency 2 2 3 3 8 2 2" xfId="3888" xr:uid="{00000000-0005-0000-0000-00002E0F0000}"/>
    <cellStyle name="Currency 2 2 3 3 8 3" xfId="3889" xr:uid="{00000000-0005-0000-0000-00002F0F0000}"/>
    <cellStyle name="Currency 2 2 3 3 9" xfId="3890" xr:uid="{00000000-0005-0000-0000-0000300F0000}"/>
    <cellStyle name="Currency 2 2 3 3 9 2" xfId="3891" xr:uid="{00000000-0005-0000-0000-0000310F0000}"/>
    <cellStyle name="Currency 2 2 3 4" xfId="3892" xr:uid="{00000000-0005-0000-0000-0000320F0000}"/>
    <cellStyle name="Currency 2 2 3 4 2" xfId="3893" xr:uid="{00000000-0005-0000-0000-0000330F0000}"/>
    <cellStyle name="Currency 2 2 3 4 2 2" xfId="3894" xr:uid="{00000000-0005-0000-0000-0000340F0000}"/>
    <cellStyle name="Currency 2 2 3 4 2 2 2" xfId="3895" xr:uid="{00000000-0005-0000-0000-0000350F0000}"/>
    <cellStyle name="Currency 2 2 3 4 2 2 2 2" xfId="3896" xr:uid="{00000000-0005-0000-0000-0000360F0000}"/>
    <cellStyle name="Currency 2 2 3 4 2 2 2 2 2" xfId="3897" xr:uid="{00000000-0005-0000-0000-0000370F0000}"/>
    <cellStyle name="Currency 2 2 3 4 2 2 2 2 2 2" xfId="3898" xr:uid="{00000000-0005-0000-0000-0000380F0000}"/>
    <cellStyle name="Currency 2 2 3 4 2 2 2 2 3" xfId="3899" xr:uid="{00000000-0005-0000-0000-0000390F0000}"/>
    <cellStyle name="Currency 2 2 3 4 2 2 2 3" xfId="3900" xr:uid="{00000000-0005-0000-0000-00003A0F0000}"/>
    <cellStyle name="Currency 2 2 3 4 2 2 2 3 2" xfId="3901" xr:uid="{00000000-0005-0000-0000-00003B0F0000}"/>
    <cellStyle name="Currency 2 2 3 4 2 2 2 4" xfId="3902" xr:uid="{00000000-0005-0000-0000-00003C0F0000}"/>
    <cellStyle name="Currency 2 2 3 4 2 2 3" xfId="3903" xr:uid="{00000000-0005-0000-0000-00003D0F0000}"/>
    <cellStyle name="Currency 2 2 3 4 2 2 3 2" xfId="3904" xr:uid="{00000000-0005-0000-0000-00003E0F0000}"/>
    <cellStyle name="Currency 2 2 3 4 2 2 3 2 2" xfId="3905" xr:uid="{00000000-0005-0000-0000-00003F0F0000}"/>
    <cellStyle name="Currency 2 2 3 4 2 2 3 2 2 2" xfId="3906" xr:uid="{00000000-0005-0000-0000-0000400F0000}"/>
    <cellStyle name="Currency 2 2 3 4 2 2 3 2 3" xfId="3907" xr:uid="{00000000-0005-0000-0000-0000410F0000}"/>
    <cellStyle name="Currency 2 2 3 4 2 2 3 3" xfId="3908" xr:uid="{00000000-0005-0000-0000-0000420F0000}"/>
    <cellStyle name="Currency 2 2 3 4 2 2 3 3 2" xfId="3909" xr:uid="{00000000-0005-0000-0000-0000430F0000}"/>
    <cellStyle name="Currency 2 2 3 4 2 2 3 4" xfId="3910" xr:uid="{00000000-0005-0000-0000-0000440F0000}"/>
    <cellStyle name="Currency 2 2 3 4 2 2 4" xfId="3911" xr:uid="{00000000-0005-0000-0000-0000450F0000}"/>
    <cellStyle name="Currency 2 2 3 4 2 2 4 2" xfId="3912" xr:uid="{00000000-0005-0000-0000-0000460F0000}"/>
    <cellStyle name="Currency 2 2 3 4 2 2 4 2 2" xfId="3913" xr:uid="{00000000-0005-0000-0000-0000470F0000}"/>
    <cellStyle name="Currency 2 2 3 4 2 2 4 3" xfId="3914" xr:uid="{00000000-0005-0000-0000-0000480F0000}"/>
    <cellStyle name="Currency 2 2 3 4 2 2 5" xfId="3915" xr:uid="{00000000-0005-0000-0000-0000490F0000}"/>
    <cellStyle name="Currency 2 2 3 4 2 2 5 2" xfId="3916" xr:uid="{00000000-0005-0000-0000-00004A0F0000}"/>
    <cellStyle name="Currency 2 2 3 4 2 2 6" xfId="3917" xr:uid="{00000000-0005-0000-0000-00004B0F0000}"/>
    <cellStyle name="Currency 2 2 3 4 2 3" xfId="3918" xr:uid="{00000000-0005-0000-0000-00004C0F0000}"/>
    <cellStyle name="Currency 2 2 3 4 2 3 2" xfId="3919" xr:uid="{00000000-0005-0000-0000-00004D0F0000}"/>
    <cellStyle name="Currency 2 2 3 4 2 3 2 2" xfId="3920" xr:uid="{00000000-0005-0000-0000-00004E0F0000}"/>
    <cellStyle name="Currency 2 2 3 4 2 3 2 2 2" xfId="3921" xr:uid="{00000000-0005-0000-0000-00004F0F0000}"/>
    <cellStyle name="Currency 2 2 3 4 2 3 2 2 2 2" xfId="3922" xr:uid="{00000000-0005-0000-0000-0000500F0000}"/>
    <cellStyle name="Currency 2 2 3 4 2 3 2 2 3" xfId="3923" xr:uid="{00000000-0005-0000-0000-0000510F0000}"/>
    <cellStyle name="Currency 2 2 3 4 2 3 2 3" xfId="3924" xr:uid="{00000000-0005-0000-0000-0000520F0000}"/>
    <cellStyle name="Currency 2 2 3 4 2 3 2 3 2" xfId="3925" xr:uid="{00000000-0005-0000-0000-0000530F0000}"/>
    <cellStyle name="Currency 2 2 3 4 2 3 2 4" xfId="3926" xr:uid="{00000000-0005-0000-0000-0000540F0000}"/>
    <cellStyle name="Currency 2 2 3 4 2 3 3" xfId="3927" xr:uid="{00000000-0005-0000-0000-0000550F0000}"/>
    <cellStyle name="Currency 2 2 3 4 2 3 3 2" xfId="3928" xr:uid="{00000000-0005-0000-0000-0000560F0000}"/>
    <cellStyle name="Currency 2 2 3 4 2 3 3 2 2" xfId="3929" xr:uid="{00000000-0005-0000-0000-0000570F0000}"/>
    <cellStyle name="Currency 2 2 3 4 2 3 3 2 2 2" xfId="3930" xr:uid="{00000000-0005-0000-0000-0000580F0000}"/>
    <cellStyle name="Currency 2 2 3 4 2 3 3 2 3" xfId="3931" xr:uid="{00000000-0005-0000-0000-0000590F0000}"/>
    <cellStyle name="Currency 2 2 3 4 2 3 3 3" xfId="3932" xr:uid="{00000000-0005-0000-0000-00005A0F0000}"/>
    <cellStyle name="Currency 2 2 3 4 2 3 3 3 2" xfId="3933" xr:uid="{00000000-0005-0000-0000-00005B0F0000}"/>
    <cellStyle name="Currency 2 2 3 4 2 3 3 4" xfId="3934" xr:uid="{00000000-0005-0000-0000-00005C0F0000}"/>
    <cellStyle name="Currency 2 2 3 4 2 3 4" xfId="3935" xr:uid="{00000000-0005-0000-0000-00005D0F0000}"/>
    <cellStyle name="Currency 2 2 3 4 2 3 4 2" xfId="3936" xr:uid="{00000000-0005-0000-0000-00005E0F0000}"/>
    <cellStyle name="Currency 2 2 3 4 2 3 4 2 2" xfId="3937" xr:uid="{00000000-0005-0000-0000-00005F0F0000}"/>
    <cellStyle name="Currency 2 2 3 4 2 3 4 3" xfId="3938" xr:uid="{00000000-0005-0000-0000-0000600F0000}"/>
    <cellStyle name="Currency 2 2 3 4 2 3 5" xfId="3939" xr:uid="{00000000-0005-0000-0000-0000610F0000}"/>
    <cellStyle name="Currency 2 2 3 4 2 3 5 2" xfId="3940" xr:uid="{00000000-0005-0000-0000-0000620F0000}"/>
    <cellStyle name="Currency 2 2 3 4 2 3 6" xfId="3941" xr:uid="{00000000-0005-0000-0000-0000630F0000}"/>
    <cellStyle name="Currency 2 2 3 4 2 4" xfId="3942" xr:uid="{00000000-0005-0000-0000-0000640F0000}"/>
    <cellStyle name="Currency 2 2 3 4 2 4 2" xfId="3943" xr:uid="{00000000-0005-0000-0000-0000650F0000}"/>
    <cellStyle name="Currency 2 2 3 4 2 4 2 2" xfId="3944" xr:uid="{00000000-0005-0000-0000-0000660F0000}"/>
    <cellStyle name="Currency 2 2 3 4 2 4 2 2 2" xfId="3945" xr:uid="{00000000-0005-0000-0000-0000670F0000}"/>
    <cellStyle name="Currency 2 2 3 4 2 4 2 3" xfId="3946" xr:uid="{00000000-0005-0000-0000-0000680F0000}"/>
    <cellStyle name="Currency 2 2 3 4 2 4 3" xfId="3947" xr:uid="{00000000-0005-0000-0000-0000690F0000}"/>
    <cellStyle name="Currency 2 2 3 4 2 4 3 2" xfId="3948" xr:uid="{00000000-0005-0000-0000-00006A0F0000}"/>
    <cellStyle name="Currency 2 2 3 4 2 4 4" xfId="3949" xr:uid="{00000000-0005-0000-0000-00006B0F0000}"/>
    <cellStyle name="Currency 2 2 3 4 2 5" xfId="3950" xr:uid="{00000000-0005-0000-0000-00006C0F0000}"/>
    <cellStyle name="Currency 2 2 3 4 2 5 2" xfId="3951" xr:uid="{00000000-0005-0000-0000-00006D0F0000}"/>
    <cellStyle name="Currency 2 2 3 4 2 5 2 2" xfId="3952" xr:uid="{00000000-0005-0000-0000-00006E0F0000}"/>
    <cellStyle name="Currency 2 2 3 4 2 5 2 2 2" xfId="3953" xr:uid="{00000000-0005-0000-0000-00006F0F0000}"/>
    <cellStyle name="Currency 2 2 3 4 2 5 2 3" xfId="3954" xr:uid="{00000000-0005-0000-0000-0000700F0000}"/>
    <cellStyle name="Currency 2 2 3 4 2 5 3" xfId="3955" xr:uid="{00000000-0005-0000-0000-0000710F0000}"/>
    <cellStyle name="Currency 2 2 3 4 2 5 3 2" xfId="3956" xr:uid="{00000000-0005-0000-0000-0000720F0000}"/>
    <cellStyle name="Currency 2 2 3 4 2 5 4" xfId="3957" xr:uid="{00000000-0005-0000-0000-0000730F0000}"/>
    <cellStyle name="Currency 2 2 3 4 2 6" xfId="3958" xr:uid="{00000000-0005-0000-0000-0000740F0000}"/>
    <cellStyle name="Currency 2 2 3 4 2 6 2" xfId="3959" xr:uid="{00000000-0005-0000-0000-0000750F0000}"/>
    <cellStyle name="Currency 2 2 3 4 2 6 2 2" xfId="3960" xr:uid="{00000000-0005-0000-0000-0000760F0000}"/>
    <cellStyle name="Currency 2 2 3 4 2 6 3" xfId="3961" xr:uid="{00000000-0005-0000-0000-0000770F0000}"/>
    <cellStyle name="Currency 2 2 3 4 2 7" xfId="3962" xr:uid="{00000000-0005-0000-0000-0000780F0000}"/>
    <cellStyle name="Currency 2 2 3 4 2 7 2" xfId="3963" xr:uid="{00000000-0005-0000-0000-0000790F0000}"/>
    <cellStyle name="Currency 2 2 3 4 2 8" xfId="3964" xr:uid="{00000000-0005-0000-0000-00007A0F0000}"/>
    <cellStyle name="Currency 2 2 3 4 3" xfId="3965" xr:uid="{00000000-0005-0000-0000-00007B0F0000}"/>
    <cellStyle name="Currency 2 2 3 4 3 2" xfId="3966" xr:uid="{00000000-0005-0000-0000-00007C0F0000}"/>
    <cellStyle name="Currency 2 2 3 4 3 2 2" xfId="3967" xr:uid="{00000000-0005-0000-0000-00007D0F0000}"/>
    <cellStyle name="Currency 2 2 3 4 3 2 2 2" xfId="3968" xr:uid="{00000000-0005-0000-0000-00007E0F0000}"/>
    <cellStyle name="Currency 2 2 3 4 3 2 2 2 2" xfId="3969" xr:uid="{00000000-0005-0000-0000-00007F0F0000}"/>
    <cellStyle name="Currency 2 2 3 4 3 2 2 3" xfId="3970" xr:uid="{00000000-0005-0000-0000-0000800F0000}"/>
    <cellStyle name="Currency 2 2 3 4 3 2 3" xfId="3971" xr:uid="{00000000-0005-0000-0000-0000810F0000}"/>
    <cellStyle name="Currency 2 2 3 4 3 2 3 2" xfId="3972" xr:uid="{00000000-0005-0000-0000-0000820F0000}"/>
    <cellStyle name="Currency 2 2 3 4 3 2 4" xfId="3973" xr:uid="{00000000-0005-0000-0000-0000830F0000}"/>
    <cellStyle name="Currency 2 2 3 4 3 3" xfId="3974" xr:uid="{00000000-0005-0000-0000-0000840F0000}"/>
    <cellStyle name="Currency 2 2 3 4 3 3 2" xfId="3975" xr:uid="{00000000-0005-0000-0000-0000850F0000}"/>
    <cellStyle name="Currency 2 2 3 4 3 3 2 2" xfId="3976" xr:uid="{00000000-0005-0000-0000-0000860F0000}"/>
    <cellStyle name="Currency 2 2 3 4 3 3 2 2 2" xfId="3977" xr:uid="{00000000-0005-0000-0000-0000870F0000}"/>
    <cellStyle name="Currency 2 2 3 4 3 3 2 3" xfId="3978" xr:uid="{00000000-0005-0000-0000-0000880F0000}"/>
    <cellStyle name="Currency 2 2 3 4 3 3 3" xfId="3979" xr:uid="{00000000-0005-0000-0000-0000890F0000}"/>
    <cellStyle name="Currency 2 2 3 4 3 3 3 2" xfId="3980" xr:uid="{00000000-0005-0000-0000-00008A0F0000}"/>
    <cellStyle name="Currency 2 2 3 4 3 3 4" xfId="3981" xr:uid="{00000000-0005-0000-0000-00008B0F0000}"/>
    <cellStyle name="Currency 2 2 3 4 3 4" xfId="3982" xr:uid="{00000000-0005-0000-0000-00008C0F0000}"/>
    <cellStyle name="Currency 2 2 3 4 3 4 2" xfId="3983" xr:uid="{00000000-0005-0000-0000-00008D0F0000}"/>
    <cellStyle name="Currency 2 2 3 4 3 4 2 2" xfId="3984" xr:uid="{00000000-0005-0000-0000-00008E0F0000}"/>
    <cellStyle name="Currency 2 2 3 4 3 4 3" xfId="3985" xr:uid="{00000000-0005-0000-0000-00008F0F0000}"/>
    <cellStyle name="Currency 2 2 3 4 3 5" xfId="3986" xr:uid="{00000000-0005-0000-0000-0000900F0000}"/>
    <cellStyle name="Currency 2 2 3 4 3 5 2" xfId="3987" xr:uid="{00000000-0005-0000-0000-0000910F0000}"/>
    <cellStyle name="Currency 2 2 3 4 3 6" xfId="3988" xr:uid="{00000000-0005-0000-0000-0000920F0000}"/>
    <cellStyle name="Currency 2 2 3 4 4" xfId="3989" xr:uid="{00000000-0005-0000-0000-0000930F0000}"/>
    <cellStyle name="Currency 2 2 3 4 4 2" xfId="3990" xr:uid="{00000000-0005-0000-0000-0000940F0000}"/>
    <cellStyle name="Currency 2 2 3 4 4 2 2" xfId="3991" xr:uid="{00000000-0005-0000-0000-0000950F0000}"/>
    <cellStyle name="Currency 2 2 3 4 4 2 2 2" xfId="3992" xr:uid="{00000000-0005-0000-0000-0000960F0000}"/>
    <cellStyle name="Currency 2 2 3 4 4 2 2 2 2" xfId="3993" xr:uid="{00000000-0005-0000-0000-0000970F0000}"/>
    <cellStyle name="Currency 2 2 3 4 4 2 2 3" xfId="3994" xr:uid="{00000000-0005-0000-0000-0000980F0000}"/>
    <cellStyle name="Currency 2 2 3 4 4 2 3" xfId="3995" xr:uid="{00000000-0005-0000-0000-0000990F0000}"/>
    <cellStyle name="Currency 2 2 3 4 4 2 3 2" xfId="3996" xr:uid="{00000000-0005-0000-0000-00009A0F0000}"/>
    <cellStyle name="Currency 2 2 3 4 4 2 4" xfId="3997" xr:uid="{00000000-0005-0000-0000-00009B0F0000}"/>
    <cellStyle name="Currency 2 2 3 4 4 3" xfId="3998" xr:uid="{00000000-0005-0000-0000-00009C0F0000}"/>
    <cellStyle name="Currency 2 2 3 4 4 3 2" xfId="3999" xr:uid="{00000000-0005-0000-0000-00009D0F0000}"/>
    <cellStyle name="Currency 2 2 3 4 4 3 2 2" xfId="4000" xr:uid="{00000000-0005-0000-0000-00009E0F0000}"/>
    <cellStyle name="Currency 2 2 3 4 4 3 2 2 2" xfId="4001" xr:uid="{00000000-0005-0000-0000-00009F0F0000}"/>
    <cellStyle name="Currency 2 2 3 4 4 3 2 3" xfId="4002" xr:uid="{00000000-0005-0000-0000-0000A00F0000}"/>
    <cellStyle name="Currency 2 2 3 4 4 3 3" xfId="4003" xr:uid="{00000000-0005-0000-0000-0000A10F0000}"/>
    <cellStyle name="Currency 2 2 3 4 4 3 3 2" xfId="4004" xr:uid="{00000000-0005-0000-0000-0000A20F0000}"/>
    <cellStyle name="Currency 2 2 3 4 4 3 4" xfId="4005" xr:uid="{00000000-0005-0000-0000-0000A30F0000}"/>
    <cellStyle name="Currency 2 2 3 4 4 4" xfId="4006" xr:uid="{00000000-0005-0000-0000-0000A40F0000}"/>
    <cellStyle name="Currency 2 2 3 4 4 4 2" xfId="4007" xr:uid="{00000000-0005-0000-0000-0000A50F0000}"/>
    <cellStyle name="Currency 2 2 3 4 4 4 2 2" xfId="4008" xr:uid="{00000000-0005-0000-0000-0000A60F0000}"/>
    <cellStyle name="Currency 2 2 3 4 4 4 3" xfId="4009" xr:uid="{00000000-0005-0000-0000-0000A70F0000}"/>
    <cellStyle name="Currency 2 2 3 4 4 5" xfId="4010" xr:uid="{00000000-0005-0000-0000-0000A80F0000}"/>
    <cellStyle name="Currency 2 2 3 4 4 5 2" xfId="4011" xr:uid="{00000000-0005-0000-0000-0000A90F0000}"/>
    <cellStyle name="Currency 2 2 3 4 4 6" xfId="4012" xr:uid="{00000000-0005-0000-0000-0000AA0F0000}"/>
    <cellStyle name="Currency 2 2 3 4 5" xfId="4013" xr:uid="{00000000-0005-0000-0000-0000AB0F0000}"/>
    <cellStyle name="Currency 2 2 3 4 5 2" xfId="4014" xr:uid="{00000000-0005-0000-0000-0000AC0F0000}"/>
    <cellStyle name="Currency 2 2 3 4 5 2 2" xfId="4015" xr:uid="{00000000-0005-0000-0000-0000AD0F0000}"/>
    <cellStyle name="Currency 2 2 3 4 5 2 2 2" xfId="4016" xr:uid="{00000000-0005-0000-0000-0000AE0F0000}"/>
    <cellStyle name="Currency 2 2 3 4 5 2 3" xfId="4017" xr:uid="{00000000-0005-0000-0000-0000AF0F0000}"/>
    <cellStyle name="Currency 2 2 3 4 5 3" xfId="4018" xr:uid="{00000000-0005-0000-0000-0000B00F0000}"/>
    <cellStyle name="Currency 2 2 3 4 5 3 2" xfId="4019" xr:uid="{00000000-0005-0000-0000-0000B10F0000}"/>
    <cellStyle name="Currency 2 2 3 4 5 4" xfId="4020" xr:uid="{00000000-0005-0000-0000-0000B20F0000}"/>
    <cellStyle name="Currency 2 2 3 4 6" xfId="4021" xr:uid="{00000000-0005-0000-0000-0000B30F0000}"/>
    <cellStyle name="Currency 2 2 3 4 6 2" xfId="4022" xr:uid="{00000000-0005-0000-0000-0000B40F0000}"/>
    <cellStyle name="Currency 2 2 3 4 6 2 2" xfId="4023" xr:uid="{00000000-0005-0000-0000-0000B50F0000}"/>
    <cellStyle name="Currency 2 2 3 4 6 2 2 2" xfId="4024" xr:uid="{00000000-0005-0000-0000-0000B60F0000}"/>
    <cellStyle name="Currency 2 2 3 4 6 2 3" xfId="4025" xr:uid="{00000000-0005-0000-0000-0000B70F0000}"/>
    <cellStyle name="Currency 2 2 3 4 6 3" xfId="4026" xr:uid="{00000000-0005-0000-0000-0000B80F0000}"/>
    <cellStyle name="Currency 2 2 3 4 6 3 2" xfId="4027" xr:uid="{00000000-0005-0000-0000-0000B90F0000}"/>
    <cellStyle name="Currency 2 2 3 4 6 4" xfId="4028" xr:uid="{00000000-0005-0000-0000-0000BA0F0000}"/>
    <cellStyle name="Currency 2 2 3 4 7" xfId="4029" xr:uid="{00000000-0005-0000-0000-0000BB0F0000}"/>
    <cellStyle name="Currency 2 2 3 4 7 2" xfId="4030" xr:uid="{00000000-0005-0000-0000-0000BC0F0000}"/>
    <cellStyle name="Currency 2 2 3 4 7 2 2" xfId="4031" xr:uid="{00000000-0005-0000-0000-0000BD0F0000}"/>
    <cellStyle name="Currency 2 2 3 4 7 3" xfId="4032" xr:uid="{00000000-0005-0000-0000-0000BE0F0000}"/>
    <cellStyle name="Currency 2 2 3 4 8" xfId="4033" xr:uid="{00000000-0005-0000-0000-0000BF0F0000}"/>
    <cellStyle name="Currency 2 2 3 4 8 2" xfId="4034" xr:uid="{00000000-0005-0000-0000-0000C00F0000}"/>
    <cellStyle name="Currency 2 2 3 4 9" xfId="4035" xr:uid="{00000000-0005-0000-0000-0000C10F0000}"/>
    <cellStyle name="Currency 2 2 3 5" xfId="4036" xr:uid="{00000000-0005-0000-0000-0000C20F0000}"/>
    <cellStyle name="Currency 2 2 3 5 2" xfId="4037" xr:uid="{00000000-0005-0000-0000-0000C30F0000}"/>
    <cellStyle name="Currency 2 2 3 5 2 2" xfId="4038" xr:uid="{00000000-0005-0000-0000-0000C40F0000}"/>
    <cellStyle name="Currency 2 2 3 5 2 2 2" xfId="4039" xr:uid="{00000000-0005-0000-0000-0000C50F0000}"/>
    <cellStyle name="Currency 2 2 3 5 2 2 2 2" xfId="4040" xr:uid="{00000000-0005-0000-0000-0000C60F0000}"/>
    <cellStyle name="Currency 2 2 3 5 2 2 2 2 2" xfId="4041" xr:uid="{00000000-0005-0000-0000-0000C70F0000}"/>
    <cellStyle name="Currency 2 2 3 5 2 2 2 3" xfId="4042" xr:uid="{00000000-0005-0000-0000-0000C80F0000}"/>
    <cellStyle name="Currency 2 2 3 5 2 2 3" xfId="4043" xr:uid="{00000000-0005-0000-0000-0000C90F0000}"/>
    <cellStyle name="Currency 2 2 3 5 2 2 3 2" xfId="4044" xr:uid="{00000000-0005-0000-0000-0000CA0F0000}"/>
    <cellStyle name="Currency 2 2 3 5 2 2 4" xfId="4045" xr:uid="{00000000-0005-0000-0000-0000CB0F0000}"/>
    <cellStyle name="Currency 2 2 3 5 2 3" xfId="4046" xr:uid="{00000000-0005-0000-0000-0000CC0F0000}"/>
    <cellStyle name="Currency 2 2 3 5 2 3 2" xfId="4047" xr:uid="{00000000-0005-0000-0000-0000CD0F0000}"/>
    <cellStyle name="Currency 2 2 3 5 2 3 2 2" xfId="4048" xr:uid="{00000000-0005-0000-0000-0000CE0F0000}"/>
    <cellStyle name="Currency 2 2 3 5 2 3 2 2 2" xfId="4049" xr:uid="{00000000-0005-0000-0000-0000CF0F0000}"/>
    <cellStyle name="Currency 2 2 3 5 2 3 2 3" xfId="4050" xr:uid="{00000000-0005-0000-0000-0000D00F0000}"/>
    <cellStyle name="Currency 2 2 3 5 2 3 3" xfId="4051" xr:uid="{00000000-0005-0000-0000-0000D10F0000}"/>
    <cellStyle name="Currency 2 2 3 5 2 3 3 2" xfId="4052" xr:uid="{00000000-0005-0000-0000-0000D20F0000}"/>
    <cellStyle name="Currency 2 2 3 5 2 3 4" xfId="4053" xr:uid="{00000000-0005-0000-0000-0000D30F0000}"/>
    <cellStyle name="Currency 2 2 3 5 2 4" xfId="4054" xr:uid="{00000000-0005-0000-0000-0000D40F0000}"/>
    <cellStyle name="Currency 2 2 3 5 2 4 2" xfId="4055" xr:uid="{00000000-0005-0000-0000-0000D50F0000}"/>
    <cellStyle name="Currency 2 2 3 5 2 4 2 2" xfId="4056" xr:uid="{00000000-0005-0000-0000-0000D60F0000}"/>
    <cellStyle name="Currency 2 2 3 5 2 4 3" xfId="4057" xr:uid="{00000000-0005-0000-0000-0000D70F0000}"/>
    <cellStyle name="Currency 2 2 3 5 2 5" xfId="4058" xr:uid="{00000000-0005-0000-0000-0000D80F0000}"/>
    <cellStyle name="Currency 2 2 3 5 2 5 2" xfId="4059" xr:uid="{00000000-0005-0000-0000-0000D90F0000}"/>
    <cellStyle name="Currency 2 2 3 5 2 6" xfId="4060" xr:uid="{00000000-0005-0000-0000-0000DA0F0000}"/>
    <cellStyle name="Currency 2 2 3 5 3" xfId="4061" xr:uid="{00000000-0005-0000-0000-0000DB0F0000}"/>
    <cellStyle name="Currency 2 2 3 5 3 2" xfId="4062" xr:uid="{00000000-0005-0000-0000-0000DC0F0000}"/>
    <cellStyle name="Currency 2 2 3 5 3 2 2" xfId="4063" xr:uid="{00000000-0005-0000-0000-0000DD0F0000}"/>
    <cellStyle name="Currency 2 2 3 5 3 2 2 2" xfId="4064" xr:uid="{00000000-0005-0000-0000-0000DE0F0000}"/>
    <cellStyle name="Currency 2 2 3 5 3 2 2 2 2" xfId="4065" xr:uid="{00000000-0005-0000-0000-0000DF0F0000}"/>
    <cellStyle name="Currency 2 2 3 5 3 2 2 3" xfId="4066" xr:uid="{00000000-0005-0000-0000-0000E00F0000}"/>
    <cellStyle name="Currency 2 2 3 5 3 2 3" xfId="4067" xr:uid="{00000000-0005-0000-0000-0000E10F0000}"/>
    <cellStyle name="Currency 2 2 3 5 3 2 3 2" xfId="4068" xr:uid="{00000000-0005-0000-0000-0000E20F0000}"/>
    <cellStyle name="Currency 2 2 3 5 3 2 4" xfId="4069" xr:uid="{00000000-0005-0000-0000-0000E30F0000}"/>
    <cellStyle name="Currency 2 2 3 5 3 3" xfId="4070" xr:uid="{00000000-0005-0000-0000-0000E40F0000}"/>
    <cellStyle name="Currency 2 2 3 5 3 3 2" xfId="4071" xr:uid="{00000000-0005-0000-0000-0000E50F0000}"/>
    <cellStyle name="Currency 2 2 3 5 3 3 2 2" xfId="4072" xr:uid="{00000000-0005-0000-0000-0000E60F0000}"/>
    <cellStyle name="Currency 2 2 3 5 3 3 2 2 2" xfId="4073" xr:uid="{00000000-0005-0000-0000-0000E70F0000}"/>
    <cellStyle name="Currency 2 2 3 5 3 3 2 3" xfId="4074" xr:uid="{00000000-0005-0000-0000-0000E80F0000}"/>
    <cellStyle name="Currency 2 2 3 5 3 3 3" xfId="4075" xr:uid="{00000000-0005-0000-0000-0000E90F0000}"/>
    <cellStyle name="Currency 2 2 3 5 3 3 3 2" xfId="4076" xr:uid="{00000000-0005-0000-0000-0000EA0F0000}"/>
    <cellStyle name="Currency 2 2 3 5 3 3 4" xfId="4077" xr:uid="{00000000-0005-0000-0000-0000EB0F0000}"/>
    <cellStyle name="Currency 2 2 3 5 3 4" xfId="4078" xr:uid="{00000000-0005-0000-0000-0000EC0F0000}"/>
    <cellStyle name="Currency 2 2 3 5 3 4 2" xfId="4079" xr:uid="{00000000-0005-0000-0000-0000ED0F0000}"/>
    <cellStyle name="Currency 2 2 3 5 3 4 2 2" xfId="4080" xr:uid="{00000000-0005-0000-0000-0000EE0F0000}"/>
    <cellStyle name="Currency 2 2 3 5 3 4 3" xfId="4081" xr:uid="{00000000-0005-0000-0000-0000EF0F0000}"/>
    <cellStyle name="Currency 2 2 3 5 3 5" xfId="4082" xr:uid="{00000000-0005-0000-0000-0000F00F0000}"/>
    <cellStyle name="Currency 2 2 3 5 3 5 2" xfId="4083" xr:uid="{00000000-0005-0000-0000-0000F10F0000}"/>
    <cellStyle name="Currency 2 2 3 5 3 6" xfId="4084" xr:uid="{00000000-0005-0000-0000-0000F20F0000}"/>
    <cellStyle name="Currency 2 2 3 5 4" xfId="4085" xr:uid="{00000000-0005-0000-0000-0000F30F0000}"/>
    <cellStyle name="Currency 2 2 3 5 4 2" xfId="4086" xr:uid="{00000000-0005-0000-0000-0000F40F0000}"/>
    <cellStyle name="Currency 2 2 3 5 4 2 2" xfId="4087" xr:uid="{00000000-0005-0000-0000-0000F50F0000}"/>
    <cellStyle name="Currency 2 2 3 5 4 2 2 2" xfId="4088" xr:uid="{00000000-0005-0000-0000-0000F60F0000}"/>
    <cellStyle name="Currency 2 2 3 5 4 2 3" xfId="4089" xr:uid="{00000000-0005-0000-0000-0000F70F0000}"/>
    <cellStyle name="Currency 2 2 3 5 4 3" xfId="4090" xr:uid="{00000000-0005-0000-0000-0000F80F0000}"/>
    <cellStyle name="Currency 2 2 3 5 4 3 2" xfId="4091" xr:uid="{00000000-0005-0000-0000-0000F90F0000}"/>
    <cellStyle name="Currency 2 2 3 5 4 4" xfId="4092" xr:uid="{00000000-0005-0000-0000-0000FA0F0000}"/>
    <cellStyle name="Currency 2 2 3 5 5" xfId="4093" xr:uid="{00000000-0005-0000-0000-0000FB0F0000}"/>
    <cellStyle name="Currency 2 2 3 5 5 2" xfId="4094" xr:uid="{00000000-0005-0000-0000-0000FC0F0000}"/>
    <cellStyle name="Currency 2 2 3 5 5 2 2" xfId="4095" xr:uid="{00000000-0005-0000-0000-0000FD0F0000}"/>
    <cellStyle name="Currency 2 2 3 5 5 2 2 2" xfId="4096" xr:uid="{00000000-0005-0000-0000-0000FE0F0000}"/>
    <cellStyle name="Currency 2 2 3 5 5 2 3" xfId="4097" xr:uid="{00000000-0005-0000-0000-0000FF0F0000}"/>
    <cellStyle name="Currency 2 2 3 5 5 3" xfId="4098" xr:uid="{00000000-0005-0000-0000-000000100000}"/>
    <cellStyle name="Currency 2 2 3 5 5 3 2" xfId="4099" xr:uid="{00000000-0005-0000-0000-000001100000}"/>
    <cellStyle name="Currency 2 2 3 5 5 4" xfId="4100" xr:uid="{00000000-0005-0000-0000-000002100000}"/>
    <cellStyle name="Currency 2 2 3 5 6" xfId="4101" xr:uid="{00000000-0005-0000-0000-000003100000}"/>
    <cellStyle name="Currency 2 2 3 5 6 2" xfId="4102" xr:uid="{00000000-0005-0000-0000-000004100000}"/>
    <cellStyle name="Currency 2 2 3 5 6 2 2" xfId="4103" xr:uid="{00000000-0005-0000-0000-000005100000}"/>
    <cellStyle name="Currency 2 2 3 5 6 3" xfId="4104" xr:uid="{00000000-0005-0000-0000-000006100000}"/>
    <cellStyle name="Currency 2 2 3 5 7" xfId="4105" xr:uid="{00000000-0005-0000-0000-000007100000}"/>
    <cellStyle name="Currency 2 2 3 5 7 2" xfId="4106" xr:uid="{00000000-0005-0000-0000-000008100000}"/>
    <cellStyle name="Currency 2 2 3 5 8" xfId="4107" xr:uid="{00000000-0005-0000-0000-000009100000}"/>
    <cellStyle name="Currency 2 2 3 6" xfId="4108" xr:uid="{00000000-0005-0000-0000-00000A100000}"/>
    <cellStyle name="Currency 2 2 3 6 2" xfId="4109" xr:uid="{00000000-0005-0000-0000-00000B100000}"/>
    <cellStyle name="Currency 2 2 3 6 2 2" xfId="4110" xr:uid="{00000000-0005-0000-0000-00000C100000}"/>
    <cellStyle name="Currency 2 2 3 6 2 2 2" xfId="4111" xr:uid="{00000000-0005-0000-0000-00000D100000}"/>
    <cellStyle name="Currency 2 2 3 6 2 2 2 2" xfId="4112" xr:uid="{00000000-0005-0000-0000-00000E100000}"/>
    <cellStyle name="Currency 2 2 3 6 2 2 3" xfId="4113" xr:uid="{00000000-0005-0000-0000-00000F100000}"/>
    <cellStyle name="Currency 2 2 3 6 2 3" xfId="4114" xr:uid="{00000000-0005-0000-0000-000010100000}"/>
    <cellStyle name="Currency 2 2 3 6 2 3 2" xfId="4115" xr:uid="{00000000-0005-0000-0000-000011100000}"/>
    <cellStyle name="Currency 2 2 3 6 2 4" xfId="4116" xr:uid="{00000000-0005-0000-0000-000012100000}"/>
    <cellStyle name="Currency 2 2 3 6 3" xfId="4117" xr:uid="{00000000-0005-0000-0000-000013100000}"/>
    <cellStyle name="Currency 2 2 3 6 3 2" xfId="4118" xr:uid="{00000000-0005-0000-0000-000014100000}"/>
    <cellStyle name="Currency 2 2 3 6 3 2 2" xfId="4119" xr:uid="{00000000-0005-0000-0000-000015100000}"/>
    <cellStyle name="Currency 2 2 3 6 3 2 2 2" xfId="4120" xr:uid="{00000000-0005-0000-0000-000016100000}"/>
    <cellStyle name="Currency 2 2 3 6 3 2 3" xfId="4121" xr:uid="{00000000-0005-0000-0000-000017100000}"/>
    <cellStyle name="Currency 2 2 3 6 3 3" xfId="4122" xr:uid="{00000000-0005-0000-0000-000018100000}"/>
    <cellStyle name="Currency 2 2 3 6 3 3 2" xfId="4123" xr:uid="{00000000-0005-0000-0000-000019100000}"/>
    <cellStyle name="Currency 2 2 3 6 3 4" xfId="4124" xr:uid="{00000000-0005-0000-0000-00001A100000}"/>
    <cellStyle name="Currency 2 2 3 6 4" xfId="4125" xr:uid="{00000000-0005-0000-0000-00001B100000}"/>
    <cellStyle name="Currency 2 2 3 6 4 2" xfId="4126" xr:uid="{00000000-0005-0000-0000-00001C100000}"/>
    <cellStyle name="Currency 2 2 3 6 4 2 2" xfId="4127" xr:uid="{00000000-0005-0000-0000-00001D100000}"/>
    <cellStyle name="Currency 2 2 3 6 4 3" xfId="4128" xr:uid="{00000000-0005-0000-0000-00001E100000}"/>
    <cellStyle name="Currency 2 2 3 6 5" xfId="4129" xr:uid="{00000000-0005-0000-0000-00001F100000}"/>
    <cellStyle name="Currency 2 2 3 6 5 2" xfId="4130" xr:uid="{00000000-0005-0000-0000-000020100000}"/>
    <cellStyle name="Currency 2 2 3 6 6" xfId="4131" xr:uid="{00000000-0005-0000-0000-000021100000}"/>
    <cellStyle name="Currency 2 2 3 7" xfId="4132" xr:uid="{00000000-0005-0000-0000-000022100000}"/>
    <cellStyle name="Currency 2 2 3 7 2" xfId="4133" xr:uid="{00000000-0005-0000-0000-000023100000}"/>
    <cellStyle name="Currency 2 2 3 7 2 2" xfId="4134" xr:uid="{00000000-0005-0000-0000-000024100000}"/>
    <cellStyle name="Currency 2 2 3 7 2 2 2" xfId="4135" xr:uid="{00000000-0005-0000-0000-000025100000}"/>
    <cellStyle name="Currency 2 2 3 7 2 2 2 2" xfId="4136" xr:uid="{00000000-0005-0000-0000-000026100000}"/>
    <cellStyle name="Currency 2 2 3 7 2 2 3" xfId="4137" xr:uid="{00000000-0005-0000-0000-000027100000}"/>
    <cellStyle name="Currency 2 2 3 7 2 3" xfId="4138" xr:uid="{00000000-0005-0000-0000-000028100000}"/>
    <cellStyle name="Currency 2 2 3 7 2 3 2" xfId="4139" xr:uid="{00000000-0005-0000-0000-000029100000}"/>
    <cellStyle name="Currency 2 2 3 7 2 4" xfId="4140" xr:uid="{00000000-0005-0000-0000-00002A100000}"/>
    <cellStyle name="Currency 2 2 3 7 3" xfId="4141" xr:uid="{00000000-0005-0000-0000-00002B100000}"/>
    <cellStyle name="Currency 2 2 3 7 3 2" xfId="4142" xr:uid="{00000000-0005-0000-0000-00002C100000}"/>
    <cellStyle name="Currency 2 2 3 7 3 2 2" xfId="4143" xr:uid="{00000000-0005-0000-0000-00002D100000}"/>
    <cellStyle name="Currency 2 2 3 7 3 2 2 2" xfId="4144" xr:uid="{00000000-0005-0000-0000-00002E100000}"/>
    <cellStyle name="Currency 2 2 3 7 3 2 3" xfId="4145" xr:uid="{00000000-0005-0000-0000-00002F100000}"/>
    <cellStyle name="Currency 2 2 3 7 3 3" xfId="4146" xr:uid="{00000000-0005-0000-0000-000030100000}"/>
    <cellStyle name="Currency 2 2 3 7 3 3 2" xfId="4147" xr:uid="{00000000-0005-0000-0000-000031100000}"/>
    <cellStyle name="Currency 2 2 3 7 3 4" xfId="4148" xr:uid="{00000000-0005-0000-0000-000032100000}"/>
    <cellStyle name="Currency 2 2 3 7 4" xfId="4149" xr:uid="{00000000-0005-0000-0000-000033100000}"/>
    <cellStyle name="Currency 2 2 3 7 4 2" xfId="4150" xr:uid="{00000000-0005-0000-0000-000034100000}"/>
    <cellStyle name="Currency 2 2 3 7 4 2 2" xfId="4151" xr:uid="{00000000-0005-0000-0000-000035100000}"/>
    <cellStyle name="Currency 2 2 3 7 4 3" xfId="4152" xr:uid="{00000000-0005-0000-0000-000036100000}"/>
    <cellStyle name="Currency 2 2 3 7 5" xfId="4153" xr:uid="{00000000-0005-0000-0000-000037100000}"/>
    <cellStyle name="Currency 2 2 3 7 5 2" xfId="4154" xr:uid="{00000000-0005-0000-0000-000038100000}"/>
    <cellStyle name="Currency 2 2 3 7 6" xfId="4155" xr:uid="{00000000-0005-0000-0000-000039100000}"/>
    <cellStyle name="Currency 2 2 3 8" xfId="4156" xr:uid="{00000000-0005-0000-0000-00003A100000}"/>
    <cellStyle name="Currency 2 2 3 8 2" xfId="4157" xr:uid="{00000000-0005-0000-0000-00003B100000}"/>
    <cellStyle name="Currency 2 2 3 8 2 2" xfId="4158" xr:uid="{00000000-0005-0000-0000-00003C100000}"/>
    <cellStyle name="Currency 2 2 3 8 2 2 2" xfId="4159" xr:uid="{00000000-0005-0000-0000-00003D100000}"/>
    <cellStyle name="Currency 2 2 3 8 2 3" xfId="4160" xr:uid="{00000000-0005-0000-0000-00003E100000}"/>
    <cellStyle name="Currency 2 2 3 8 3" xfId="4161" xr:uid="{00000000-0005-0000-0000-00003F100000}"/>
    <cellStyle name="Currency 2 2 3 8 3 2" xfId="4162" xr:uid="{00000000-0005-0000-0000-000040100000}"/>
    <cellStyle name="Currency 2 2 3 8 4" xfId="4163" xr:uid="{00000000-0005-0000-0000-000041100000}"/>
    <cellStyle name="Currency 2 2 3 9" xfId="4164" xr:uid="{00000000-0005-0000-0000-000042100000}"/>
    <cellStyle name="Currency 2 2 3 9 2" xfId="4165" xr:uid="{00000000-0005-0000-0000-000043100000}"/>
    <cellStyle name="Currency 2 2 3 9 2 2" xfId="4166" xr:uid="{00000000-0005-0000-0000-000044100000}"/>
    <cellStyle name="Currency 2 2 3 9 2 2 2" xfId="4167" xr:uid="{00000000-0005-0000-0000-000045100000}"/>
    <cellStyle name="Currency 2 2 3 9 2 3" xfId="4168" xr:uid="{00000000-0005-0000-0000-000046100000}"/>
    <cellStyle name="Currency 2 2 3 9 3" xfId="4169" xr:uid="{00000000-0005-0000-0000-000047100000}"/>
    <cellStyle name="Currency 2 2 3 9 3 2" xfId="4170" xr:uid="{00000000-0005-0000-0000-000048100000}"/>
    <cellStyle name="Currency 2 2 3 9 4" xfId="4171" xr:uid="{00000000-0005-0000-0000-000049100000}"/>
    <cellStyle name="Currency 2 2 4" xfId="4172" xr:uid="{00000000-0005-0000-0000-00004A100000}"/>
    <cellStyle name="Currency 2 2 4 10" xfId="4173" xr:uid="{00000000-0005-0000-0000-00004B100000}"/>
    <cellStyle name="Currency 2 2 4 10 2" xfId="4174" xr:uid="{00000000-0005-0000-0000-00004C100000}"/>
    <cellStyle name="Currency 2 2 4 11" xfId="4175" xr:uid="{00000000-0005-0000-0000-00004D100000}"/>
    <cellStyle name="Currency 2 2 4 2" xfId="4176" xr:uid="{00000000-0005-0000-0000-00004E100000}"/>
    <cellStyle name="Currency 2 2 4 2 10" xfId="4177" xr:uid="{00000000-0005-0000-0000-00004F100000}"/>
    <cellStyle name="Currency 2 2 4 2 2" xfId="4178" xr:uid="{00000000-0005-0000-0000-000050100000}"/>
    <cellStyle name="Currency 2 2 4 2 2 2" xfId="4179" xr:uid="{00000000-0005-0000-0000-000051100000}"/>
    <cellStyle name="Currency 2 2 4 2 2 2 2" xfId="4180" xr:uid="{00000000-0005-0000-0000-000052100000}"/>
    <cellStyle name="Currency 2 2 4 2 2 2 2 2" xfId="4181" xr:uid="{00000000-0005-0000-0000-000053100000}"/>
    <cellStyle name="Currency 2 2 4 2 2 2 2 2 2" xfId="4182" xr:uid="{00000000-0005-0000-0000-000054100000}"/>
    <cellStyle name="Currency 2 2 4 2 2 2 2 2 2 2" xfId="4183" xr:uid="{00000000-0005-0000-0000-000055100000}"/>
    <cellStyle name="Currency 2 2 4 2 2 2 2 2 2 2 2" xfId="4184" xr:uid="{00000000-0005-0000-0000-000056100000}"/>
    <cellStyle name="Currency 2 2 4 2 2 2 2 2 2 3" xfId="4185" xr:uid="{00000000-0005-0000-0000-000057100000}"/>
    <cellStyle name="Currency 2 2 4 2 2 2 2 2 3" xfId="4186" xr:uid="{00000000-0005-0000-0000-000058100000}"/>
    <cellStyle name="Currency 2 2 4 2 2 2 2 2 3 2" xfId="4187" xr:uid="{00000000-0005-0000-0000-000059100000}"/>
    <cellStyle name="Currency 2 2 4 2 2 2 2 2 4" xfId="4188" xr:uid="{00000000-0005-0000-0000-00005A100000}"/>
    <cellStyle name="Currency 2 2 4 2 2 2 2 3" xfId="4189" xr:uid="{00000000-0005-0000-0000-00005B100000}"/>
    <cellStyle name="Currency 2 2 4 2 2 2 2 3 2" xfId="4190" xr:uid="{00000000-0005-0000-0000-00005C100000}"/>
    <cellStyle name="Currency 2 2 4 2 2 2 2 3 2 2" xfId="4191" xr:uid="{00000000-0005-0000-0000-00005D100000}"/>
    <cellStyle name="Currency 2 2 4 2 2 2 2 3 2 2 2" xfId="4192" xr:uid="{00000000-0005-0000-0000-00005E100000}"/>
    <cellStyle name="Currency 2 2 4 2 2 2 2 3 2 3" xfId="4193" xr:uid="{00000000-0005-0000-0000-00005F100000}"/>
    <cellStyle name="Currency 2 2 4 2 2 2 2 3 3" xfId="4194" xr:uid="{00000000-0005-0000-0000-000060100000}"/>
    <cellStyle name="Currency 2 2 4 2 2 2 2 3 3 2" xfId="4195" xr:uid="{00000000-0005-0000-0000-000061100000}"/>
    <cellStyle name="Currency 2 2 4 2 2 2 2 3 4" xfId="4196" xr:uid="{00000000-0005-0000-0000-000062100000}"/>
    <cellStyle name="Currency 2 2 4 2 2 2 2 4" xfId="4197" xr:uid="{00000000-0005-0000-0000-000063100000}"/>
    <cellStyle name="Currency 2 2 4 2 2 2 2 4 2" xfId="4198" xr:uid="{00000000-0005-0000-0000-000064100000}"/>
    <cellStyle name="Currency 2 2 4 2 2 2 2 4 2 2" xfId="4199" xr:uid="{00000000-0005-0000-0000-000065100000}"/>
    <cellStyle name="Currency 2 2 4 2 2 2 2 4 3" xfId="4200" xr:uid="{00000000-0005-0000-0000-000066100000}"/>
    <cellStyle name="Currency 2 2 4 2 2 2 2 5" xfId="4201" xr:uid="{00000000-0005-0000-0000-000067100000}"/>
    <cellStyle name="Currency 2 2 4 2 2 2 2 5 2" xfId="4202" xr:uid="{00000000-0005-0000-0000-000068100000}"/>
    <cellStyle name="Currency 2 2 4 2 2 2 2 6" xfId="4203" xr:uid="{00000000-0005-0000-0000-000069100000}"/>
    <cellStyle name="Currency 2 2 4 2 2 2 3" xfId="4204" xr:uid="{00000000-0005-0000-0000-00006A100000}"/>
    <cellStyle name="Currency 2 2 4 2 2 2 3 2" xfId="4205" xr:uid="{00000000-0005-0000-0000-00006B100000}"/>
    <cellStyle name="Currency 2 2 4 2 2 2 3 2 2" xfId="4206" xr:uid="{00000000-0005-0000-0000-00006C100000}"/>
    <cellStyle name="Currency 2 2 4 2 2 2 3 2 2 2" xfId="4207" xr:uid="{00000000-0005-0000-0000-00006D100000}"/>
    <cellStyle name="Currency 2 2 4 2 2 2 3 2 2 2 2" xfId="4208" xr:uid="{00000000-0005-0000-0000-00006E100000}"/>
    <cellStyle name="Currency 2 2 4 2 2 2 3 2 2 3" xfId="4209" xr:uid="{00000000-0005-0000-0000-00006F100000}"/>
    <cellStyle name="Currency 2 2 4 2 2 2 3 2 3" xfId="4210" xr:uid="{00000000-0005-0000-0000-000070100000}"/>
    <cellStyle name="Currency 2 2 4 2 2 2 3 2 3 2" xfId="4211" xr:uid="{00000000-0005-0000-0000-000071100000}"/>
    <cellStyle name="Currency 2 2 4 2 2 2 3 2 4" xfId="4212" xr:uid="{00000000-0005-0000-0000-000072100000}"/>
    <cellStyle name="Currency 2 2 4 2 2 2 3 3" xfId="4213" xr:uid="{00000000-0005-0000-0000-000073100000}"/>
    <cellStyle name="Currency 2 2 4 2 2 2 3 3 2" xfId="4214" xr:uid="{00000000-0005-0000-0000-000074100000}"/>
    <cellStyle name="Currency 2 2 4 2 2 2 3 3 2 2" xfId="4215" xr:uid="{00000000-0005-0000-0000-000075100000}"/>
    <cellStyle name="Currency 2 2 4 2 2 2 3 3 2 2 2" xfId="4216" xr:uid="{00000000-0005-0000-0000-000076100000}"/>
    <cellStyle name="Currency 2 2 4 2 2 2 3 3 2 3" xfId="4217" xr:uid="{00000000-0005-0000-0000-000077100000}"/>
    <cellStyle name="Currency 2 2 4 2 2 2 3 3 3" xfId="4218" xr:uid="{00000000-0005-0000-0000-000078100000}"/>
    <cellStyle name="Currency 2 2 4 2 2 2 3 3 3 2" xfId="4219" xr:uid="{00000000-0005-0000-0000-000079100000}"/>
    <cellStyle name="Currency 2 2 4 2 2 2 3 3 4" xfId="4220" xr:uid="{00000000-0005-0000-0000-00007A100000}"/>
    <cellStyle name="Currency 2 2 4 2 2 2 3 4" xfId="4221" xr:uid="{00000000-0005-0000-0000-00007B100000}"/>
    <cellStyle name="Currency 2 2 4 2 2 2 3 4 2" xfId="4222" xr:uid="{00000000-0005-0000-0000-00007C100000}"/>
    <cellStyle name="Currency 2 2 4 2 2 2 3 4 2 2" xfId="4223" xr:uid="{00000000-0005-0000-0000-00007D100000}"/>
    <cellStyle name="Currency 2 2 4 2 2 2 3 4 3" xfId="4224" xr:uid="{00000000-0005-0000-0000-00007E100000}"/>
    <cellStyle name="Currency 2 2 4 2 2 2 3 5" xfId="4225" xr:uid="{00000000-0005-0000-0000-00007F100000}"/>
    <cellStyle name="Currency 2 2 4 2 2 2 3 5 2" xfId="4226" xr:uid="{00000000-0005-0000-0000-000080100000}"/>
    <cellStyle name="Currency 2 2 4 2 2 2 3 6" xfId="4227" xr:uid="{00000000-0005-0000-0000-000081100000}"/>
    <cellStyle name="Currency 2 2 4 2 2 2 4" xfId="4228" xr:uid="{00000000-0005-0000-0000-000082100000}"/>
    <cellStyle name="Currency 2 2 4 2 2 2 4 2" xfId="4229" xr:uid="{00000000-0005-0000-0000-000083100000}"/>
    <cellStyle name="Currency 2 2 4 2 2 2 4 2 2" xfId="4230" xr:uid="{00000000-0005-0000-0000-000084100000}"/>
    <cellStyle name="Currency 2 2 4 2 2 2 4 2 2 2" xfId="4231" xr:uid="{00000000-0005-0000-0000-000085100000}"/>
    <cellStyle name="Currency 2 2 4 2 2 2 4 2 3" xfId="4232" xr:uid="{00000000-0005-0000-0000-000086100000}"/>
    <cellStyle name="Currency 2 2 4 2 2 2 4 3" xfId="4233" xr:uid="{00000000-0005-0000-0000-000087100000}"/>
    <cellStyle name="Currency 2 2 4 2 2 2 4 3 2" xfId="4234" xr:uid="{00000000-0005-0000-0000-000088100000}"/>
    <cellStyle name="Currency 2 2 4 2 2 2 4 4" xfId="4235" xr:uid="{00000000-0005-0000-0000-000089100000}"/>
    <cellStyle name="Currency 2 2 4 2 2 2 5" xfId="4236" xr:uid="{00000000-0005-0000-0000-00008A100000}"/>
    <cellStyle name="Currency 2 2 4 2 2 2 5 2" xfId="4237" xr:uid="{00000000-0005-0000-0000-00008B100000}"/>
    <cellStyle name="Currency 2 2 4 2 2 2 5 2 2" xfId="4238" xr:uid="{00000000-0005-0000-0000-00008C100000}"/>
    <cellStyle name="Currency 2 2 4 2 2 2 5 2 2 2" xfId="4239" xr:uid="{00000000-0005-0000-0000-00008D100000}"/>
    <cellStyle name="Currency 2 2 4 2 2 2 5 2 3" xfId="4240" xr:uid="{00000000-0005-0000-0000-00008E100000}"/>
    <cellStyle name="Currency 2 2 4 2 2 2 5 3" xfId="4241" xr:uid="{00000000-0005-0000-0000-00008F100000}"/>
    <cellStyle name="Currency 2 2 4 2 2 2 5 3 2" xfId="4242" xr:uid="{00000000-0005-0000-0000-000090100000}"/>
    <cellStyle name="Currency 2 2 4 2 2 2 5 4" xfId="4243" xr:uid="{00000000-0005-0000-0000-000091100000}"/>
    <cellStyle name="Currency 2 2 4 2 2 2 6" xfId="4244" xr:uid="{00000000-0005-0000-0000-000092100000}"/>
    <cellStyle name="Currency 2 2 4 2 2 2 6 2" xfId="4245" xr:uid="{00000000-0005-0000-0000-000093100000}"/>
    <cellStyle name="Currency 2 2 4 2 2 2 6 2 2" xfId="4246" xr:uid="{00000000-0005-0000-0000-000094100000}"/>
    <cellStyle name="Currency 2 2 4 2 2 2 6 3" xfId="4247" xr:uid="{00000000-0005-0000-0000-000095100000}"/>
    <cellStyle name="Currency 2 2 4 2 2 2 7" xfId="4248" xr:uid="{00000000-0005-0000-0000-000096100000}"/>
    <cellStyle name="Currency 2 2 4 2 2 2 7 2" xfId="4249" xr:uid="{00000000-0005-0000-0000-000097100000}"/>
    <cellStyle name="Currency 2 2 4 2 2 2 8" xfId="4250" xr:uid="{00000000-0005-0000-0000-000098100000}"/>
    <cellStyle name="Currency 2 2 4 2 2 3" xfId="4251" xr:uid="{00000000-0005-0000-0000-000099100000}"/>
    <cellStyle name="Currency 2 2 4 2 2 3 2" xfId="4252" xr:uid="{00000000-0005-0000-0000-00009A100000}"/>
    <cellStyle name="Currency 2 2 4 2 2 3 2 2" xfId="4253" xr:uid="{00000000-0005-0000-0000-00009B100000}"/>
    <cellStyle name="Currency 2 2 4 2 2 3 2 2 2" xfId="4254" xr:uid="{00000000-0005-0000-0000-00009C100000}"/>
    <cellStyle name="Currency 2 2 4 2 2 3 2 2 2 2" xfId="4255" xr:uid="{00000000-0005-0000-0000-00009D100000}"/>
    <cellStyle name="Currency 2 2 4 2 2 3 2 2 3" xfId="4256" xr:uid="{00000000-0005-0000-0000-00009E100000}"/>
    <cellStyle name="Currency 2 2 4 2 2 3 2 3" xfId="4257" xr:uid="{00000000-0005-0000-0000-00009F100000}"/>
    <cellStyle name="Currency 2 2 4 2 2 3 2 3 2" xfId="4258" xr:uid="{00000000-0005-0000-0000-0000A0100000}"/>
    <cellStyle name="Currency 2 2 4 2 2 3 2 4" xfId="4259" xr:uid="{00000000-0005-0000-0000-0000A1100000}"/>
    <cellStyle name="Currency 2 2 4 2 2 3 3" xfId="4260" xr:uid="{00000000-0005-0000-0000-0000A2100000}"/>
    <cellStyle name="Currency 2 2 4 2 2 3 3 2" xfId="4261" xr:uid="{00000000-0005-0000-0000-0000A3100000}"/>
    <cellStyle name="Currency 2 2 4 2 2 3 3 2 2" xfId="4262" xr:uid="{00000000-0005-0000-0000-0000A4100000}"/>
    <cellStyle name="Currency 2 2 4 2 2 3 3 2 2 2" xfId="4263" xr:uid="{00000000-0005-0000-0000-0000A5100000}"/>
    <cellStyle name="Currency 2 2 4 2 2 3 3 2 3" xfId="4264" xr:uid="{00000000-0005-0000-0000-0000A6100000}"/>
    <cellStyle name="Currency 2 2 4 2 2 3 3 3" xfId="4265" xr:uid="{00000000-0005-0000-0000-0000A7100000}"/>
    <cellStyle name="Currency 2 2 4 2 2 3 3 3 2" xfId="4266" xr:uid="{00000000-0005-0000-0000-0000A8100000}"/>
    <cellStyle name="Currency 2 2 4 2 2 3 3 4" xfId="4267" xr:uid="{00000000-0005-0000-0000-0000A9100000}"/>
    <cellStyle name="Currency 2 2 4 2 2 3 4" xfId="4268" xr:uid="{00000000-0005-0000-0000-0000AA100000}"/>
    <cellStyle name="Currency 2 2 4 2 2 3 4 2" xfId="4269" xr:uid="{00000000-0005-0000-0000-0000AB100000}"/>
    <cellStyle name="Currency 2 2 4 2 2 3 4 2 2" xfId="4270" xr:uid="{00000000-0005-0000-0000-0000AC100000}"/>
    <cellStyle name="Currency 2 2 4 2 2 3 4 3" xfId="4271" xr:uid="{00000000-0005-0000-0000-0000AD100000}"/>
    <cellStyle name="Currency 2 2 4 2 2 3 5" xfId="4272" xr:uid="{00000000-0005-0000-0000-0000AE100000}"/>
    <cellStyle name="Currency 2 2 4 2 2 3 5 2" xfId="4273" xr:uid="{00000000-0005-0000-0000-0000AF100000}"/>
    <cellStyle name="Currency 2 2 4 2 2 3 6" xfId="4274" xr:uid="{00000000-0005-0000-0000-0000B0100000}"/>
    <cellStyle name="Currency 2 2 4 2 2 4" xfId="4275" xr:uid="{00000000-0005-0000-0000-0000B1100000}"/>
    <cellStyle name="Currency 2 2 4 2 2 4 2" xfId="4276" xr:uid="{00000000-0005-0000-0000-0000B2100000}"/>
    <cellStyle name="Currency 2 2 4 2 2 4 2 2" xfId="4277" xr:uid="{00000000-0005-0000-0000-0000B3100000}"/>
    <cellStyle name="Currency 2 2 4 2 2 4 2 2 2" xfId="4278" xr:uid="{00000000-0005-0000-0000-0000B4100000}"/>
    <cellStyle name="Currency 2 2 4 2 2 4 2 2 2 2" xfId="4279" xr:uid="{00000000-0005-0000-0000-0000B5100000}"/>
    <cellStyle name="Currency 2 2 4 2 2 4 2 2 3" xfId="4280" xr:uid="{00000000-0005-0000-0000-0000B6100000}"/>
    <cellStyle name="Currency 2 2 4 2 2 4 2 3" xfId="4281" xr:uid="{00000000-0005-0000-0000-0000B7100000}"/>
    <cellStyle name="Currency 2 2 4 2 2 4 2 3 2" xfId="4282" xr:uid="{00000000-0005-0000-0000-0000B8100000}"/>
    <cellStyle name="Currency 2 2 4 2 2 4 2 4" xfId="4283" xr:uid="{00000000-0005-0000-0000-0000B9100000}"/>
    <cellStyle name="Currency 2 2 4 2 2 4 3" xfId="4284" xr:uid="{00000000-0005-0000-0000-0000BA100000}"/>
    <cellStyle name="Currency 2 2 4 2 2 4 3 2" xfId="4285" xr:uid="{00000000-0005-0000-0000-0000BB100000}"/>
    <cellStyle name="Currency 2 2 4 2 2 4 3 2 2" xfId="4286" xr:uid="{00000000-0005-0000-0000-0000BC100000}"/>
    <cellStyle name="Currency 2 2 4 2 2 4 3 2 2 2" xfId="4287" xr:uid="{00000000-0005-0000-0000-0000BD100000}"/>
    <cellStyle name="Currency 2 2 4 2 2 4 3 2 3" xfId="4288" xr:uid="{00000000-0005-0000-0000-0000BE100000}"/>
    <cellStyle name="Currency 2 2 4 2 2 4 3 3" xfId="4289" xr:uid="{00000000-0005-0000-0000-0000BF100000}"/>
    <cellStyle name="Currency 2 2 4 2 2 4 3 3 2" xfId="4290" xr:uid="{00000000-0005-0000-0000-0000C0100000}"/>
    <cellStyle name="Currency 2 2 4 2 2 4 3 4" xfId="4291" xr:uid="{00000000-0005-0000-0000-0000C1100000}"/>
    <cellStyle name="Currency 2 2 4 2 2 4 4" xfId="4292" xr:uid="{00000000-0005-0000-0000-0000C2100000}"/>
    <cellStyle name="Currency 2 2 4 2 2 4 4 2" xfId="4293" xr:uid="{00000000-0005-0000-0000-0000C3100000}"/>
    <cellStyle name="Currency 2 2 4 2 2 4 4 2 2" xfId="4294" xr:uid="{00000000-0005-0000-0000-0000C4100000}"/>
    <cellStyle name="Currency 2 2 4 2 2 4 4 3" xfId="4295" xr:uid="{00000000-0005-0000-0000-0000C5100000}"/>
    <cellStyle name="Currency 2 2 4 2 2 4 5" xfId="4296" xr:uid="{00000000-0005-0000-0000-0000C6100000}"/>
    <cellStyle name="Currency 2 2 4 2 2 4 5 2" xfId="4297" xr:uid="{00000000-0005-0000-0000-0000C7100000}"/>
    <cellStyle name="Currency 2 2 4 2 2 4 6" xfId="4298" xr:uid="{00000000-0005-0000-0000-0000C8100000}"/>
    <cellStyle name="Currency 2 2 4 2 2 5" xfId="4299" xr:uid="{00000000-0005-0000-0000-0000C9100000}"/>
    <cellStyle name="Currency 2 2 4 2 2 5 2" xfId="4300" xr:uid="{00000000-0005-0000-0000-0000CA100000}"/>
    <cellStyle name="Currency 2 2 4 2 2 5 2 2" xfId="4301" xr:uid="{00000000-0005-0000-0000-0000CB100000}"/>
    <cellStyle name="Currency 2 2 4 2 2 5 2 2 2" xfId="4302" xr:uid="{00000000-0005-0000-0000-0000CC100000}"/>
    <cellStyle name="Currency 2 2 4 2 2 5 2 3" xfId="4303" xr:uid="{00000000-0005-0000-0000-0000CD100000}"/>
    <cellStyle name="Currency 2 2 4 2 2 5 3" xfId="4304" xr:uid="{00000000-0005-0000-0000-0000CE100000}"/>
    <cellStyle name="Currency 2 2 4 2 2 5 3 2" xfId="4305" xr:uid="{00000000-0005-0000-0000-0000CF100000}"/>
    <cellStyle name="Currency 2 2 4 2 2 5 4" xfId="4306" xr:uid="{00000000-0005-0000-0000-0000D0100000}"/>
    <cellStyle name="Currency 2 2 4 2 2 6" xfId="4307" xr:uid="{00000000-0005-0000-0000-0000D1100000}"/>
    <cellStyle name="Currency 2 2 4 2 2 6 2" xfId="4308" xr:uid="{00000000-0005-0000-0000-0000D2100000}"/>
    <cellStyle name="Currency 2 2 4 2 2 6 2 2" xfId="4309" xr:uid="{00000000-0005-0000-0000-0000D3100000}"/>
    <cellStyle name="Currency 2 2 4 2 2 6 2 2 2" xfId="4310" xr:uid="{00000000-0005-0000-0000-0000D4100000}"/>
    <cellStyle name="Currency 2 2 4 2 2 6 2 3" xfId="4311" xr:uid="{00000000-0005-0000-0000-0000D5100000}"/>
    <cellStyle name="Currency 2 2 4 2 2 6 3" xfId="4312" xr:uid="{00000000-0005-0000-0000-0000D6100000}"/>
    <cellStyle name="Currency 2 2 4 2 2 6 3 2" xfId="4313" xr:uid="{00000000-0005-0000-0000-0000D7100000}"/>
    <cellStyle name="Currency 2 2 4 2 2 6 4" xfId="4314" xr:uid="{00000000-0005-0000-0000-0000D8100000}"/>
    <cellStyle name="Currency 2 2 4 2 2 7" xfId="4315" xr:uid="{00000000-0005-0000-0000-0000D9100000}"/>
    <cellStyle name="Currency 2 2 4 2 2 7 2" xfId="4316" xr:uid="{00000000-0005-0000-0000-0000DA100000}"/>
    <cellStyle name="Currency 2 2 4 2 2 7 2 2" xfId="4317" xr:uid="{00000000-0005-0000-0000-0000DB100000}"/>
    <cellStyle name="Currency 2 2 4 2 2 7 3" xfId="4318" xr:uid="{00000000-0005-0000-0000-0000DC100000}"/>
    <cellStyle name="Currency 2 2 4 2 2 8" xfId="4319" xr:uid="{00000000-0005-0000-0000-0000DD100000}"/>
    <cellStyle name="Currency 2 2 4 2 2 8 2" xfId="4320" xr:uid="{00000000-0005-0000-0000-0000DE100000}"/>
    <cellStyle name="Currency 2 2 4 2 2 9" xfId="4321" xr:uid="{00000000-0005-0000-0000-0000DF100000}"/>
    <cellStyle name="Currency 2 2 4 2 3" xfId="4322" xr:uid="{00000000-0005-0000-0000-0000E0100000}"/>
    <cellStyle name="Currency 2 2 4 2 3 2" xfId="4323" xr:uid="{00000000-0005-0000-0000-0000E1100000}"/>
    <cellStyle name="Currency 2 2 4 2 3 2 2" xfId="4324" xr:uid="{00000000-0005-0000-0000-0000E2100000}"/>
    <cellStyle name="Currency 2 2 4 2 3 2 2 2" xfId="4325" xr:uid="{00000000-0005-0000-0000-0000E3100000}"/>
    <cellStyle name="Currency 2 2 4 2 3 2 2 2 2" xfId="4326" xr:uid="{00000000-0005-0000-0000-0000E4100000}"/>
    <cellStyle name="Currency 2 2 4 2 3 2 2 2 2 2" xfId="4327" xr:uid="{00000000-0005-0000-0000-0000E5100000}"/>
    <cellStyle name="Currency 2 2 4 2 3 2 2 2 3" xfId="4328" xr:uid="{00000000-0005-0000-0000-0000E6100000}"/>
    <cellStyle name="Currency 2 2 4 2 3 2 2 3" xfId="4329" xr:uid="{00000000-0005-0000-0000-0000E7100000}"/>
    <cellStyle name="Currency 2 2 4 2 3 2 2 3 2" xfId="4330" xr:uid="{00000000-0005-0000-0000-0000E8100000}"/>
    <cellStyle name="Currency 2 2 4 2 3 2 2 4" xfId="4331" xr:uid="{00000000-0005-0000-0000-0000E9100000}"/>
    <cellStyle name="Currency 2 2 4 2 3 2 3" xfId="4332" xr:uid="{00000000-0005-0000-0000-0000EA100000}"/>
    <cellStyle name="Currency 2 2 4 2 3 2 3 2" xfId="4333" xr:uid="{00000000-0005-0000-0000-0000EB100000}"/>
    <cellStyle name="Currency 2 2 4 2 3 2 3 2 2" xfId="4334" xr:uid="{00000000-0005-0000-0000-0000EC100000}"/>
    <cellStyle name="Currency 2 2 4 2 3 2 3 2 2 2" xfId="4335" xr:uid="{00000000-0005-0000-0000-0000ED100000}"/>
    <cellStyle name="Currency 2 2 4 2 3 2 3 2 3" xfId="4336" xr:uid="{00000000-0005-0000-0000-0000EE100000}"/>
    <cellStyle name="Currency 2 2 4 2 3 2 3 3" xfId="4337" xr:uid="{00000000-0005-0000-0000-0000EF100000}"/>
    <cellStyle name="Currency 2 2 4 2 3 2 3 3 2" xfId="4338" xr:uid="{00000000-0005-0000-0000-0000F0100000}"/>
    <cellStyle name="Currency 2 2 4 2 3 2 3 4" xfId="4339" xr:uid="{00000000-0005-0000-0000-0000F1100000}"/>
    <cellStyle name="Currency 2 2 4 2 3 2 4" xfId="4340" xr:uid="{00000000-0005-0000-0000-0000F2100000}"/>
    <cellStyle name="Currency 2 2 4 2 3 2 4 2" xfId="4341" xr:uid="{00000000-0005-0000-0000-0000F3100000}"/>
    <cellStyle name="Currency 2 2 4 2 3 2 4 2 2" xfId="4342" xr:uid="{00000000-0005-0000-0000-0000F4100000}"/>
    <cellStyle name="Currency 2 2 4 2 3 2 4 3" xfId="4343" xr:uid="{00000000-0005-0000-0000-0000F5100000}"/>
    <cellStyle name="Currency 2 2 4 2 3 2 5" xfId="4344" xr:uid="{00000000-0005-0000-0000-0000F6100000}"/>
    <cellStyle name="Currency 2 2 4 2 3 2 5 2" xfId="4345" xr:uid="{00000000-0005-0000-0000-0000F7100000}"/>
    <cellStyle name="Currency 2 2 4 2 3 2 6" xfId="4346" xr:uid="{00000000-0005-0000-0000-0000F8100000}"/>
    <cellStyle name="Currency 2 2 4 2 3 3" xfId="4347" xr:uid="{00000000-0005-0000-0000-0000F9100000}"/>
    <cellStyle name="Currency 2 2 4 2 3 3 2" xfId="4348" xr:uid="{00000000-0005-0000-0000-0000FA100000}"/>
    <cellStyle name="Currency 2 2 4 2 3 3 2 2" xfId="4349" xr:uid="{00000000-0005-0000-0000-0000FB100000}"/>
    <cellStyle name="Currency 2 2 4 2 3 3 2 2 2" xfId="4350" xr:uid="{00000000-0005-0000-0000-0000FC100000}"/>
    <cellStyle name="Currency 2 2 4 2 3 3 2 2 2 2" xfId="4351" xr:uid="{00000000-0005-0000-0000-0000FD100000}"/>
    <cellStyle name="Currency 2 2 4 2 3 3 2 2 3" xfId="4352" xr:uid="{00000000-0005-0000-0000-0000FE100000}"/>
    <cellStyle name="Currency 2 2 4 2 3 3 2 3" xfId="4353" xr:uid="{00000000-0005-0000-0000-0000FF100000}"/>
    <cellStyle name="Currency 2 2 4 2 3 3 2 3 2" xfId="4354" xr:uid="{00000000-0005-0000-0000-000000110000}"/>
    <cellStyle name="Currency 2 2 4 2 3 3 2 4" xfId="4355" xr:uid="{00000000-0005-0000-0000-000001110000}"/>
    <cellStyle name="Currency 2 2 4 2 3 3 3" xfId="4356" xr:uid="{00000000-0005-0000-0000-000002110000}"/>
    <cellStyle name="Currency 2 2 4 2 3 3 3 2" xfId="4357" xr:uid="{00000000-0005-0000-0000-000003110000}"/>
    <cellStyle name="Currency 2 2 4 2 3 3 3 2 2" xfId="4358" xr:uid="{00000000-0005-0000-0000-000004110000}"/>
    <cellStyle name="Currency 2 2 4 2 3 3 3 2 2 2" xfId="4359" xr:uid="{00000000-0005-0000-0000-000005110000}"/>
    <cellStyle name="Currency 2 2 4 2 3 3 3 2 3" xfId="4360" xr:uid="{00000000-0005-0000-0000-000006110000}"/>
    <cellStyle name="Currency 2 2 4 2 3 3 3 3" xfId="4361" xr:uid="{00000000-0005-0000-0000-000007110000}"/>
    <cellStyle name="Currency 2 2 4 2 3 3 3 3 2" xfId="4362" xr:uid="{00000000-0005-0000-0000-000008110000}"/>
    <cellStyle name="Currency 2 2 4 2 3 3 3 4" xfId="4363" xr:uid="{00000000-0005-0000-0000-000009110000}"/>
    <cellStyle name="Currency 2 2 4 2 3 3 4" xfId="4364" xr:uid="{00000000-0005-0000-0000-00000A110000}"/>
    <cellStyle name="Currency 2 2 4 2 3 3 4 2" xfId="4365" xr:uid="{00000000-0005-0000-0000-00000B110000}"/>
    <cellStyle name="Currency 2 2 4 2 3 3 4 2 2" xfId="4366" xr:uid="{00000000-0005-0000-0000-00000C110000}"/>
    <cellStyle name="Currency 2 2 4 2 3 3 4 3" xfId="4367" xr:uid="{00000000-0005-0000-0000-00000D110000}"/>
    <cellStyle name="Currency 2 2 4 2 3 3 5" xfId="4368" xr:uid="{00000000-0005-0000-0000-00000E110000}"/>
    <cellStyle name="Currency 2 2 4 2 3 3 5 2" xfId="4369" xr:uid="{00000000-0005-0000-0000-00000F110000}"/>
    <cellStyle name="Currency 2 2 4 2 3 3 6" xfId="4370" xr:uid="{00000000-0005-0000-0000-000010110000}"/>
    <cellStyle name="Currency 2 2 4 2 3 4" xfId="4371" xr:uid="{00000000-0005-0000-0000-000011110000}"/>
    <cellStyle name="Currency 2 2 4 2 3 4 2" xfId="4372" xr:uid="{00000000-0005-0000-0000-000012110000}"/>
    <cellStyle name="Currency 2 2 4 2 3 4 2 2" xfId="4373" xr:uid="{00000000-0005-0000-0000-000013110000}"/>
    <cellStyle name="Currency 2 2 4 2 3 4 2 2 2" xfId="4374" xr:uid="{00000000-0005-0000-0000-000014110000}"/>
    <cellStyle name="Currency 2 2 4 2 3 4 2 3" xfId="4375" xr:uid="{00000000-0005-0000-0000-000015110000}"/>
    <cellStyle name="Currency 2 2 4 2 3 4 3" xfId="4376" xr:uid="{00000000-0005-0000-0000-000016110000}"/>
    <cellStyle name="Currency 2 2 4 2 3 4 3 2" xfId="4377" xr:uid="{00000000-0005-0000-0000-000017110000}"/>
    <cellStyle name="Currency 2 2 4 2 3 4 4" xfId="4378" xr:uid="{00000000-0005-0000-0000-000018110000}"/>
    <cellStyle name="Currency 2 2 4 2 3 5" xfId="4379" xr:uid="{00000000-0005-0000-0000-000019110000}"/>
    <cellStyle name="Currency 2 2 4 2 3 5 2" xfId="4380" xr:uid="{00000000-0005-0000-0000-00001A110000}"/>
    <cellStyle name="Currency 2 2 4 2 3 5 2 2" xfId="4381" xr:uid="{00000000-0005-0000-0000-00001B110000}"/>
    <cellStyle name="Currency 2 2 4 2 3 5 2 2 2" xfId="4382" xr:uid="{00000000-0005-0000-0000-00001C110000}"/>
    <cellStyle name="Currency 2 2 4 2 3 5 2 3" xfId="4383" xr:uid="{00000000-0005-0000-0000-00001D110000}"/>
    <cellStyle name="Currency 2 2 4 2 3 5 3" xfId="4384" xr:uid="{00000000-0005-0000-0000-00001E110000}"/>
    <cellStyle name="Currency 2 2 4 2 3 5 3 2" xfId="4385" xr:uid="{00000000-0005-0000-0000-00001F110000}"/>
    <cellStyle name="Currency 2 2 4 2 3 5 4" xfId="4386" xr:uid="{00000000-0005-0000-0000-000020110000}"/>
    <cellStyle name="Currency 2 2 4 2 3 6" xfId="4387" xr:uid="{00000000-0005-0000-0000-000021110000}"/>
    <cellStyle name="Currency 2 2 4 2 3 6 2" xfId="4388" xr:uid="{00000000-0005-0000-0000-000022110000}"/>
    <cellStyle name="Currency 2 2 4 2 3 6 2 2" xfId="4389" xr:uid="{00000000-0005-0000-0000-000023110000}"/>
    <cellStyle name="Currency 2 2 4 2 3 6 3" xfId="4390" xr:uid="{00000000-0005-0000-0000-000024110000}"/>
    <cellStyle name="Currency 2 2 4 2 3 7" xfId="4391" xr:uid="{00000000-0005-0000-0000-000025110000}"/>
    <cellStyle name="Currency 2 2 4 2 3 7 2" xfId="4392" xr:uid="{00000000-0005-0000-0000-000026110000}"/>
    <cellStyle name="Currency 2 2 4 2 3 8" xfId="4393" xr:uid="{00000000-0005-0000-0000-000027110000}"/>
    <cellStyle name="Currency 2 2 4 2 4" xfId="4394" xr:uid="{00000000-0005-0000-0000-000028110000}"/>
    <cellStyle name="Currency 2 2 4 2 4 2" xfId="4395" xr:uid="{00000000-0005-0000-0000-000029110000}"/>
    <cellStyle name="Currency 2 2 4 2 4 2 2" xfId="4396" xr:uid="{00000000-0005-0000-0000-00002A110000}"/>
    <cellStyle name="Currency 2 2 4 2 4 2 2 2" xfId="4397" xr:uid="{00000000-0005-0000-0000-00002B110000}"/>
    <cellStyle name="Currency 2 2 4 2 4 2 2 2 2" xfId="4398" xr:uid="{00000000-0005-0000-0000-00002C110000}"/>
    <cellStyle name="Currency 2 2 4 2 4 2 2 3" xfId="4399" xr:uid="{00000000-0005-0000-0000-00002D110000}"/>
    <cellStyle name="Currency 2 2 4 2 4 2 3" xfId="4400" xr:uid="{00000000-0005-0000-0000-00002E110000}"/>
    <cellStyle name="Currency 2 2 4 2 4 2 3 2" xfId="4401" xr:uid="{00000000-0005-0000-0000-00002F110000}"/>
    <cellStyle name="Currency 2 2 4 2 4 2 4" xfId="4402" xr:uid="{00000000-0005-0000-0000-000030110000}"/>
    <cellStyle name="Currency 2 2 4 2 4 3" xfId="4403" xr:uid="{00000000-0005-0000-0000-000031110000}"/>
    <cellStyle name="Currency 2 2 4 2 4 3 2" xfId="4404" xr:uid="{00000000-0005-0000-0000-000032110000}"/>
    <cellStyle name="Currency 2 2 4 2 4 3 2 2" xfId="4405" xr:uid="{00000000-0005-0000-0000-000033110000}"/>
    <cellStyle name="Currency 2 2 4 2 4 3 2 2 2" xfId="4406" xr:uid="{00000000-0005-0000-0000-000034110000}"/>
    <cellStyle name="Currency 2 2 4 2 4 3 2 3" xfId="4407" xr:uid="{00000000-0005-0000-0000-000035110000}"/>
    <cellStyle name="Currency 2 2 4 2 4 3 3" xfId="4408" xr:uid="{00000000-0005-0000-0000-000036110000}"/>
    <cellStyle name="Currency 2 2 4 2 4 3 3 2" xfId="4409" xr:uid="{00000000-0005-0000-0000-000037110000}"/>
    <cellStyle name="Currency 2 2 4 2 4 3 4" xfId="4410" xr:uid="{00000000-0005-0000-0000-000038110000}"/>
    <cellStyle name="Currency 2 2 4 2 4 4" xfId="4411" xr:uid="{00000000-0005-0000-0000-000039110000}"/>
    <cellStyle name="Currency 2 2 4 2 4 4 2" xfId="4412" xr:uid="{00000000-0005-0000-0000-00003A110000}"/>
    <cellStyle name="Currency 2 2 4 2 4 4 2 2" xfId="4413" xr:uid="{00000000-0005-0000-0000-00003B110000}"/>
    <cellStyle name="Currency 2 2 4 2 4 4 3" xfId="4414" xr:uid="{00000000-0005-0000-0000-00003C110000}"/>
    <cellStyle name="Currency 2 2 4 2 4 5" xfId="4415" xr:uid="{00000000-0005-0000-0000-00003D110000}"/>
    <cellStyle name="Currency 2 2 4 2 4 5 2" xfId="4416" xr:uid="{00000000-0005-0000-0000-00003E110000}"/>
    <cellStyle name="Currency 2 2 4 2 4 6" xfId="4417" xr:uid="{00000000-0005-0000-0000-00003F110000}"/>
    <cellStyle name="Currency 2 2 4 2 5" xfId="4418" xr:uid="{00000000-0005-0000-0000-000040110000}"/>
    <cellStyle name="Currency 2 2 4 2 5 2" xfId="4419" xr:uid="{00000000-0005-0000-0000-000041110000}"/>
    <cellStyle name="Currency 2 2 4 2 5 2 2" xfId="4420" xr:uid="{00000000-0005-0000-0000-000042110000}"/>
    <cellStyle name="Currency 2 2 4 2 5 2 2 2" xfId="4421" xr:uid="{00000000-0005-0000-0000-000043110000}"/>
    <cellStyle name="Currency 2 2 4 2 5 2 2 2 2" xfId="4422" xr:uid="{00000000-0005-0000-0000-000044110000}"/>
    <cellStyle name="Currency 2 2 4 2 5 2 2 3" xfId="4423" xr:uid="{00000000-0005-0000-0000-000045110000}"/>
    <cellStyle name="Currency 2 2 4 2 5 2 3" xfId="4424" xr:uid="{00000000-0005-0000-0000-000046110000}"/>
    <cellStyle name="Currency 2 2 4 2 5 2 3 2" xfId="4425" xr:uid="{00000000-0005-0000-0000-000047110000}"/>
    <cellStyle name="Currency 2 2 4 2 5 2 4" xfId="4426" xr:uid="{00000000-0005-0000-0000-000048110000}"/>
    <cellStyle name="Currency 2 2 4 2 5 3" xfId="4427" xr:uid="{00000000-0005-0000-0000-000049110000}"/>
    <cellStyle name="Currency 2 2 4 2 5 3 2" xfId="4428" xr:uid="{00000000-0005-0000-0000-00004A110000}"/>
    <cellStyle name="Currency 2 2 4 2 5 3 2 2" xfId="4429" xr:uid="{00000000-0005-0000-0000-00004B110000}"/>
    <cellStyle name="Currency 2 2 4 2 5 3 2 2 2" xfId="4430" xr:uid="{00000000-0005-0000-0000-00004C110000}"/>
    <cellStyle name="Currency 2 2 4 2 5 3 2 3" xfId="4431" xr:uid="{00000000-0005-0000-0000-00004D110000}"/>
    <cellStyle name="Currency 2 2 4 2 5 3 3" xfId="4432" xr:uid="{00000000-0005-0000-0000-00004E110000}"/>
    <cellStyle name="Currency 2 2 4 2 5 3 3 2" xfId="4433" xr:uid="{00000000-0005-0000-0000-00004F110000}"/>
    <cellStyle name="Currency 2 2 4 2 5 3 4" xfId="4434" xr:uid="{00000000-0005-0000-0000-000050110000}"/>
    <cellStyle name="Currency 2 2 4 2 5 4" xfId="4435" xr:uid="{00000000-0005-0000-0000-000051110000}"/>
    <cellStyle name="Currency 2 2 4 2 5 4 2" xfId="4436" xr:uid="{00000000-0005-0000-0000-000052110000}"/>
    <cellStyle name="Currency 2 2 4 2 5 4 2 2" xfId="4437" xr:uid="{00000000-0005-0000-0000-000053110000}"/>
    <cellStyle name="Currency 2 2 4 2 5 4 3" xfId="4438" xr:uid="{00000000-0005-0000-0000-000054110000}"/>
    <cellStyle name="Currency 2 2 4 2 5 5" xfId="4439" xr:uid="{00000000-0005-0000-0000-000055110000}"/>
    <cellStyle name="Currency 2 2 4 2 5 5 2" xfId="4440" xr:uid="{00000000-0005-0000-0000-000056110000}"/>
    <cellStyle name="Currency 2 2 4 2 5 6" xfId="4441" xr:uid="{00000000-0005-0000-0000-000057110000}"/>
    <cellStyle name="Currency 2 2 4 2 6" xfId="4442" xr:uid="{00000000-0005-0000-0000-000058110000}"/>
    <cellStyle name="Currency 2 2 4 2 6 2" xfId="4443" xr:uid="{00000000-0005-0000-0000-000059110000}"/>
    <cellStyle name="Currency 2 2 4 2 6 2 2" xfId="4444" xr:uid="{00000000-0005-0000-0000-00005A110000}"/>
    <cellStyle name="Currency 2 2 4 2 6 2 2 2" xfId="4445" xr:uid="{00000000-0005-0000-0000-00005B110000}"/>
    <cellStyle name="Currency 2 2 4 2 6 2 3" xfId="4446" xr:uid="{00000000-0005-0000-0000-00005C110000}"/>
    <cellStyle name="Currency 2 2 4 2 6 3" xfId="4447" xr:uid="{00000000-0005-0000-0000-00005D110000}"/>
    <cellStyle name="Currency 2 2 4 2 6 3 2" xfId="4448" xr:uid="{00000000-0005-0000-0000-00005E110000}"/>
    <cellStyle name="Currency 2 2 4 2 6 4" xfId="4449" xr:uid="{00000000-0005-0000-0000-00005F110000}"/>
    <cellStyle name="Currency 2 2 4 2 7" xfId="4450" xr:uid="{00000000-0005-0000-0000-000060110000}"/>
    <cellStyle name="Currency 2 2 4 2 7 2" xfId="4451" xr:uid="{00000000-0005-0000-0000-000061110000}"/>
    <cellStyle name="Currency 2 2 4 2 7 2 2" xfId="4452" xr:uid="{00000000-0005-0000-0000-000062110000}"/>
    <cellStyle name="Currency 2 2 4 2 7 2 2 2" xfId="4453" xr:uid="{00000000-0005-0000-0000-000063110000}"/>
    <cellStyle name="Currency 2 2 4 2 7 2 3" xfId="4454" xr:uid="{00000000-0005-0000-0000-000064110000}"/>
    <cellStyle name="Currency 2 2 4 2 7 3" xfId="4455" xr:uid="{00000000-0005-0000-0000-000065110000}"/>
    <cellStyle name="Currency 2 2 4 2 7 3 2" xfId="4456" xr:uid="{00000000-0005-0000-0000-000066110000}"/>
    <cellStyle name="Currency 2 2 4 2 7 4" xfId="4457" xr:uid="{00000000-0005-0000-0000-000067110000}"/>
    <cellStyle name="Currency 2 2 4 2 8" xfId="4458" xr:uid="{00000000-0005-0000-0000-000068110000}"/>
    <cellStyle name="Currency 2 2 4 2 8 2" xfId="4459" xr:uid="{00000000-0005-0000-0000-000069110000}"/>
    <cellStyle name="Currency 2 2 4 2 8 2 2" xfId="4460" xr:uid="{00000000-0005-0000-0000-00006A110000}"/>
    <cellStyle name="Currency 2 2 4 2 8 3" xfId="4461" xr:uid="{00000000-0005-0000-0000-00006B110000}"/>
    <cellStyle name="Currency 2 2 4 2 9" xfId="4462" xr:uid="{00000000-0005-0000-0000-00006C110000}"/>
    <cellStyle name="Currency 2 2 4 2 9 2" xfId="4463" xr:uid="{00000000-0005-0000-0000-00006D110000}"/>
    <cellStyle name="Currency 2 2 4 3" xfId="4464" xr:uid="{00000000-0005-0000-0000-00006E110000}"/>
    <cellStyle name="Currency 2 2 4 3 2" xfId="4465" xr:uid="{00000000-0005-0000-0000-00006F110000}"/>
    <cellStyle name="Currency 2 2 4 3 2 2" xfId="4466" xr:uid="{00000000-0005-0000-0000-000070110000}"/>
    <cellStyle name="Currency 2 2 4 3 2 2 2" xfId="4467" xr:uid="{00000000-0005-0000-0000-000071110000}"/>
    <cellStyle name="Currency 2 2 4 3 2 2 2 2" xfId="4468" xr:uid="{00000000-0005-0000-0000-000072110000}"/>
    <cellStyle name="Currency 2 2 4 3 2 2 2 2 2" xfId="4469" xr:uid="{00000000-0005-0000-0000-000073110000}"/>
    <cellStyle name="Currency 2 2 4 3 2 2 2 2 2 2" xfId="4470" xr:uid="{00000000-0005-0000-0000-000074110000}"/>
    <cellStyle name="Currency 2 2 4 3 2 2 2 2 3" xfId="4471" xr:uid="{00000000-0005-0000-0000-000075110000}"/>
    <cellStyle name="Currency 2 2 4 3 2 2 2 3" xfId="4472" xr:uid="{00000000-0005-0000-0000-000076110000}"/>
    <cellStyle name="Currency 2 2 4 3 2 2 2 3 2" xfId="4473" xr:uid="{00000000-0005-0000-0000-000077110000}"/>
    <cellStyle name="Currency 2 2 4 3 2 2 2 4" xfId="4474" xr:uid="{00000000-0005-0000-0000-000078110000}"/>
    <cellStyle name="Currency 2 2 4 3 2 2 3" xfId="4475" xr:uid="{00000000-0005-0000-0000-000079110000}"/>
    <cellStyle name="Currency 2 2 4 3 2 2 3 2" xfId="4476" xr:uid="{00000000-0005-0000-0000-00007A110000}"/>
    <cellStyle name="Currency 2 2 4 3 2 2 3 2 2" xfId="4477" xr:uid="{00000000-0005-0000-0000-00007B110000}"/>
    <cellStyle name="Currency 2 2 4 3 2 2 3 2 2 2" xfId="4478" xr:uid="{00000000-0005-0000-0000-00007C110000}"/>
    <cellStyle name="Currency 2 2 4 3 2 2 3 2 3" xfId="4479" xr:uid="{00000000-0005-0000-0000-00007D110000}"/>
    <cellStyle name="Currency 2 2 4 3 2 2 3 3" xfId="4480" xr:uid="{00000000-0005-0000-0000-00007E110000}"/>
    <cellStyle name="Currency 2 2 4 3 2 2 3 3 2" xfId="4481" xr:uid="{00000000-0005-0000-0000-00007F110000}"/>
    <cellStyle name="Currency 2 2 4 3 2 2 3 4" xfId="4482" xr:uid="{00000000-0005-0000-0000-000080110000}"/>
    <cellStyle name="Currency 2 2 4 3 2 2 4" xfId="4483" xr:uid="{00000000-0005-0000-0000-000081110000}"/>
    <cellStyle name="Currency 2 2 4 3 2 2 4 2" xfId="4484" xr:uid="{00000000-0005-0000-0000-000082110000}"/>
    <cellStyle name="Currency 2 2 4 3 2 2 4 2 2" xfId="4485" xr:uid="{00000000-0005-0000-0000-000083110000}"/>
    <cellStyle name="Currency 2 2 4 3 2 2 4 3" xfId="4486" xr:uid="{00000000-0005-0000-0000-000084110000}"/>
    <cellStyle name="Currency 2 2 4 3 2 2 5" xfId="4487" xr:uid="{00000000-0005-0000-0000-000085110000}"/>
    <cellStyle name="Currency 2 2 4 3 2 2 5 2" xfId="4488" xr:uid="{00000000-0005-0000-0000-000086110000}"/>
    <cellStyle name="Currency 2 2 4 3 2 2 6" xfId="4489" xr:uid="{00000000-0005-0000-0000-000087110000}"/>
    <cellStyle name="Currency 2 2 4 3 2 3" xfId="4490" xr:uid="{00000000-0005-0000-0000-000088110000}"/>
    <cellStyle name="Currency 2 2 4 3 2 3 2" xfId="4491" xr:uid="{00000000-0005-0000-0000-000089110000}"/>
    <cellStyle name="Currency 2 2 4 3 2 3 2 2" xfId="4492" xr:uid="{00000000-0005-0000-0000-00008A110000}"/>
    <cellStyle name="Currency 2 2 4 3 2 3 2 2 2" xfId="4493" xr:uid="{00000000-0005-0000-0000-00008B110000}"/>
    <cellStyle name="Currency 2 2 4 3 2 3 2 2 2 2" xfId="4494" xr:uid="{00000000-0005-0000-0000-00008C110000}"/>
    <cellStyle name="Currency 2 2 4 3 2 3 2 2 3" xfId="4495" xr:uid="{00000000-0005-0000-0000-00008D110000}"/>
    <cellStyle name="Currency 2 2 4 3 2 3 2 3" xfId="4496" xr:uid="{00000000-0005-0000-0000-00008E110000}"/>
    <cellStyle name="Currency 2 2 4 3 2 3 2 3 2" xfId="4497" xr:uid="{00000000-0005-0000-0000-00008F110000}"/>
    <cellStyle name="Currency 2 2 4 3 2 3 2 4" xfId="4498" xr:uid="{00000000-0005-0000-0000-000090110000}"/>
    <cellStyle name="Currency 2 2 4 3 2 3 3" xfId="4499" xr:uid="{00000000-0005-0000-0000-000091110000}"/>
    <cellStyle name="Currency 2 2 4 3 2 3 3 2" xfId="4500" xr:uid="{00000000-0005-0000-0000-000092110000}"/>
    <cellStyle name="Currency 2 2 4 3 2 3 3 2 2" xfId="4501" xr:uid="{00000000-0005-0000-0000-000093110000}"/>
    <cellStyle name="Currency 2 2 4 3 2 3 3 2 2 2" xfId="4502" xr:uid="{00000000-0005-0000-0000-000094110000}"/>
    <cellStyle name="Currency 2 2 4 3 2 3 3 2 3" xfId="4503" xr:uid="{00000000-0005-0000-0000-000095110000}"/>
    <cellStyle name="Currency 2 2 4 3 2 3 3 3" xfId="4504" xr:uid="{00000000-0005-0000-0000-000096110000}"/>
    <cellStyle name="Currency 2 2 4 3 2 3 3 3 2" xfId="4505" xr:uid="{00000000-0005-0000-0000-000097110000}"/>
    <cellStyle name="Currency 2 2 4 3 2 3 3 4" xfId="4506" xr:uid="{00000000-0005-0000-0000-000098110000}"/>
    <cellStyle name="Currency 2 2 4 3 2 3 4" xfId="4507" xr:uid="{00000000-0005-0000-0000-000099110000}"/>
    <cellStyle name="Currency 2 2 4 3 2 3 4 2" xfId="4508" xr:uid="{00000000-0005-0000-0000-00009A110000}"/>
    <cellStyle name="Currency 2 2 4 3 2 3 4 2 2" xfId="4509" xr:uid="{00000000-0005-0000-0000-00009B110000}"/>
    <cellStyle name="Currency 2 2 4 3 2 3 4 3" xfId="4510" xr:uid="{00000000-0005-0000-0000-00009C110000}"/>
    <cellStyle name="Currency 2 2 4 3 2 3 5" xfId="4511" xr:uid="{00000000-0005-0000-0000-00009D110000}"/>
    <cellStyle name="Currency 2 2 4 3 2 3 5 2" xfId="4512" xr:uid="{00000000-0005-0000-0000-00009E110000}"/>
    <cellStyle name="Currency 2 2 4 3 2 3 6" xfId="4513" xr:uid="{00000000-0005-0000-0000-00009F110000}"/>
    <cellStyle name="Currency 2 2 4 3 2 4" xfId="4514" xr:uid="{00000000-0005-0000-0000-0000A0110000}"/>
    <cellStyle name="Currency 2 2 4 3 2 4 2" xfId="4515" xr:uid="{00000000-0005-0000-0000-0000A1110000}"/>
    <cellStyle name="Currency 2 2 4 3 2 4 2 2" xfId="4516" xr:uid="{00000000-0005-0000-0000-0000A2110000}"/>
    <cellStyle name="Currency 2 2 4 3 2 4 2 2 2" xfId="4517" xr:uid="{00000000-0005-0000-0000-0000A3110000}"/>
    <cellStyle name="Currency 2 2 4 3 2 4 2 3" xfId="4518" xr:uid="{00000000-0005-0000-0000-0000A4110000}"/>
    <cellStyle name="Currency 2 2 4 3 2 4 3" xfId="4519" xr:uid="{00000000-0005-0000-0000-0000A5110000}"/>
    <cellStyle name="Currency 2 2 4 3 2 4 3 2" xfId="4520" xr:uid="{00000000-0005-0000-0000-0000A6110000}"/>
    <cellStyle name="Currency 2 2 4 3 2 4 4" xfId="4521" xr:uid="{00000000-0005-0000-0000-0000A7110000}"/>
    <cellStyle name="Currency 2 2 4 3 2 5" xfId="4522" xr:uid="{00000000-0005-0000-0000-0000A8110000}"/>
    <cellStyle name="Currency 2 2 4 3 2 5 2" xfId="4523" xr:uid="{00000000-0005-0000-0000-0000A9110000}"/>
    <cellStyle name="Currency 2 2 4 3 2 5 2 2" xfId="4524" xr:uid="{00000000-0005-0000-0000-0000AA110000}"/>
    <cellStyle name="Currency 2 2 4 3 2 5 2 2 2" xfId="4525" xr:uid="{00000000-0005-0000-0000-0000AB110000}"/>
    <cellStyle name="Currency 2 2 4 3 2 5 2 3" xfId="4526" xr:uid="{00000000-0005-0000-0000-0000AC110000}"/>
    <cellStyle name="Currency 2 2 4 3 2 5 3" xfId="4527" xr:uid="{00000000-0005-0000-0000-0000AD110000}"/>
    <cellStyle name="Currency 2 2 4 3 2 5 3 2" xfId="4528" xr:uid="{00000000-0005-0000-0000-0000AE110000}"/>
    <cellStyle name="Currency 2 2 4 3 2 5 4" xfId="4529" xr:uid="{00000000-0005-0000-0000-0000AF110000}"/>
    <cellStyle name="Currency 2 2 4 3 2 6" xfId="4530" xr:uid="{00000000-0005-0000-0000-0000B0110000}"/>
    <cellStyle name="Currency 2 2 4 3 2 6 2" xfId="4531" xr:uid="{00000000-0005-0000-0000-0000B1110000}"/>
    <cellStyle name="Currency 2 2 4 3 2 6 2 2" xfId="4532" xr:uid="{00000000-0005-0000-0000-0000B2110000}"/>
    <cellStyle name="Currency 2 2 4 3 2 6 3" xfId="4533" xr:uid="{00000000-0005-0000-0000-0000B3110000}"/>
    <cellStyle name="Currency 2 2 4 3 2 7" xfId="4534" xr:uid="{00000000-0005-0000-0000-0000B4110000}"/>
    <cellStyle name="Currency 2 2 4 3 2 7 2" xfId="4535" xr:uid="{00000000-0005-0000-0000-0000B5110000}"/>
    <cellStyle name="Currency 2 2 4 3 2 8" xfId="4536" xr:uid="{00000000-0005-0000-0000-0000B6110000}"/>
    <cellStyle name="Currency 2 2 4 3 3" xfId="4537" xr:uid="{00000000-0005-0000-0000-0000B7110000}"/>
    <cellStyle name="Currency 2 2 4 3 3 2" xfId="4538" xr:uid="{00000000-0005-0000-0000-0000B8110000}"/>
    <cellStyle name="Currency 2 2 4 3 3 2 2" xfId="4539" xr:uid="{00000000-0005-0000-0000-0000B9110000}"/>
    <cellStyle name="Currency 2 2 4 3 3 2 2 2" xfId="4540" xr:uid="{00000000-0005-0000-0000-0000BA110000}"/>
    <cellStyle name="Currency 2 2 4 3 3 2 2 2 2" xfId="4541" xr:uid="{00000000-0005-0000-0000-0000BB110000}"/>
    <cellStyle name="Currency 2 2 4 3 3 2 2 3" xfId="4542" xr:uid="{00000000-0005-0000-0000-0000BC110000}"/>
    <cellStyle name="Currency 2 2 4 3 3 2 3" xfId="4543" xr:uid="{00000000-0005-0000-0000-0000BD110000}"/>
    <cellStyle name="Currency 2 2 4 3 3 2 3 2" xfId="4544" xr:uid="{00000000-0005-0000-0000-0000BE110000}"/>
    <cellStyle name="Currency 2 2 4 3 3 2 4" xfId="4545" xr:uid="{00000000-0005-0000-0000-0000BF110000}"/>
    <cellStyle name="Currency 2 2 4 3 3 3" xfId="4546" xr:uid="{00000000-0005-0000-0000-0000C0110000}"/>
    <cellStyle name="Currency 2 2 4 3 3 3 2" xfId="4547" xr:uid="{00000000-0005-0000-0000-0000C1110000}"/>
    <cellStyle name="Currency 2 2 4 3 3 3 2 2" xfId="4548" xr:uid="{00000000-0005-0000-0000-0000C2110000}"/>
    <cellStyle name="Currency 2 2 4 3 3 3 2 2 2" xfId="4549" xr:uid="{00000000-0005-0000-0000-0000C3110000}"/>
    <cellStyle name="Currency 2 2 4 3 3 3 2 3" xfId="4550" xr:uid="{00000000-0005-0000-0000-0000C4110000}"/>
    <cellStyle name="Currency 2 2 4 3 3 3 3" xfId="4551" xr:uid="{00000000-0005-0000-0000-0000C5110000}"/>
    <cellStyle name="Currency 2 2 4 3 3 3 3 2" xfId="4552" xr:uid="{00000000-0005-0000-0000-0000C6110000}"/>
    <cellStyle name="Currency 2 2 4 3 3 3 4" xfId="4553" xr:uid="{00000000-0005-0000-0000-0000C7110000}"/>
    <cellStyle name="Currency 2 2 4 3 3 4" xfId="4554" xr:uid="{00000000-0005-0000-0000-0000C8110000}"/>
    <cellStyle name="Currency 2 2 4 3 3 4 2" xfId="4555" xr:uid="{00000000-0005-0000-0000-0000C9110000}"/>
    <cellStyle name="Currency 2 2 4 3 3 4 2 2" xfId="4556" xr:uid="{00000000-0005-0000-0000-0000CA110000}"/>
    <cellStyle name="Currency 2 2 4 3 3 4 3" xfId="4557" xr:uid="{00000000-0005-0000-0000-0000CB110000}"/>
    <cellStyle name="Currency 2 2 4 3 3 5" xfId="4558" xr:uid="{00000000-0005-0000-0000-0000CC110000}"/>
    <cellStyle name="Currency 2 2 4 3 3 5 2" xfId="4559" xr:uid="{00000000-0005-0000-0000-0000CD110000}"/>
    <cellStyle name="Currency 2 2 4 3 3 6" xfId="4560" xr:uid="{00000000-0005-0000-0000-0000CE110000}"/>
    <cellStyle name="Currency 2 2 4 3 4" xfId="4561" xr:uid="{00000000-0005-0000-0000-0000CF110000}"/>
    <cellStyle name="Currency 2 2 4 3 4 2" xfId="4562" xr:uid="{00000000-0005-0000-0000-0000D0110000}"/>
    <cellStyle name="Currency 2 2 4 3 4 2 2" xfId="4563" xr:uid="{00000000-0005-0000-0000-0000D1110000}"/>
    <cellStyle name="Currency 2 2 4 3 4 2 2 2" xfId="4564" xr:uid="{00000000-0005-0000-0000-0000D2110000}"/>
    <cellStyle name="Currency 2 2 4 3 4 2 2 2 2" xfId="4565" xr:uid="{00000000-0005-0000-0000-0000D3110000}"/>
    <cellStyle name="Currency 2 2 4 3 4 2 2 3" xfId="4566" xr:uid="{00000000-0005-0000-0000-0000D4110000}"/>
    <cellStyle name="Currency 2 2 4 3 4 2 3" xfId="4567" xr:uid="{00000000-0005-0000-0000-0000D5110000}"/>
    <cellStyle name="Currency 2 2 4 3 4 2 3 2" xfId="4568" xr:uid="{00000000-0005-0000-0000-0000D6110000}"/>
    <cellStyle name="Currency 2 2 4 3 4 2 4" xfId="4569" xr:uid="{00000000-0005-0000-0000-0000D7110000}"/>
    <cellStyle name="Currency 2 2 4 3 4 3" xfId="4570" xr:uid="{00000000-0005-0000-0000-0000D8110000}"/>
    <cellStyle name="Currency 2 2 4 3 4 3 2" xfId="4571" xr:uid="{00000000-0005-0000-0000-0000D9110000}"/>
    <cellStyle name="Currency 2 2 4 3 4 3 2 2" xfId="4572" xr:uid="{00000000-0005-0000-0000-0000DA110000}"/>
    <cellStyle name="Currency 2 2 4 3 4 3 2 2 2" xfId="4573" xr:uid="{00000000-0005-0000-0000-0000DB110000}"/>
    <cellStyle name="Currency 2 2 4 3 4 3 2 3" xfId="4574" xr:uid="{00000000-0005-0000-0000-0000DC110000}"/>
    <cellStyle name="Currency 2 2 4 3 4 3 3" xfId="4575" xr:uid="{00000000-0005-0000-0000-0000DD110000}"/>
    <cellStyle name="Currency 2 2 4 3 4 3 3 2" xfId="4576" xr:uid="{00000000-0005-0000-0000-0000DE110000}"/>
    <cellStyle name="Currency 2 2 4 3 4 3 4" xfId="4577" xr:uid="{00000000-0005-0000-0000-0000DF110000}"/>
    <cellStyle name="Currency 2 2 4 3 4 4" xfId="4578" xr:uid="{00000000-0005-0000-0000-0000E0110000}"/>
    <cellStyle name="Currency 2 2 4 3 4 4 2" xfId="4579" xr:uid="{00000000-0005-0000-0000-0000E1110000}"/>
    <cellStyle name="Currency 2 2 4 3 4 4 2 2" xfId="4580" xr:uid="{00000000-0005-0000-0000-0000E2110000}"/>
    <cellStyle name="Currency 2 2 4 3 4 4 3" xfId="4581" xr:uid="{00000000-0005-0000-0000-0000E3110000}"/>
    <cellStyle name="Currency 2 2 4 3 4 5" xfId="4582" xr:uid="{00000000-0005-0000-0000-0000E4110000}"/>
    <cellStyle name="Currency 2 2 4 3 4 5 2" xfId="4583" xr:uid="{00000000-0005-0000-0000-0000E5110000}"/>
    <cellStyle name="Currency 2 2 4 3 4 6" xfId="4584" xr:uid="{00000000-0005-0000-0000-0000E6110000}"/>
    <cellStyle name="Currency 2 2 4 3 5" xfId="4585" xr:uid="{00000000-0005-0000-0000-0000E7110000}"/>
    <cellStyle name="Currency 2 2 4 3 5 2" xfId="4586" xr:uid="{00000000-0005-0000-0000-0000E8110000}"/>
    <cellStyle name="Currency 2 2 4 3 5 2 2" xfId="4587" xr:uid="{00000000-0005-0000-0000-0000E9110000}"/>
    <cellStyle name="Currency 2 2 4 3 5 2 2 2" xfId="4588" xr:uid="{00000000-0005-0000-0000-0000EA110000}"/>
    <cellStyle name="Currency 2 2 4 3 5 2 3" xfId="4589" xr:uid="{00000000-0005-0000-0000-0000EB110000}"/>
    <cellStyle name="Currency 2 2 4 3 5 3" xfId="4590" xr:uid="{00000000-0005-0000-0000-0000EC110000}"/>
    <cellStyle name="Currency 2 2 4 3 5 3 2" xfId="4591" xr:uid="{00000000-0005-0000-0000-0000ED110000}"/>
    <cellStyle name="Currency 2 2 4 3 5 4" xfId="4592" xr:uid="{00000000-0005-0000-0000-0000EE110000}"/>
    <cellStyle name="Currency 2 2 4 3 6" xfId="4593" xr:uid="{00000000-0005-0000-0000-0000EF110000}"/>
    <cellStyle name="Currency 2 2 4 3 6 2" xfId="4594" xr:uid="{00000000-0005-0000-0000-0000F0110000}"/>
    <cellStyle name="Currency 2 2 4 3 6 2 2" xfId="4595" xr:uid="{00000000-0005-0000-0000-0000F1110000}"/>
    <cellStyle name="Currency 2 2 4 3 6 2 2 2" xfId="4596" xr:uid="{00000000-0005-0000-0000-0000F2110000}"/>
    <cellStyle name="Currency 2 2 4 3 6 2 3" xfId="4597" xr:uid="{00000000-0005-0000-0000-0000F3110000}"/>
    <cellStyle name="Currency 2 2 4 3 6 3" xfId="4598" xr:uid="{00000000-0005-0000-0000-0000F4110000}"/>
    <cellStyle name="Currency 2 2 4 3 6 3 2" xfId="4599" xr:uid="{00000000-0005-0000-0000-0000F5110000}"/>
    <cellStyle name="Currency 2 2 4 3 6 4" xfId="4600" xr:uid="{00000000-0005-0000-0000-0000F6110000}"/>
    <cellStyle name="Currency 2 2 4 3 7" xfId="4601" xr:uid="{00000000-0005-0000-0000-0000F7110000}"/>
    <cellStyle name="Currency 2 2 4 3 7 2" xfId="4602" xr:uid="{00000000-0005-0000-0000-0000F8110000}"/>
    <cellStyle name="Currency 2 2 4 3 7 2 2" xfId="4603" xr:uid="{00000000-0005-0000-0000-0000F9110000}"/>
    <cellStyle name="Currency 2 2 4 3 7 3" xfId="4604" xr:uid="{00000000-0005-0000-0000-0000FA110000}"/>
    <cellStyle name="Currency 2 2 4 3 8" xfId="4605" xr:uid="{00000000-0005-0000-0000-0000FB110000}"/>
    <cellStyle name="Currency 2 2 4 3 8 2" xfId="4606" xr:uid="{00000000-0005-0000-0000-0000FC110000}"/>
    <cellStyle name="Currency 2 2 4 3 9" xfId="4607" xr:uid="{00000000-0005-0000-0000-0000FD110000}"/>
    <cellStyle name="Currency 2 2 4 4" xfId="4608" xr:uid="{00000000-0005-0000-0000-0000FE110000}"/>
    <cellStyle name="Currency 2 2 4 4 2" xfId="4609" xr:uid="{00000000-0005-0000-0000-0000FF110000}"/>
    <cellStyle name="Currency 2 2 4 4 2 2" xfId="4610" xr:uid="{00000000-0005-0000-0000-000000120000}"/>
    <cellStyle name="Currency 2 2 4 4 2 2 2" xfId="4611" xr:uid="{00000000-0005-0000-0000-000001120000}"/>
    <cellStyle name="Currency 2 2 4 4 2 2 2 2" xfId="4612" xr:uid="{00000000-0005-0000-0000-000002120000}"/>
    <cellStyle name="Currency 2 2 4 4 2 2 2 2 2" xfId="4613" xr:uid="{00000000-0005-0000-0000-000003120000}"/>
    <cellStyle name="Currency 2 2 4 4 2 2 2 3" xfId="4614" xr:uid="{00000000-0005-0000-0000-000004120000}"/>
    <cellStyle name="Currency 2 2 4 4 2 2 3" xfId="4615" xr:uid="{00000000-0005-0000-0000-000005120000}"/>
    <cellStyle name="Currency 2 2 4 4 2 2 3 2" xfId="4616" xr:uid="{00000000-0005-0000-0000-000006120000}"/>
    <cellStyle name="Currency 2 2 4 4 2 2 4" xfId="4617" xr:uid="{00000000-0005-0000-0000-000007120000}"/>
    <cellStyle name="Currency 2 2 4 4 2 3" xfId="4618" xr:uid="{00000000-0005-0000-0000-000008120000}"/>
    <cellStyle name="Currency 2 2 4 4 2 3 2" xfId="4619" xr:uid="{00000000-0005-0000-0000-000009120000}"/>
    <cellStyle name="Currency 2 2 4 4 2 3 2 2" xfId="4620" xr:uid="{00000000-0005-0000-0000-00000A120000}"/>
    <cellStyle name="Currency 2 2 4 4 2 3 2 2 2" xfId="4621" xr:uid="{00000000-0005-0000-0000-00000B120000}"/>
    <cellStyle name="Currency 2 2 4 4 2 3 2 3" xfId="4622" xr:uid="{00000000-0005-0000-0000-00000C120000}"/>
    <cellStyle name="Currency 2 2 4 4 2 3 3" xfId="4623" xr:uid="{00000000-0005-0000-0000-00000D120000}"/>
    <cellStyle name="Currency 2 2 4 4 2 3 3 2" xfId="4624" xr:uid="{00000000-0005-0000-0000-00000E120000}"/>
    <cellStyle name="Currency 2 2 4 4 2 3 4" xfId="4625" xr:uid="{00000000-0005-0000-0000-00000F120000}"/>
    <cellStyle name="Currency 2 2 4 4 2 4" xfId="4626" xr:uid="{00000000-0005-0000-0000-000010120000}"/>
    <cellStyle name="Currency 2 2 4 4 2 4 2" xfId="4627" xr:uid="{00000000-0005-0000-0000-000011120000}"/>
    <cellStyle name="Currency 2 2 4 4 2 4 2 2" xfId="4628" xr:uid="{00000000-0005-0000-0000-000012120000}"/>
    <cellStyle name="Currency 2 2 4 4 2 4 3" xfId="4629" xr:uid="{00000000-0005-0000-0000-000013120000}"/>
    <cellStyle name="Currency 2 2 4 4 2 5" xfId="4630" xr:uid="{00000000-0005-0000-0000-000014120000}"/>
    <cellStyle name="Currency 2 2 4 4 2 5 2" xfId="4631" xr:uid="{00000000-0005-0000-0000-000015120000}"/>
    <cellStyle name="Currency 2 2 4 4 2 6" xfId="4632" xr:uid="{00000000-0005-0000-0000-000016120000}"/>
    <cellStyle name="Currency 2 2 4 4 3" xfId="4633" xr:uid="{00000000-0005-0000-0000-000017120000}"/>
    <cellStyle name="Currency 2 2 4 4 3 2" xfId="4634" xr:uid="{00000000-0005-0000-0000-000018120000}"/>
    <cellStyle name="Currency 2 2 4 4 3 2 2" xfId="4635" xr:uid="{00000000-0005-0000-0000-000019120000}"/>
    <cellStyle name="Currency 2 2 4 4 3 2 2 2" xfId="4636" xr:uid="{00000000-0005-0000-0000-00001A120000}"/>
    <cellStyle name="Currency 2 2 4 4 3 2 2 2 2" xfId="4637" xr:uid="{00000000-0005-0000-0000-00001B120000}"/>
    <cellStyle name="Currency 2 2 4 4 3 2 2 3" xfId="4638" xr:uid="{00000000-0005-0000-0000-00001C120000}"/>
    <cellStyle name="Currency 2 2 4 4 3 2 3" xfId="4639" xr:uid="{00000000-0005-0000-0000-00001D120000}"/>
    <cellStyle name="Currency 2 2 4 4 3 2 3 2" xfId="4640" xr:uid="{00000000-0005-0000-0000-00001E120000}"/>
    <cellStyle name="Currency 2 2 4 4 3 2 4" xfId="4641" xr:uid="{00000000-0005-0000-0000-00001F120000}"/>
    <cellStyle name="Currency 2 2 4 4 3 3" xfId="4642" xr:uid="{00000000-0005-0000-0000-000020120000}"/>
    <cellStyle name="Currency 2 2 4 4 3 3 2" xfId="4643" xr:uid="{00000000-0005-0000-0000-000021120000}"/>
    <cellStyle name="Currency 2 2 4 4 3 3 2 2" xfId="4644" xr:uid="{00000000-0005-0000-0000-000022120000}"/>
    <cellStyle name="Currency 2 2 4 4 3 3 2 2 2" xfId="4645" xr:uid="{00000000-0005-0000-0000-000023120000}"/>
    <cellStyle name="Currency 2 2 4 4 3 3 2 3" xfId="4646" xr:uid="{00000000-0005-0000-0000-000024120000}"/>
    <cellStyle name="Currency 2 2 4 4 3 3 3" xfId="4647" xr:uid="{00000000-0005-0000-0000-000025120000}"/>
    <cellStyle name="Currency 2 2 4 4 3 3 3 2" xfId="4648" xr:uid="{00000000-0005-0000-0000-000026120000}"/>
    <cellStyle name="Currency 2 2 4 4 3 3 4" xfId="4649" xr:uid="{00000000-0005-0000-0000-000027120000}"/>
    <cellStyle name="Currency 2 2 4 4 3 4" xfId="4650" xr:uid="{00000000-0005-0000-0000-000028120000}"/>
    <cellStyle name="Currency 2 2 4 4 3 4 2" xfId="4651" xr:uid="{00000000-0005-0000-0000-000029120000}"/>
    <cellStyle name="Currency 2 2 4 4 3 4 2 2" xfId="4652" xr:uid="{00000000-0005-0000-0000-00002A120000}"/>
    <cellStyle name="Currency 2 2 4 4 3 4 3" xfId="4653" xr:uid="{00000000-0005-0000-0000-00002B120000}"/>
    <cellStyle name="Currency 2 2 4 4 3 5" xfId="4654" xr:uid="{00000000-0005-0000-0000-00002C120000}"/>
    <cellStyle name="Currency 2 2 4 4 3 5 2" xfId="4655" xr:uid="{00000000-0005-0000-0000-00002D120000}"/>
    <cellStyle name="Currency 2 2 4 4 3 6" xfId="4656" xr:uid="{00000000-0005-0000-0000-00002E120000}"/>
    <cellStyle name="Currency 2 2 4 4 4" xfId="4657" xr:uid="{00000000-0005-0000-0000-00002F120000}"/>
    <cellStyle name="Currency 2 2 4 4 4 2" xfId="4658" xr:uid="{00000000-0005-0000-0000-000030120000}"/>
    <cellStyle name="Currency 2 2 4 4 4 2 2" xfId="4659" xr:uid="{00000000-0005-0000-0000-000031120000}"/>
    <cellStyle name="Currency 2 2 4 4 4 2 2 2" xfId="4660" xr:uid="{00000000-0005-0000-0000-000032120000}"/>
    <cellStyle name="Currency 2 2 4 4 4 2 3" xfId="4661" xr:uid="{00000000-0005-0000-0000-000033120000}"/>
    <cellStyle name="Currency 2 2 4 4 4 3" xfId="4662" xr:uid="{00000000-0005-0000-0000-000034120000}"/>
    <cellStyle name="Currency 2 2 4 4 4 3 2" xfId="4663" xr:uid="{00000000-0005-0000-0000-000035120000}"/>
    <cellStyle name="Currency 2 2 4 4 4 4" xfId="4664" xr:uid="{00000000-0005-0000-0000-000036120000}"/>
    <cellStyle name="Currency 2 2 4 4 5" xfId="4665" xr:uid="{00000000-0005-0000-0000-000037120000}"/>
    <cellStyle name="Currency 2 2 4 4 5 2" xfId="4666" xr:uid="{00000000-0005-0000-0000-000038120000}"/>
    <cellStyle name="Currency 2 2 4 4 5 2 2" xfId="4667" xr:uid="{00000000-0005-0000-0000-000039120000}"/>
    <cellStyle name="Currency 2 2 4 4 5 2 2 2" xfId="4668" xr:uid="{00000000-0005-0000-0000-00003A120000}"/>
    <cellStyle name="Currency 2 2 4 4 5 2 3" xfId="4669" xr:uid="{00000000-0005-0000-0000-00003B120000}"/>
    <cellStyle name="Currency 2 2 4 4 5 3" xfId="4670" xr:uid="{00000000-0005-0000-0000-00003C120000}"/>
    <cellStyle name="Currency 2 2 4 4 5 3 2" xfId="4671" xr:uid="{00000000-0005-0000-0000-00003D120000}"/>
    <cellStyle name="Currency 2 2 4 4 5 4" xfId="4672" xr:uid="{00000000-0005-0000-0000-00003E120000}"/>
    <cellStyle name="Currency 2 2 4 4 6" xfId="4673" xr:uid="{00000000-0005-0000-0000-00003F120000}"/>
    <cellStyle name="Currency 2 2 4 4 6 2" xfId="4674" xr:uid="{00000000-0005-0000-0000-000040120000}"/>
    <cellStyle name="Currency 2 2 4 4 6 2 2" xfId="4675" xr:uid="{00000000-0005-0000-0000-000041120000}"/>
    <cellStyle name="Currency 2 2 4 4 6 3" xfId="4676" xr:uid="{00000000-0005-0000-0000-000042120000}"/>
    <cellStyle name="Currency 2 2 4 4 7" xfId="4677" xr:uid="{00000000-0005-0000-0000-000043120000}"/>
    <cellStyle name="Currency 2 2 4 4 7 2" xfId="4678" xr:uid="{00000000-0005-0000-0000-000044120000}"/>
    <cellStyle name="Currency 2 2 4 4 8" xfId="4679" xr:uid="{00000000-0005-0000-0000-000045120000}"/>
    <cellStyle name="Currency 2 2 4 5" xfId="4680" xr:uid="{00000000-0005-0000-0000-000046120000}"/>
    <cellStyle name="Currency 2 2 4 5 2" xfId="4681" xr:uid="{00000000-0005-0000-0000-000047120000}"/>
    <cellStyle name="Currency 2 2 4 5 2 2" xfId="4682" xr:uid="{00000000-0005-0000-0000-000048120000}"/>
    <cellStyle name="Currency 2 2 4 5 2 2 2" xfId="4683" xr:uid="{00000000-0005-0000-0000-000049120000}"/>
    <cellStyle name="Currency 2 2 4 5 2 2 2 2" xfId="4684" xr:uid="{00000000-0005-0000-0000-00004A120000}"/>
    <cellStyle name="Currency 2 2 4 5 2 2 3" xfId="4685" xr:uid="{00000000-0005-0000-0000-00004B120000}"/>
    <cellStyle name="Currency 2 2 4 5 2 3" xfId="4686" xr:uid="{00000000-0005-0000-0000-00004C120000}"/>
    <cellStyle name="Currency 2 2 4 5 2 3 2" xfId="4687" xr:uid="{00000000-0005-0000-0000-00004D120000}"/>
    <cellStyle name="Currency 2 2 4 5 2 4" xfId="4688" xr:uid="{00000000-0005-0000-0000-00004E120000}"/>
    <cellStyle name="Currency 2 2 4 5 3" xfId="4689" xr:uid="{00000000-0005-0000-0000-00004F120000}"/>
    <cellStyle name="Currency 2 2 4 5 3 2" xfId="4690" xr:uid="{00000000-0005-0000-0000-000050120000}"/>
    <cellStyle name="Currency 2 2 4 5 3 2 2" xfId="4691" xr:uid="{00000000-0005-0000-0000-000051120000}"/>
    <cellStyle name="Currency 2 2 4 5 3 2 2 2" xfId="4692" xr:uid="{00000000-0005-0000-0000-000052120000}"/>
    <cellStyle name="Currency 2 2 4 5 3 2 3" xfId="4693" xr:uid="{00000000-0005-0000-0000-000053120000}"/>
    <cellStyle name="Currency 2 2 4 5 3 3" xfId="4694" xr:uid="{00000000-0005-0000-0000-000054120000}"/>
    <cellStyle name="Currency 2 2 4 5 3 3 2" xfId="4695" xr:uid="{00000000-0005-0000-0000-000055120000}"/>
    <cellStyle name="Currency 2 2 4 5 3 4" xfId="4696" xr:uid="{00000000-0005-0000-0000-000056120000}"/>
    <cellStyle name="Currency 2 2 4 5 4" xfId="4697" xr:uid="{00000000-0005-0000-0000-000057120000}"/>
    <cellStyle name="Currency 2 2 4 5 4 2" xfId="4698" xr:uid="{00000000-0005-0000-0000-000058120000}"/>
    <cellStyle name="Currency 2 2 4 5 4 2 2" xfId="4699" xr:uid="{00000000-0005-0000-0000-000059120000}"/>
    <cellStyle name="Currency 2 2 4 5 4 3" xfId="4700" xr:uid="{00000000-0005-0000-0000-00005A120000}"/>
    <cellStyle name="Currency 2 2 4 5 5" xfId="4701" xr:uid="{00000000-0005-0000-0000-00005B120000}"/>
    <cellStyle name="Currency 2 2 4 5 5 2" xfId="4702" xr:uid="{00000000-0005-0000-0000-00005C120000}"/>
    <cellStyle name="Currency 2 2 4 5 6" xfId="4703" xr:uid="{00000000-0005-0000-0000-00005D120000}"/>
    <cellStyle name="Currency 2 2 4 6" xfId="4704" xr:uid="{00000000-0005-0000-0000-00005E120000}"/>
    <cellStyle name="Currency 2 2 4 6 2" xfId="4705" xr:uid="{00000000-0005-0000-0000-00005F120000}"/>
    <cellStyle name="Currency 2 2 4 6 2 2" xfId="4706" xr:uid="{00000000-0005-0000-0000-000060120000}"/>
    <cellStyle name="Currency 2 2 4 6 2 2 2" xfId="4707" xr:uid="{00000000-0005-0000-0000-000061120000}"/>
    <cellStyle name="Currency 2 2 4 6 2 2 2 2" xfId="4708" xr:uid="{00000000-0005-0000-0000-000062120000}"/>
    <cellStyle name="Currency 2 2 4 6 2 2 3" xfId="4709" xr:uid="{00000000-0005-0000-0000-000063120000}"/>
    <cellStyle name="Currency 2 2 4 6 2 3" xfId="4710" xr:uid="{00000000-0005-0000-0000-000064120000}"/>
    <cellStyle name="Currency 2 2 4 6 2 3 2" xfId="4711" xr:uid="{00000000-0005-0000-0000-000065120000}"/>
    <cellStyle name="Currency 2 2 4 6 2 4" xfId="4712" xr:uid="{00000000-0005-0000-0000-000066120000}"/>
    <cellStyle name="Currency 2 2 4 6 3" xfId="4713" xr:uid="{00000000-0005-0000-0000-000067120000}"/>
    <cellStyle name="Currency 2 2 4 6 3 2" xfId="4714" xr:uid="{00000000-0005-0000-0000-000068120000}"/>
    <cellStyle name="Currency 2 2 4 6 3 2 2" xfId="4715" xr:uid="{00000000-0005-0000-0000-000069120000}"/>
    <cellStyle name="Currency 2 2 4 6 3 2 2 2" xfId="4716" xr:uid="{00000000-0005-0000-0000-00006A120000}"/>
    <cellStyle name="Currency 2 2 4 6 3 2 3" xfId="4717" xr:uid="{00000000-0005-0000-0000-00006B120000}"/>
    <cellStyle name="Currency 2 2 4 6 3 3" xfId="4718" xr:uid="{00000000-0005-0000-0000-00006C120000}"/>
    <cellStyle name="Currency 2 2 4 6 3 3 2" xfId="4719" xr:uid="{00000000-0005-0000-0000-00006D120000}"/>
    <cellStyle name="Currency 2 2 4 6 3 4" xfId="4720" xr:uid="{00000000-0005-0000-0000-00006E120000}"/>
    <cellStyle name="Currency 2 2 4 6 4" xfId="4721" xr:uid="{00000000-0005-0000-0000-00006F120000}"/>
    <cellStyle name="Currency 2 2 4 6 4 2" xfId="4722" xr:uid="{00000000-0005-0000-0000-000070120000}"/>
    <cellStyle name="Currency 2 2 4 6 4 2 2" xfId="4723" xr:uid="{00000000-0005-0000-0000-000071120000}"/>
    <cellStyle name="Currency 2 2 4 6 4 3" xfId="4724" xr:uid="{00000000-0005-0000-0000-000072120000}"/>
    <cellStyle name="Currency 2 2 4 6 5" xfId="4725" xr:uid="{00000000-0005-0000-0000-000073120000}"/>
    <cellStyle name="Currency 2 2 4 6 5 2" xfId="4726" xr:uid="{00000000-0005-0000-0000-000074120000}"/>
    <cellStyle name="Currency 2 2 4 6 6" xfId="4727" xr:uid="{00000000-0005-0000-0000-000075120000}"/>
    <cellStyle name="Currency 2 2 4 7" xfId="4728" xr:uid="{00000000-0005-0000-0000-000076120000}"/>
    <cellStyle name="Currency 2 2 4 7 2" xfId="4729" xr:uid="{00000000-0005-0000-0000-000077120000}"/>
    <cellStyle name="Currency 2 2 4 7 2 2" xfId="4730" xr:uid="{00000000-0005-0000-0000-000078120000}"/>
    <cellStyle name="Currency 2 2 4 7 2 2 2" xfId="4731" xr:uid="{00000000-0005-0000-0000-000079120000}"/>
    <cellStyle name="Currency 2 2 4 7 2 3" xfId="4732" xr:uid="{00000000-0005-0000-0000-00007A120000}"/>
    <cellStyle name="Currency 2 2 4 7 3" xfId="4733" xr:uid="{00000000-0005-0000-0000-00007B120000}"/>
    <cellStyle name="Currency 2 2 4 7 3 2" xfId="4734" xr:uid="{00000000-0005-0000-0000-00007C120000}"/>
    <cellStyle name="Currency 2 2 4 7 4" xfId="4735" xr:uid="{00000000-0005-0000-0000-00007D120000}"/>
    <cellStyle name="Currency 2 2 4 8" xfId="4736" xr:uid="{00000000-0005-0000-0000-00007E120000}"/>
    <cellStyle name="Currency 2 2 4 8 2" xfId="4737" xr:uid="{00000000-0005-0000-0000-00007F120000}"/>
    <cellStyle name="Currency 2 2 4 8 2 2" xfId="4738" xr:uid="{00000000-0005-0000-0000-000080120000}"/>
    <cellStyle name="Currency 2 2 4 8 2 2 2" xfId="4739" xr:uid="{00000000-0005-0000-0000-000081120000}"/>
    <cellStyle name="Currency 2 2 4 8 2 3" xfId="4740" xr:uid="{00000000-0005-0000-0000-000082120000}"/>
    <cellStyle name="Currency 2 2 4 8 3" xfId="4741" xr:uid="{00000000-0005-0000-0000-000083120000}"/>
    <cellStyle name="Currency 2 2 4 8 3 2" xfId="4742" xr:uid="{00000000-0005-0000-0000-000084120000}"/>
    <cellStyle name="Currency 2 2 4 8 4" xfId="4743" xr:uid="{00000000-0005-0000-0000-000085120000}"/>
    <cellStyle name="Currency 2 2 4 9" xfId="4744" xr:uid="{00000000-0005-0000-0000-000086120000}"/>
    <cellStyle name="Currency 2 2 4 9 2" xfId="4745" xr:uid="{00000000-0005-0000-0000-000087120000}"/>
    <cellStyle name="Currency 2 2 4 9 2 2" xfId="4746" xr:uid="{00000000-0005-0000-0000-000088120000}"/>
    <cellStyle name="Currency 2 2 4 9 3" xfId="4747" xr:uid="{00000000-0005-0000-0000-000089120000}"/>
    <cellStyle name="Currency 2 2 5" xfId="4748" xr:uid="{00000000-0005-0000-0000-00008A120000}"/>
    <cellStyle name="Currency 2 2 5 10" xfId="4749" xr:uid="{00000000-0005-0000-0000-00008B120000}"/>
    <cellStyle name="Currency 2 2 5 2" xfId="4750" xr:uid="{00000000-0005-0000-0000-00008C120000}"/>
    <cellStyle name="Currency 2 2 5 2 2" xfId="4751" xr:uid="{00000000-0005-0000-0000-00008D120000}"/>
    <cellStyle name="Currency 2 2 5 2 2 2" xfId="4752" xr:uid="{00000000-0005-0000-0000-00008E120000}"/>
    <cellStyle name="Currency 2 2 5 2 2 2 2" xfId="4753" xr:uid="{00000000-0005-0000-0000-00008F120000}"/>
    <cellStyle name="Currency 2 2 5 2 2 2 2 2" xfId="4754" xr:uid="{00000000-0005-0000-0000-000090120000}"/>
    <cellStyle name="Currency 2 2 5 2 2 2 2 2 2" xfId="4755" xr:uid="{00000000-0005-0000-0000-000091120000}"/>
    <cellStyle name="Currency 2 2 5 2 2 2 2 2 2 2" xfId="4756" xr:uid="{00000000-0005-0000-0000-000092120000}"/>
    <cellStyle name="Currency 2 2 5 2 2 2 2 2 3" xfId="4757" xr:uid="{00000000-0005-0000-0000-000093120000}"/>
    <cellStyle name="Currency 2 2 5 2 2 2 2 3" xfId="4758" xr:uid="{00000000-0005-0000-0000-000094120000}"/>
    <cellStyle name="Currency 2 2 5 2 2 2 2 3 2" xfId="4759" xr:uid="{00000000-0005-0000-0000-000095120000}"/>
    <cellStyle name="Currency 2 2 5 2 2 2 2 4" xfId="4760" xr:uid="{00000000-0005-0000-0000-000096120000}"/>
    <cellStyle name="Currency 2 2 5 2 2 2 3" xfId="4761" xr:uid="{00000000-0005-0000-0000-000097120000}"/>
    <cellStyle name="Currency 2 2 5 2 2 2 3 2" xfId="4762" xr:uid="{00000000-0005-0000-0000-000098120000}"/>
    <cellStyle name="Currency 2 2 5 2 2 2 3 2 2" xfId="4763" xr:uid="{00000000-0005-0000-0000-000099120000}"/>
    <cellStyle name="Currency 2 2 5 2 2 2 3 2 2 2" xfId="4764" xr:uid="{00000000-0005-0000-0000-00009A120000}"/>
    <cellStyle name="Currency 2 2 5 2 2 2 3 2 3" xfId="4765" xr:uid="{00000000-0005-0000-0000-00009B120000}"/>
    <cellStyle name="Currency 2 2 5 2 2 2 3 3" xfId="4766" xr:uid="{00000000-0005-0000-0000-00009C120000}"/>
    <cellStyle name="Currency 2 2 5 2 2 2 3 3 2" xfId="4767" xr:uid="{00000000-0005-0000-0000-00009D120000}"/>
    <cellStyle name="Currency 2 2 5 2 2 2 3 4" xfId="4768" xr:uid="{00000000-0005-0000-0000-00009E120000}"/>
    <cellStyle name="Currency 2 2 5 2 2 2 4" xfId="4769" xr:uid="{00000000-0005-0000-0000-00009F120000}"/>
    <cellStyle name="Currency 2 2 5 2 2 2 4 2" xfId="4770" xr:uid="{00000000-0005-0000-0000-0000A0120000}"/>
    <cellStyle name="Currency 2 2 5 2 2 2 4 2 2" xfId="4771" xr:uid="{00000000-0005-0000-0000-0000A1120000}"/>
    <cellStyle name="Currency 2 2 5 2 2 2 4 3" xfId="4772" xr:uid="{00000000-0005-0000-0000-0000A2120000}"/>
    <cellStyle name="Currency 2 2 5 2 2 2 5" xfId="4773" xr:uid="{00000000-0005-0000-0000-0000A3120000}"/>
    <cellStyle name="Currency 2 2 5 2 2 2 5 2" xfId="4774" xr:uid="{00000000-0005-0000-0000-0000A4120000}"/>
    <cellStyle name="Currency 2 2 5 2 2 2 6" xfId="4775" xr:uid="{00000000-0005-0000-0000-0000A5120000}"/>
    <cellStyle name="Currency 2 2 5 2 2 3" xfId="4776" xr:uid="{00000000-0005-0000-0000-0000A6120000}"/>
    <cellStyle name="Currency 2 2 5 2 2 3 2" xfId="4777" xr:uid="{00000000-0005-0000-0000-0000A7120000}"/>
    <cellStyle name="Currency 2 2 5 2 2 3 2 2" xfId="4778" xr:uid="{00000000-0005-0000-0000-0000A8120000}"/>
    <cellStyle name="Currency 2 2 5 2 2 3 2 2 2" xfId="4779" xr:uid="{00000000-0005-0000-0000-0000A9120000}"/>
    <cellStyle name="Currency 2 2 5 2 2 3 2 2 2 2" xfId="4780" xr:uid="{00000000-0005-0000-0000-0000AA120000}"/>
    <cellStyle name="Currency 2 2 5 2 2 3 2 2 3" xfId="4781" xr:uid="{00000000-0005-0000-0000-0000AB120000}"/>
    <cellStyle name="Currency 2 2 5 2 2 3 2 3" xfId="4782" xr:uid="{00000000-0005-0000-0000-0000AC120000}"/>
    <cellStyle name="Currency 2 2 5 2 2 3 2 3 2" xfId="4783" xr:uid="{00000000-0005-0000-0000-0000AD120000}"/>
    <cellStyle name="Currency 2 2 5 2 2 3 2 4" xfId="4784" xr:uid="{00000000-0005-0000-0000-0000AE120000}"/>
    <cellStyle name="Currency 2 2 5 2 2 3 3" xfId="4785" xr:uid="{00000000-0005-0000-0000-0000AF120000}"/>
    <cellStyle name="Currency 2 2 5 2 2 3 3 2" xfId="4786" xr:uid="{00000000-0005-0000-0000-0000B0120000}"/>
    <cellStyle name="Currency 2 2 5 2 2 3 3 2 2" xfId="4787" xr:uid="{00000000-0005-0000-0000-0000B1120000}"/>
    <cellStyle name="Currency 2 2 5 2 2 3 3 2 2 2" xfId="4788" xr:uid="{00000000-0005-0000-0000-0000B2120000}"/>
    <cellStyle name="Currency 2 2 5 2 2 3 3 2 3" xfId="4789" xr:uid="{00000000-0005-0000-0000-0000B3120000}"/>
    <cellStyle name="Currency 2 2 5 2 2 3 3 3" xfId="4790" xr:uid="{00000000-0005-0000-0000-0000B4120000}"/>
    <cellStyle name="Currency 2 2 5 2 2 3 3 3 2" xfId="4791" xr:uid="{00000000-0005-0000-0000-0000B5120000}"/>
    <cellStyle name="Currency 2 2 5 2 2 3 3 4" xfId="4792" xr:uid="{00000000-0005-0000-0000-0000B6120000}"/>
    <cellStyle name="Currency 2 2 5 2 2 3 4" xfId="4793" xr:uid="{00000000-0005-0000-0000-0000B7120000}"/>
    <cellStyle name="Currency 2 2 5 2 2 3 4 2" xfId="4794" xr:uid="{00000000-0005-0000-0000-0000B8120000}"/>
    <cellStyle name="Currency 2 2 5 2 2 3 4 2 2" xfId="4795" xr:uid="{00000000-0005-0000-0000-0000B9120000}"/>
    <cellStyle name="Currency 2 2 5 2 2 3 4 3" xfId="4796" xr:uid="{00000000-0005-0000-0000-0000BA120000}"/>
    <cellStyle name="Currency 2 2 5 2 2 3 5" xfId="4797" xr:uid="{00000000-0005-0000-0000-0000BB120000}"/>
    <cellStyle name="Currency 2 2 5 2 2 3 5 2" xfId="4798" xr:uid="{00000000-0005-0000-0000-0000BC120000}"/>
    <cellStyle name="Currency 2 2 5 2 2 3 6" xfId="4799" xr:uid="{00000000-0005-0000-0000-0000BD120000}"/>
    <cellStyle name="Currency 2 2 5 2 2 4" xfId="4800" xr:uid="{00000000-0005-0000-0000-0000BE120000}"/>
    <cellStyle name="Currency 2 2 5 2 2 4 2" xfId="4801" xr:uid="{00000000-0005-0000-0000-0000BF120000}"/>
    <cellStyle name="Currency 2 2 5 2 2 4 2 2" xfId="4802" xr:uid="{00000000-0005-0000-0000-0000C0120000}"/>
    <cellStyle name="Currency 2 2 5 2 2 4 2 2 2" xfId="4803" xr:uid="{00000000-0005-0000-0000-0000C1120000}"/>
    <cellStyle name="Currency 2 2 5 2 2 4 2 3" xfId="4804" xr:uid="{00000000-0005-0000-0000-0000C2120000}"/>
    <cellStyle name="Currency 2 2 5 2 2 4 3" xfId="4805" xr:uid="{00000000-0005-0000-0000-0000C3120000}"/>
    <cellStyle name="Currency 2 2 5 2 2 4 3 2" xfId="4806" xr:uid="{00000000-0005-0000-0000-0000C4120000}"/>
    <cellStyle name="Currency 2 2 5 2 2 4 4" xfId="4807" xr:uid="{00000000-0005-0000-0000-0000C5120000}"/>
    <cellStyle name="Currency 2 2 5 2 2 5" xfId="4808" xr:uid="{00000000-0005-0000-0000-0000C6120000}"/>
    <cellStyle name="Currency 2 2 5 2 2 5 2" xfId="4809" xr:uid="{00000000-0005-0000-0000-0000C7120000}"/>
    <cellStyle name="Currency 2 2 5 2 2 5 2 2" xfId="4810" xr:uid="{00000000-0005-0000-0000-0000C8120000}"/>
    <cellStyle name="Currency 2 2 5 2 2 5 2 2 2" xfId="4811" xr:uid="{00000000-0005-0000-0000-0000C9120000}"/>
    <cellStyle name="Currency 2 2 5 2 2 5 2 3" xfId="4812" xr:uid="{00000000-0005-0000-0000-0000CA120000}"/>
    <cellStyle name="Currency 2 2 5 2 2 5 3" xfId="4813" xr:uid="{00000000-0005-0000-0000-0000CB120000}"/>
    <cellStyle name="Currency 2 2 5 2 2 5 3 2" xfId="4814" xr:uid="{00000000-0005-0000-0000-0000CC120000}"/>
    <cellStyle name="Currency 2 2 5 2 2 5 4" xfId="4815" xr:uid="{00000000-0005-0000-0000-0000CD120000}"/>
    <cellStyle name="Currency 2 2 5 2 2 6" xfId="4816" xr:uid="{00000000-0005-0000-0000-0000CE120000}"/>
    <cellStyle name="Currency 2 2 5 2 2 6 2" xfId="4817" xr:uid="{00000000-0005-0000-0000-0000CF120000}"/>
    <cellStyle name="Currency 2 2 5 2 2 6 2 2" xfId="4818" xr:uid="{00000000-0005-0000-0000-0000D0120000}"/>
    <cellStyle name="Currency 2 2 5 2 2 6 3" xfId="4819" xr:uid="{00000000-0005-0000-0000-0000D1120000}"/>
    <cellStyle name="Currency 2 2 5 2 2 7" xfId="4820" xr:uid="{00000000-0005-0000-0000-0000D2120000}"/>
    <cellStyle name="Currency 2 2 5 2 2 7 2" xfId="4821" xr:uid="{00000000-0005-0000-0000-0000D3120000}"/>
    <cellStyle name="Currency 2 2 5 2 2 8" xfId="4822" xr:uid="{00000000-0005-0000-0000-0000D4120000}"/>
    <cellStyle name="Currency 2 2 5 2 3" xfId="4823" xr:uid="{00000000-0005-0000-0000-0000D5120000}"/>
    <cellStyle name="Currency 2 2 5 2 3 2" xfId="4824" xr:uid="{00000000-0005-0000-0000-0000D6120000}"/>
    <cellStyle name="Currency 2 2 5 2 3 2 2" xfId="4825" xr:uid="{00000000-0005-0000-0000-0000D7120000}"/>
    <cellStyle name="Currency 2 2 5 2 3 2 2 2" xfId="4826" xr:uid="{00000000-0005-0000-0000-0000D8120000}"/>
    <cellStyle name="Currency 2 2 5 2 3 2 2 2 2" xfId="4827" xr:uid="{00000000-0005-0000-0000-0000D9120000}"/>
    <cellStyle name="Currency 2 2 5 2 3 2 2 3" xfId="4828" xr:uid="{00000000-0005-0000-0000-0000DA120000}"/>
    <cellStyle name="Currency 2 2 5 2 3 2 3" xfId="4829" xr:uid="{00000000-0005-0000-0000-0000DB120000}"/>
    <cellStyle name="Currency 2 2 5 2 3 2 3 2" xfId="4830" xr:uid="{00000000-0005-0000-0000-0000DC120000}"/>
    <cellStyle name="Currency 2 2 5 2 3 2 4" xfId="4831" xr:uid="{00000000-0005-0000-0000-0000DD120000}"/>
    <cellStyle name="Currency 2 2 5 2 3 3" xfId="4832" xr:uid="{00000000-0005-0000-0000-0000DE120000}"/>
    <cellStyle name="Currency 2 2 5 2 3 3 2" xfId="4833" xr:uid="{00000000-0005-0000-0000-0000DF120000}"/>
    <cellStyle name="Currency 2 2 5 2 3 3 2 2" xfId="4834" xr:uid="{00000000-0005-0000-0000-0000E0120000}"/>
    <cellStyle name="Currency 2 2 5 2 3 3 2 2 2" xfId="4835" xr:uid="{00000000-0005-0000-0000-0000E1120000}"/>
    <cellStyle name="Currency 2 2 5 2 3 3 2 3" xfId="4836" xr:uid="{00000000-0005-0000-0000-0000E2120000}"/>
    <cellStyle name="Currency 2 2 5 2 3 3 3" xfId="4837" xr:uid="{00000000-0005-0000-0000-0000E3120000}"/>
    <cellStyle name="Currency 2 2 5 2 3 3 3 2" xfId="4838" xr:uid="{00000000-0005-0000-0000-0000E4120000}"/>
    <cellStyle name="Currency 2 2 5 2 3 3 4" xfId="4839" xr:uid="{00000000-0005-0000-0000-0000E5120000}"/>
    <cellStyle name="Currency 2 2 5 2 3 4" xfId="4840" xr:uid="{00000000-0005-0000-0000-0000E6120000}"/>
    <cellStyle name="Currency 2 2 5 2 3 4 2" xfId="4841" xr:uid="{00000000-0005-0000-0000-0000E7120000}"/>
    <cellStyle name="Currency 2 2 5 2 3 4 2 2" xfId="4842" xr:uid="{00000000-0005-0000-0000-0000E8120000}"/>
    <cellStyle name="Currency 2 2 5 2 3 4 3" xfId="4843" xr:uid="{00000000-0005-0000-0000-0000E9120000}"/>
    <cellStyle name="Currency 2 2 5 2 3 5" xfId="4844" xr:uid="{00000000-0005-0000-0000-0000EA120000}"/>
    <cellStyle name="Currency 2 2 5 2 3 5 2" xfId="4845" xr:uid="{00000000-0005-0000-0000-0000EB120000}"/>
    <cellStyle name="Currency 2 2 5 2 3 6" xfId="4846" xr:uid="{00000000-0005-0000-0000-0000EC120000}"/>
    <cellStyle name="Currency 2 2 5 2 4" xfId="4847" xr:uid="{00000000-0005-0000-0000-0000ED120000}"/>
    <cellStyle name="Currency 2 2 5 2 4 2" xfId="4848" xr:uid="{00000000-0005-0000-0000-0000EE120000}"/>
    <cellStyle name="Currency 2 2 5 2 4 2 2" xfId="4849" xr:uid="{00000000-0005-0000-0000-0000EF120000}"/>
    <cellStyle name="Currency 2 2 5 2 4 2 2 2" xfId="4850" xr:uid="{00000000-0005-0000-0000-0000F0120000}"/>
    <cellStyle name="Currency 2 2 5 2 4 2 2 2 2" xfId="4851" xr:uid="{00000000-0005-0000-0000-0000F1120000}"/>
    <cellStyle name="Currency 2 2 5 2 4 2 2 3" xfId="4852" xr:uid="{00000000-0005-0000-0000-0000F2120000}"/>
    <cellStyle name="Currency 2 2 5 2 4 2 3" xfId="4853" xr:uid="{00000000-0005-0000-0000-0000F3120000}"/>
    <cellStyle name="Currency 2 2 5 2 4 2 3 2" xfId="4854" xr:uid="{00000000-0005-0000-0000-0000F4120000}"/>
    <cellStyle name="Currency 2 2 5 2 4 2 4" xfId="4855" xr:uid="{00000000-0005-0000-0000-0000F5120000}"/>
    <cellStyle name="Currency 2 2 5 2 4 3" xfId="4856" xr:uid="{00000000-0005-0000-0000-0000F6120000}"/>
    <cellStyle name="Currency 2 2 5 2 4 3 2" xfId="4857" xr:uid="{00000000-0005-0000-0000-0000F7120000}"/>
    <cellStyle name="Currency 2 2 5 2 4 3 2 2" xfId="4858" xr:uid="{00000000-0005-0000-0000-0000F8120000}"/>
    <cellStyle name="Currency 2 2 5 2 4 3 2 2 2" xfId="4859" xr:uid="{00000000-0005-0000-0000-0000F9120000}"/>
    <cellStyle name="Currency 2 2 5 2 4 3 2 3" xfId="4860" xr:uid="{00000000-0005-0000-0000-0000FA120000}"/>
    <cellStyle name="Currency 2 2 5 2 4 3 3" xfId="4861" xr:uid="{00000000-0005-0000-0000-0000FB120000}"/>
    <cellStyle name="Currency 2 2 5 2 4 3 3 2" xfId="4862" xr:uid="{00000000-0005-0000-0000-0000FC120000}"/>
    <cellStyle name="Currency 2 2 5 2 4 3 4" xfId="4863" xr:uid="{00000000-0005-0000-0000-0000FD120000}"/>
    <cellStyle name="Currency 2 2 5 2 4 4" xfId="4864" xr:uid="{00000000-0005-0000-0000-0000FE120000}"/>
    <cellStyle name="Currency 2 2 5 2 4 4 2" xfId="4865" xr:uid="{00000000-0005-0000-0000-0000FF120000}"/>
    <cellStyle name="Currency 2 2 5 2 4 4 2 2" xfId="4866" xr:uid="{00000000-0005-0000-0000-000000130000}"/>
    <cellStyle name="Currency 2 2 5 2 4 4 3" xfId="4867" xr:uid="{00000000-0005-0000-0000-000001130000}"/>
    <cellStyle name="Currency 2 2 5 2 4 5" xfId="4868" xr:uid="{00000000-0005-0000-0000-000002130000}"/>
    <cellStyle name="Currency 2 2 5 2 4 5 2" xfId="4869" xr:uid="{00000000-0005-0000-0000-000003130000}"/>
    <cellStyle name="Currency 2 2 5 2 4 6" xfId="4870" xr:uid="{00000000-0005-0000-0000-000004130000}"/>
    <cellStyle name="Currency 2 2 5 2 5" xfId="4871" xr:uid="{00000000-0005-0000-0000-000005130000}"/>
    <cellStyle name="Currency 2 2 5 2 5 2" xfId="4872" xr:uid="{00000000-0005-0000-0000-000006130000}"/>
    <cellStyle name="Currency 2 2 5 2 5 2 2" xfId="4873" xr:uid="{00000000-0005-0000-0000-000007130000}"/>
    <cellStyle name="Currency 2 2 5 2 5 2 2 2" xfId="4874" xr:uid="{00000000-0005-0000-0000-000008130000}"/>
    <cellStyle name="Currency 2 2 5 2 5 2 3" xfId="4875" xr:uid="{00000000-0005-0000-0000-000009130000}"/>
    <cellStyle name="Currency 2 2 5 2 5 3" xfId="4876" xr:uid="{00000000-0005-0000-0000-00000A130000}"/>
    <cellStyle name="Currency 2 2 5 2 5 3 2" xfId="4877" xr:uid="{00000000-0005-0000-0000-00000B130000}"/>
    <cellStyle name="Currency 2 2 5 2 5 4" xfId="4878" xr:uid="{00000000-0005-0000-0000-00000C130000}"/>
    <cellStyle name="Currency 2 2 5 2 6" xfId="4879" xr:uid="{00000000-0005-0000-0000-00000D130000}"/>
    <cellStyle name="Currency 2 2 5 2 6 2" xfId="4880" xr:uid="{00000000-0005-0000-0000-00000E130000}"/>
    <cellStyle name="Currency 2 2 5 2 6 2 2" xfId="4881" xr:uid="{00000000-0005-0000-0000-00000F130000}"/>
    <cellStyle name="Currency 2 2 5 2 6 2 2 2" xfId="4882" xr:uid="{00000000-0005-0000-0000-000010130000}"/>
    <cellStyle name="Currency 2 2 5 2 6 2 3" xfId="4883" xr:uid="{00000000-0005-0000-0000-000011130000}"/>
    <cellStyle name="Currency 2 2 5 2 6 3" xfId="4884" xr:uid="{00000000-0005-0000-0000-000012130000}"/>
    <cellStyle name="Currency 2 2 5 2 6 3 2" xfId="4885" xr:uid="{00000000-0005-0000-0000-000013130000}"/>
    <cellStyle name="Currency 2 2 5 2 6 4" xfId="4886" xr:uid="{00000000-0005-0000-0000-000014130000}"/>
    <cellStyle name="Currency 2 2 5 2 7" xfId="4887" xr:uid="{00000000-0005-0000-0000-000015130000}"/>
    <cellStyle name="Currency 2 2 5 2 7 2" xfId="4888" xr:uid="{00000000-0005-0000-0000-000016130000}"/>
    <cellStyle name="Currency 2 2 5 2 7 2 2" xfId="4889" xr:uid="{00000000-0005-0000-0000-000017130000}"/>
    <cellStyle name="Currency 2 2 5 2 7 3" xfId="4890" xr:uid="{00000000-0005-0000-0000-000018130000}"/>
    <cellStyle name="Currency 2 2 5 2 8" xfId="4891" xr:uid="{00000000-0005-0000-0000-000019130000}"/>
    <cellStyle name="Currency 2 2 5 2 8 2" xfId="4892" xr:uid="{00000000-0005-0000-0000-00001A130000}"/>
    <cellStyle name="Currency 2 2 5 2 9" xfId="4893" xr:uid="{00000000-0005-0000-0000-00001B130000}"/>
    <cellStyle name="Currency 2 2 5 3" xfId="4894" xr:uid="{00000000-0005-0000-0000-00001C130000}"/>
    <cellStyle name="Currency 2 2 5 3 2" xfId="4895" xr:uid="{00000000-0005-0000-0000-00001D130000}"/>
    <cellStyle name="Currency 2 2 5 3 2 2" xfId="4896" xr:uid="{00000000-0005-0000-0000-00001E130000}"/>
    <cellStyle name="Currency 2 2 5 3 2 2 2" xfId="4897" xr:uid="{00000000-0005-0000-0000-00001F130000}"/>
    <cellStyle name="Currency 2 2 5 3 2 2 2 2" xfId="4898" xr:uid="{00000000-0005-0000-0000-000020130000}"/>
    <cellStyle name="Currency 2 2 5 3 2 2 2 2 2" xfId="4899" xr:uid="{00000000-0005-0000-0000-000021130000}"/>
    <cellStyle name="Currency 2 2 5 3 2 2 2 3" xfId="4900" xr:uid="{00000000-0005-0000-0000-000022130000}"/>
    <cellStyle name="Currency 2 2 5 3 2 2 3" xfId="4901" xr:uid="{00000000-0005-0000-0000-000023130000}"/>
    <cellStyle name="Currency 2 2 5 3 2 2 3 2" xfId="4902" xr:uid="{00000000-0005-0000-0000-000024130000}"/>
    <cellStyle name="Currency 2 2 5 3 2 2 4" xfId="4903" xr:uid="{00000000-0005-0000-0000-000025130000}"/>
    <cellStyle name="Currency 2 2 5 3 2 3" xfId="4904" xr:uid="{00000000-0005-0000-0000-000026130000}"/>
    <cellStyle name="Currency 2 2 5 3 2 3 2" xfId="4905" xr:uid="{00000000-0005-0000-0000-000027130000}"/>
    <cellStyle name="Currency 2 2 5 3 2 3 2 2" xfId="4906" xr:uid="{00000000-0005-0000-0000-000028130000}"/>
    <cellStyle name="Currency 2 2 5 3 2 3 2 2 2" xfId="4907" xr:uid="{00000000-0005-0000-0000-000029130000}"/>
    <cellStyle name="Currency 2 2 5 3 2 3 2 3" xfId="4908" xr:uid="{00000000-0005-0000-0000-00002A130000}"/>
    <cellStyle name="Currency 2 2 5 3 2 3 3" xfId="4909" xr:uid="{00000000-0005-0000-0000-00002B130000}"/>
    <cellStyle name="Currency 2 2 5 3 2 3 3 2" xfId="4910" xr:uid="{00000000-0005-0000-0000-00002C130000}"/>
    <cellStyle name="Currency 2 2 5 3 2 3 4" xfId="4911" xr:uid="{00000000-0005-0000-0000-00002D130000}"/>
    <cellStyle name="Currency 2 2 5 3 2 4" xfId="4912" xr:uid="{00000000-0005-0000-0000-00002E130000}"/>
    <cellStyle name="Currency 2 2 5 3 2 4 2" xfId="4913" xr:uid="{00000000-0005-0000-0000-00002F130000}"/>
    <cellStyle name="Currency 2 2 5 3 2 4 2 2" xfId="4914" xr:uid="{00000000-0005-0000-0000-000030130000}"/>
    <cellStyle name="Currency 2 2 5 3 2 4 3" xfId="4915" xr:uid="{00000000-0005-0000-0000-000031130000}"/>
    <cellStyle name="Currency 2 2 5 3 2 5" xfId="4916" xr:uid="{00000000-0005-0000-0000-000032130000}"/>
    <cellStyle name="Currency 2 2 5 3 2 5 2" xfId="4917" xr:uid="{00000000-0005-0000-0000-000033130000}"/>
    <cellStyle name="Currency 2 2 5 3 2 6" xfId="4918" xr:uid="{00000000-0005-0000-0000-000034130000}"/>
    <cellStyle name="Currency 2 2 5 3 3" xfId="4919" xr:uid="{00000000-0005-0000-0000-000035130000}"/>
    <cellStyle name="Currency 2 2 5 3 3 2" xfId="4920" xr:uid="{00000000-0005-0000-0000-000036130000}"/>
    <cellStyle name="Currency 2 2 5 3 3 2 2" xfId="4921" xr:uid="{00000000-0005-0000-0000-000037130000}"/>
    <cellStyle name="Currency 2 2 5 3 3 2 2 2" xfId="4922" xr:uid="{00000000-0005-0000-0000-000038130000}"/>
    <cellStyle name="Currency 2 2 5 3 3 2 2 2 2" xfId="4923" xr:uid="{00000000-0005-0000-0000-000039130000}"/>
    <cellStyle name="Currency 2 2 5 3 3 2 2 3" xfId="4924" xr:uid="{00000000-0005-0000-0000-00003A130000}"/>
    <cellStyle name="Currency 2 2 5 3 3 2 3" xfId="4925" xr:uid="{00000000-0005-0000-0000-00003B130000}"/>
    <cellStyle name="Currency 2 2 5 3 3 2 3 2" xfId="4926" xr:uid="{00000000-0005-0000-0000-00003C130000}"/>
    <cellStyle name="Currency 2 2 5 3 3 2 4" xfId="4927" xr:uid="{00000000-0005-0000-0000-00003D130000}"/>
    <cellStyle name="Currency 2 2 5 3 3 3" xfId="4928" xr:uid="{00000000-0005-0000-0000-00003E130000}"/>
    <cellStyle name="Currency 2 2 5 3 3 3 2" xfId="4929" xr:uid="{00000000-0005-0000-0000-00003F130000}"/>
    <cellStyle name="Currency 2 2 5 3 3 3 2 2" xfId="4930" xr:uid="{00000000-0005-0000-0000-000040130000}"/>
    <cellStyle name="Currency 2 2 5 3 3 3 2 2 2" xfId="4931" xr:uid="{00000000-0005-0000-0000-000041130000}"/>
    <cellStyle name="Currency 2 2 5 3 3 3 2 3" xfId="4932" xr:uid="{00000000-0005-0000-0000-000042130000}"/>
    <cellStyle name="Currency 2 2 5 3 3 3 3" xfId="4933" xr:uid="{00000000-0005-0000-0000-000043130000}"/>
    <cellStyle name="Currency 2 2 5 3 3 3 3 2" xfId="4934" xr:uid="{00000000-0005-0000-0000-000044130000}"/>
    <cellStyle name="Currency 2 2 5 3 3 3 4" xfId="4935" xr:uid="{00000000-0005-0000-0000-000045130000}"/>
    <cellStyle name="Currency 2 2 5 3 3 4" xfId="4936" xr:uid="{00000000-0005-0000-0000-000046130000}"/>
    <cellStyle name="Currency 2 2 5 3 3 4 2" xfId="4937" xr:uid="{00000000-0005-0000-0000-000047130000}"/>
    <cellStyle name="Currency 2 2 5 3 3 4 2 2" xfId="4938" xr:uid="{00000000-0005-0000-0000-000048130000}"/>
    <cellStyle name="Currency 2 2 5 3 3 4 3" xfId="4939" xr:uid="{00000000-0005-0000-0000-000049130000}"/>
    <cellStyle name="Currency 2 2 5 3 3 5" xfId="4940" xr:uid="{00000000-0005-0000-0000-00004A130000}"/>
    <cellStyle name="Currency 2 2 5 3 3 5 2" xfId="4941" xr:uid="{00000000-0005-0000-0000-00004B130000}"/>
    <cellStyle name="Currency 2 2 5 3 3 6" xfId="4942" xr:uid="{00000000-0005-0000-0000-00004C130000}"/>
    <cellStyle name="Currency 2 2 5 3 4" xfId="4943" xr:uid="{00000000-0005-0000-0000-00004D130000}"/>
    <cellStyle name="Currency 2 2 5 3 4 2" xfId="4944" xr:uid="{00000000-0005-0000-0000-00004E130000}"/>
    <cellStyle name="Currency 2 2 5 3 4 2 2" xfId="4945" xr:uid="{00000000-0005-0000-0000-00004F130000}"/>
    <cellStyle name="Currency 2 2 5 3 4 2 2 2" xfId="4946" xr:uid="{00000000-0005-0000-0000-000050130000}"/>
    <cellStyle name="Currency 2 2 5 3 4 2 3" xfId="4947" xr:uid="{00000000-0005-0000-0000-000051130000}"/>
    <cellStyle name="Currency 2 2 5 3 4 3" xfId="4948" xr:uid="{00000000-0005-0000-0000-000052130000}"/>
    <cellStyle name="Currency 2 2 5 3 4 3 2" xfId="4949" xr:uid="{00000000-0005-0000-0000-000053130000}"/>
    <cellStyle name="Currency 2 2 5 3 4 4" xfId="4950" xr:uid="{00000000-0005-0000-0000-000054130000}"/>
    <cellStyle name="Currency 2 2 5 3 5" xfId="4951" xr:uid="{00000000-0005-0000-0000-000055130000}"/>
    <cellStyle name="Currency 2 2 5 3 5 2" xfId="4952" xr:uid="{00000000-0005-0000-0000-000056130000}"/>
    <cellStyle name="Currency 2 2 5 3 5 2 2" xfId="4953" xr:uid="{00000000-0005-0000-0000-000057130000}"/>
    <cellStyle name="Currency 2 2 5 3 5 2 2 2" xfId="4954" xr:uid="{00000000-0005-0000-0000-000058130000}"/>
    <cellStyle name="Currency 2 2 5 3 5 2 3" xfId="4955" xr:uid="{00000000-0005-0000-0000-000059130000}"/>
    <cellStyle name="Currency 2 2 5 3 5 3" xfId="4956" xr:uid="{00000000-0005-0000-0000-00005A130000}"/>
    <cellStyle name="Currency 2 2 5 3 5 3 2" xfId="4957" xr:uid="{00000000-0005-0000-0000-00005B130000}"/>
    <cellStyle name="Currency 2 2 5 3 5 4" xfId="4958" xr:uid="{00000000-0005-0000-0000-00005C130000}"/>
    <cellStyle name="Currency 2 2 5 3 6" xfId="4959" xr:uid="{00000000-0005-0000-0000-00005D130000}"/>
    <cellStyle name="Currency 2 2 5 3 6 2" xfId="4960" xr:uid="{00000000-0005-0000-0000-00005E130000}"/>
    <cellStyle name="Currency 2 2 5 3 6 2 2" xfId="4961" xr:uid="{00000000-0005-0000-0000-00005F130000}"/>
    <cellStyle name="Currency 2 2 5 3 6 3" xfId="4962" xr:uid="{00000000-0005-0000-0000-000060130000}"/>
    <cellStyle name="Currency 2 2 5 3 7" xfId="4963" xr:uid="{00000000-0005-0000-0000-000061130000}"/>
    <cellStyle name="Currency 2 2 5 3 7 2" xfId="4964" xr:uid="{00000000-0005-0000-0000-000062130000}"/>
    <cellStyle name="Currency 2 2 5 3 8" xfId="4965" xr:uid="{00000000-0005-0000-0000-000063130000}"/>
    <cellStyle name="Currency 2 2 5 4" xfId="4966" xr:uid="{00000000-0005-0000-0000-000064130000}"/>
    <cellStyle name="Currency 2 2 5 4 2" xfId="4967" xr:uid="{00000000-0005-0000-0000-000065130000}"/>
    <cellStyle name="Currency 2 2 5 4 2 2" xfId="4968" xr:uid="{00000000-0005-0000-0000-000066130000}"/>
    <cellStyle name="Currency 2 2 5 4 2 2 2" xfId="4969" xr:uid="{00000000-0005-0000-0000-000067130000}"/>
    <cellStyle name="Currency 2 2 5 4 2 2 2 2" xfId="4970" xr:uid="{00000000-0005-0000-0000-000068130000}"/>
    <cellStyle name="Currency 2 2 5 4 2 2 3" xfId="4971" xr:uid="{00000000-0005-0000-0000-000069130000}"/>
    <cellStyle name="Currency 2 2 5 4 2 3" xfId="4972" xr:uid="{00000000-0005-0000-0000-00006A130000}"/>
    <cellStyle name="Currency 2 2 5 4 2 3 2" xfId="4973" xr:uid="{00000000-0005-0000-0000-00006B130000}"/>
    <cellStyle name="Currency 2 2 5 4 2 4" xfId="4974" xr:uid="{00000000-0005-0000-0000-00006C130000}"/>
    <cellStyle name="Currency 2 2 5 4 3" xfId="4975" xr:uid="{00000000-0005-0000-0000-00006D130000}"/>
    <cellStyle name="Currency 2 2 5 4 3 2" xfId="4976" xr:uid="{00000000-0005-0000-0000-00006E130000}"/>
    <cellStyle name="Currency 2 2 5 4 3 2 2" xfId="4977" xr:uid="{00000000-0005-0000-0000-00006F130000}"/>
    <cellStyle name="Currency 2 2 5 4 3 2 2 2" xfId="4978" xr:uid="{00000000-0005-0000-0000-000070130000}"/>
    <cellStyle name="Currency 2 2 5 4 3 2 3" xfId="4979" xr:uid="{00000000-0005-0000-0000-000071130000}"/>
    <cellStyle name="Currency 2 2 5 4 3 3" xfId="4980" xr:uid="{00000000-0005-0000-0000-000072130000}"/>
    <cellStyle name="Currency 2 2 5 4 3 3 2" xfId="4981" xr:uid="{00000000-0005-0000-0000-000073130000}"/>
    <cellStyle name="Currency 2 2 5 4 3 4" xfId="4982" xr:uid="{00000000-0005-0000-0000-000074130000}"/>
    <cellStyle name="Currency 2 2 5 4 4" xfId="4983" xr:uid="{00000000-0005-0000-0000-000075130000}"/>
    <cellStyle name="Currency 2 2 5 4 4 2" xfId="4984" xr:uid="{00000000-0005-0000-0000-000076130000}"/>
    <cellStyle name="Currency 2 2 5 4 4 2 2" xfId="4985" xr:uid="{00000000-0005-0000-0000-000077130000}"/>
    <cellStyle name="Currency 2 2 5 4 4 3" xfId="4986" xr:uid="{00000000-0005-0000-0000-000078130000}"/>
    <cellStyle name="Currency 2 2 5 4 5" xfId="4987" xr:uid="{00000000-0005-0000-0000-000079130000}"/>
    <cellStyle name="Currency 2 2 5 4 5 2" xfId="4988" xr:uid="{00000000-0005-0000-0000-00007A130000}"/>
    <cellStyle name="Currency 2 2 5 4 6" xfId="4989" xr:uid="{00000000-0005-0000-0000-00007B130000}"/>
    <cellStyle name="Currency 2 2 5 5" xfId="4990" xr:uid="{00000000-0005-0000-0000-00007C130000}"/>
    <cellStyle name="Currency 2 2 5 5 2" xfId="4991" xr:uid="{00000000-0005-0000-0000-00007D130000}"/>
    <cellStyle name="Currency 2 2 5 5 2 2" xfId="4992" xr:uid="{00000000-0005-0000-0000-00007E130000}"/>
    <cellStyle name="Currency 2 2 5 5 2 2 2" xfId="4993" xr:uid="{00000000-0005-0000-0000-00007F130000}"/>
    <cellStyle name="Currency 2 2 5 5 2 2 2 2" xfId="4994" xr:uid="{00000000-0005-0000-0000-000080130000}"/>
    <cellStyle name="Currency 2 2 5 5 2 2 3" xfId="4995" xr:uid="{00000000-0005-0000-0000-000081130000}"/>
    <cellStyle name="Currency 2 2 5 5 2 3" xfId="4996" xr:uid="{00000000-0005-0000-0000-000082130000}"/>
    <cellStyle name="Currency 2 2 5 5 2 3 2" xfId="4997" xr:uid="{00000000-0005-0000-0000-000083130000}"/>
    <cellStyle name="Currency 2 2 5 5 2 4" xfId="4998" xr:uid="{00000000-0005-0000-0000-000084130000}"/>
    <cellStyle name="Currency 2 2 5 5 3" xfId="4999" xr:uid="{00000000-0005-0000-0000-000085130000}"/>
    <cellStyle name="Currency 2 2 5 5 3 2" xfId="5000" xr:uid="{00000000-0005-0000-0000-000086130000}"/>
    <cellStyle name="Currency 2 2 5 5 3 2 2" xfId="5001" xr:uid="{00000000-0005-0000-0000-000087130000}"/>
    <cellStyle name="Currency 2 2 5 5 3 2 2 2" xfId="5002" xr:uid="{00000000-0005-0000-0000-000088130000}"/>
    <cellStyle name="Currency 2 2 5 5 3 2 3" xfId="5003" xr:uid="{00000000-0005-0000-0000-000089130000}"/>
    <cellStyle name="Currency 2 2 5 5 3 3" xfId="5004" xr:uid="{00000000-0005-0000-0000-00008A130000}"/>
    <cellStyle name="Currency 2 2 5 5 3 3 2" xfId="5005" xr:uid="{00000000-0005-0000-0000-00008B130000}"/>
    <cellStyle name="Currency 2 2 5 5 3 4" xfId="5006" xr:uid="{00000000-0005-0000-0000-00008C130000}"/>
    <cellStyle name="Currency 2 2 5 5 4" xfId="5007" xr:uid="{00000000-0005-0000-0000-00008D130000}"/>
    <cellStyle name="Currency 2 2 5 5 4 2" xfId="5008" xr:uid="{00000000-0005-0000-0000-00008E130000}"/>
    <cellStyle name="Currency 2 2 5 5 4 2 2" xfId="5009" xr:uid="{00000000-0005-0000-0000-00008F130000}"/>
    <cellStyle name="Currency 2 2 5 5 4 3" xfId="5010" xr:uid="{00000000-0005-0000-0000-000090130000}"/>
    <cellStyle name="Currency 2 2 5 5 5" xfId="5011" xr:uid="{00000000-0005-0000-0000-000091130000}"/>
    <cellStyle name="Currency 2 2 5 5 5 2" xfId="5012" xr:uid="{00000000-0005-0000-0000-000092130000}"/>
    <cellStyle name="Currency 2 2 5 5 6" xfId="5013" xr:uid="{00000000-0005-0000-0000-000093130000}"/>
    <cellStyle name="Currency 2 2 5 6" xfId="5014" xr:uid="{00000000-0005-0000-0000-000094130000}"/>
    <cellStyle name="Currency 2 2 5 6 2" xfId="5015" xr:uid="{00000000-0005-0000-0000-000095130000}"/>
    <cellStyle name="Currency 2 2 5 6 2 2" xfId="5016" xr:uid="{00000000-0005-0000-0000-000096130000}"/>
    <cellStyle name="Currency 2 2 5 6 2 2 2" xfId="5017" xr:uid="{00000000-0005-0000-0000-000097130000}"/>
    <cellStyle name="Currency 2 2 5 6 2 3" xfId="5018" xr:uid="{00000000-0005-0000-0000-000098130000}"/>
    <cellStyle name="Currency 2 2 5 6 3" xfId="5019" xr:uid="{00000000-0005-0000-0000-000099130000}"/>
    <cellStyle name="Currency 2 2 5 6 3 2" xfId="5020" xr:uid="{00000000-0005-0000-0000-00009A130000}"/>
    <cellStyle name="Currency 2 2 5 6 4" xfId="5021" xr:uid="{00000000-0005-0000-0000-00009B130000}"/>
    <cellStyle name="Currency 2 2 5 7" xfId="5022" xr:uid="{00000000-0005-0000-0000-00009C130000}"/>
    <cellStyle name="Currency 2 2 5 7 2" xfId="5023" xr:uid="{00000000-0005-0000-0000-00009D130000}"/>
    <cellStyle name="Currency 2 2 5 7 2 2" xfId="5024" xr:uid="{00000000-0005-0000-0000-00009E130000}"/>
    <cellStyle name="Currency 2 2 5 7 2 2 2" xfId="5025" xr:uid="{00000000-0005-0000-0000-00009F130000}"/>
    <cellStyle name="Currency 2 2 5 7 2 3" xfId="5026" xr:uid="{00000000-0005-0000-0000-0000A0130000}"/>
    <cellStyle name="Currency 2 2 5 7 3" xfId="5027" xr:uid="{00000000-0005-0000-0000-0000A1130000}"/>
    <cellStyle name="Currency 2 2 5 7 3 2" xfId="5028" xr:uid="{00000000-0005-0000-0000-0000A2130000}"/>
    <cellStyle name="Currency 2 2 5 7 4" xfId="5029" xr:uid="{00000000-0005-0000-0000-0000A3130000}"/>
    <cellStyle name="Currency 2 2 5 8" xfId="5030" xr:uid="{00000000-0005-0000-0000-0000A4130000}"/>
    <cellStyle name="Currency 2 2 5 8 2" xfId="5031" xr:uid="{00000000-0005-0000-0000-0000A5130000}"/>
    <cellStyle name="Currency 2 2 5 8 2 2" xfId="5032" xr:uid="{00000000-0005-0000-0000-0000A6130000}"/>
    <cellStyle name="Currency 2 2 5 8 3" xfId="5033" xr:uid="{00000000-0005-0000-0000-0000A7130000}"/>
    <cellStyle name="Currency 2 2 5 9" xfId="5034" xr:uid="{00000000-0005-0000-0000-0000A8130000}"/>
    <cellStyle name="Currency 2 2 5 9 2" xfId="5035" xr:uid="{00000000-0005-0000-0000-0000A9130000}"/>
    <cellStyle name="Currency 2 2 6" xfId="5036" xr:uid="{00000000-0005-0000-0000-0000AA130000}"/>
    <cellStyle name="Currency 2 2 6 2" xfId="5037" xr:uid="{00000000-0005-0000-0000-0000AB130000}"/>
    <cellStyle name="Currency 2 2 6 2 2" xfId="5038" xr:uid="{00000000-0005-0000-0000-0000AC130000}"/>
    <cellStyle name="Currency 2 2 6 2 2 2" xfId="5039" xr:uid="{00000000-0005-0000-0000-0000AD130000}"/>
    <cellStyle name="Currency 2 2 6 2 2 2 2" xfId="5040" xr:uid="{00000000-0005-0000-0000-0000AE130000}"/>
    <cellStyle name="Currency 2 2 6 2 2 2 2 2" xfId="5041" xr:uid="{00000000-0005-0000-0000-0000AF130000}"/>
    <cellStyle name="Currency 2 2 6 2 2 2 2 2 2" xfId="5042" xr:uid="{00000000-0005-0000-0000-0000B0130000}"/>
    <cellStyle name="Currency 2 2 6 2 2 2 2 3" xfId="5043" xr:uid="{00000000-0005-0000-0000-0000B1130000}"/>
    <cellStyle name="Currency 2 2 6 2 2 2 3" xfId="5044" xr:uid="{00000000-0005-0000-0000-0000B2130000}"/>
    <cellStyle name="Currency 2 2 6 2 2 2 3 2" xfId="5045" xr:uid="{00000000-0005-0000-0000-0000B3130000}"/>
    <cellStyle name="Currency 2 2 6 2 2 2 4" xfId="5046" xr:uid="{00000000-0005-0000-0000-0000B4130000}"/>
    <cellStyle name="Currency 2 2 6 2 2 3" xfId="5047" xr:uid="{00000000-0005-0000-0000-0000B5130000}"/>
    <cellStyle name="Currency 2 2 6 2 2 3 2" xfId="5048" xr:uid="{00000000-0005-0000-0000-0000B6130000}"/>
    <cellStyle name="Currency 2 2 6 2 2 3 2 2" xfId="5049" xr:uid="{00000000-0005-0000-0000-0000B7130000}"/>
    <cellStyle name="Currency 2 2 6 2 2 3 2 2 2" xfId="5050" xr:uid="{00000000-0005-0000-0000-0000B8130000}"/>
    <cellStyle name="Currency 2 2 6 2 2 3 2 3" xfId="5051" xr:uid="{00000000-0005-0000-0000-0000B9130000}"/>
    <cellStyle name="Currency 2 2 6 2 2 3 3" xfId="5052" xr:uid="{00000000-0005-0000-0000-0000BA130000}"/>
    <cellStyle name="Currency 2 2 6 2 2 3 3 2" xfId="5053" xr:uid="{00000000-0005-0000-0000-0000BB130000}"/>
    <cellStyle name="Currency 2 2 6 2 2 3 4" xfId="5054" xr:uid="{00000000-0005-0000-0000-0000BC130000}"/>
    <cellStyle name="Currency 2 2 6 2 2 4" xfId="5055" xr:uid="{00000000-0005-0000-0000-0000BD130000}"/>
    <cellStyle name="Currency 2 2 6 2 2 4 2" xfId="5056" xr:uid="{00000000-0005-0000-0000-0000BE130000}"/>
    <cellStyle name="Currency 2 2 6 2 2 4 2 2" xfId="5057" xr:uid="{00000000-0005-0000-0000-0000BF130000}"/>
    <cellStyle name="Currency 2 2 6 2 2 4 3" xfId="5058" xr:uid="{00000000-0005-0000-0000-0000C0130000}"/>
    <cellStyle name="Currency 2 2 6 2 2 5" xfId="5059" xr:uid="{00000000-0005-0000-0000-0000C1130000}"/>
    <cellStyle name="Currency 2 2 6 2 2 5 2" xfId="5060" xr:uid="{00000000-0005-0000-0000-0000C2130000}"/>
    <cellStyle name="Currency 2 2 6 2 2 6" xfId="5061" xr:uid="{00000000-0005-0000-0000-0000C3130000}"/>
    <cellStyle name="Currency 2 2 6 2 3" xfId="5062" xr:uid="{00000000-0005-0000-0000-0000C4130000}"/>
    <cellStyle name="Currency 2 2 6 2 3 2" xfId="5063" xr:uid="{00000000-0005-0000-0000-0000C5130000}"/>
    <cellStyle name="Currency 2 2 6 2 3 2 2" xfId="5064" xr:uid="{00000000-0005-0000-0000-0000C6130000}"/>
    <cellStyle name="Currency 2 2 6 2 3 2 2 2" xfId="5065" xr:uid="{00000000-0005-0000-0000-0000C7130000}"/>
    <cellStyle name="Currency 2 2 6 2 3 2 2 2 2" xfId="5066" xr:uid="{00000000-0005-0000-0000-0000C8130000}"/>
    <cellStyle name="Currency 2 2 6 2 3 2 2 3" xfId="5067" xr:uid="{00000000-0005-0000-0000-0000C9130000}"/>
    <cellStyle name="Currency 2 2 6 2 3 2 3" xfId="5068" xr:uid="{00000000-0005-0000-0000-0000CA130000}"/>
    <cellStyle name="Currency 2 2 6 2 3 2 3 2" xfId="5069" xr:uid="{00000000-0005-0000-0000-0000CB130000}"/>
    <cellStyle name="Currency 2 2 6 2 3 2 4" xfId="5070" xr:uid="{00000000-0005-0000-0000-0000CC130000}"/>
    <cellStyle name="Currency 2 2 6 2 3 3" xfId="5071" xr:uid="{00000000-0005-0000-0000-0000CD130000}"/>
    <cellStyle name="Currency 2 2 6 2 3 3 2" xfId="5072" xr:uid="{00000000-0005-0000-0000-0000CE130000}"/>
    <cellStyle name="Currency 2 2 6 2 3 3 2 2" xfId="5073" xr:uid="{00000000-0005-0000-0000-0000CF130000}"/>
    <cellStyle name="Currency 2 2 6 2 3 3 2 2 2" xfId="5074" xr:uid="{00000000-0005-0000-0000-0000D0130000}"/>
    <cellStyle name="Currency 2 2 6 2 3 3 2 3" xfId="5075" xr:uid="{00000000-0005-0000-0000-0000D1130000}"/>
    <cellStyle name="Currency 2 2 6 2 3 3 3" xfId="5076" xr:uid="{00000000-0005-0000-0000-0000D2130000}"/>
    <cellStyle name="Currency 2 2 6 2 3 3 3 2" xfId="5077" xr:uid="{00000000-0005-0000-0000-0000D3130000}"/>
    <cellStyle name="Currency 2 2 6 2 3 3 4" xfId="5078" xr:uid="{00000000-0005-0000-0000-0000D4130000}"/>
    <cellStyle name="Currency 2 2 6 2 3 4" xfId="5079" xr:uid="{00000000-0005-0000-0000-0000D5130000}"/>
    <cellStyle name="Currency 2 2 6 2 3 4 2" xfId="5080" xr:uid="{00000000-0005-0000-0000-0000D6130000}"/>
    <cellStyle name="Currency 2 2 6 2 3 4 2 2" xfId="5081" xr:uid="{00000000-0005-0000-0000-0000D7130000}"/>
    <cellStyle name="Currency 2 2 6 2 3 4 3" xfId="5082" xr:uid="{00000000-0005-0000-0000-0000D8130000}"/>
    <cellStyle name="Currency 2 2 6 2 3 5" xfId="5083" xr:uid="{00000000-0005-0000-0000-0000D9130000}"/>
    <cellStyle name="Currency 2 2 6 2 3 5 2" xfId="5084" xr:uid="{00000000-0005-0000-0000-0000DA130000}"/>
    <cellStyle name="Currency 2 2 6 2 3 6" xfId="5085" xr:uid="{00000000-0005-0000-0000-0000DB130000}"/>
    <cellStyle name="Currency 2 2 6 2 4" xfId="5086" xr:uid="{00000000-0005-0000-0000-0000DC130000}"/>
    <cellStyle name="Currency 2 2 6 2 4 2" xfId="5087" xr:uid="{00000000-0005-0000-0000-0000DD130000}"/>
    <cellStyle name="Currency 2 2 6 2 4 2 2" xfId="5088" xr:uid="{00000000-0005-0000-0000-0000DE130000}"/>
    <cellStyle name="Currency 2 2 6 2 4 2 2 2" xfId="5089" xr:uid="{00000000-0005-0000-0000-0000DF130000}"/>
    <cellStyle name="Currency 2 2 6 2 4 2 3" xfId="5090" xr:uid="{00000000-0005-0000-0000-0000E0130000}"/>
    <cellStyle name="Currency 2 2 6 2 4 3" xfId="5091" xr:uid="{00000000-0005-0000-0000-0000E1130000}"/>
    <cellStyle name="Currency 2 2 6 2 4 3 2" xfId="5092" xr:uid="{00000000-0005-0000-0000-0000E2130000}"/>
    <cellStyle name="Currency 2 2 6 2 4 4" xfId="5093" xr:uid="{00000000-0005-0000-0000-0000E3130000}"/>
    <cellStyle name="Currency 2 2 6 2 5" xfId="5094" xr:uid="{00000000-0005-0000-0000-0000E4130000}"/>
    <cellStyle name="Currency 2 2 6 2 5 2" xfId="5095" xr:uid="{00000000-0005-0000-0000-0000E5130000}"/>
    <cellStyle name="Currency 2 2 6 2 5 2 2" xfId="5096" xr:uid="{00000000-0005-0000-0000-0000E6130000}"/>
    <cellStyle name="Currency 2 2 6 2 5 2 2 2" xfId="5097" xr:uid="{00000000-0005-0000-0000-0000E7130000}"/>
    <cellStyle name="Currency 2 2 6 2 5 2 3" xfId="5098" xr:uid="{00000000-0005-0000-0000-0000E8130000}"/>
    <cellStyle name="Currency 2 2 6 2 5 3" xfId="5099" xr:uid="{00000000-0005-0000-0000-0000E9130000}"/>
    <cellStyle name="Currency 2 2 6 2 5 3 2" xfId="5100" xr:uid="{00000000-0005-0000-0000-0000EA130000}"/>
    <cellStyle name="Currency 2 2 6 2 5 4" xfId="5101" xr:uid="{00000000-0005-0000-0000-0000EB130000}"/>
    <cellStyle name="Currency 2 2 6 2 6" xfId="5102" xr:uid="{00000000-0005-0000-0000-0000EC130000}"/>
    <cellStyle name="Currency 2 2 6 2 6 2" xfId="5103" xr:uid="{00000000-0005-0000-0000-0000ED130000}"/>
    <cellStyle name="Currency 2 2 6 2 6 2 2" xfId="5104" xr:uid="{00000000-0005-0000-0000-0000EE130000}"/>
    <cellStyle name="Currency 2 2 6 2 6 3" xfId="5105" xr:uid="{00000000-0005-0000-0000-0000EF130000}"/>
    <cellStyle name="Currency 2 2 6 2 7" xfId="5106" xr:uid="{00000000-0005-0000-0000-0000F0130000}"/>
    <cellStyle name="Currency 2 2 6 2 7 2" xfId="5107" xr:uid="{00000000-0005-0000-0000-0000F1130000}"/>
    <cellStyle name="Currency 2 2 6 2 8" xfId="5108" xr:uid="{00000000-0005-0000-0000-0000F2130000}"/>
    <cellStyle name="Currency 2 2 6 3" xfId="5109" xr:uid="{00000000-0005-0000-0000-0000F3130000}"/>
    <cellStyle name="Currency 2 2 6 3 2" xfId="5110" xr:uid="{00000000-0005-0000-0000-0000F4130000}"/>
    <cellStyle name="Currency 2 2 6 3 2 2" xfId="5111" xr:uid="{00000000-0005-0000-0000-0000F5130000}"/>
    <cellStyle name="Currency 2 2 6 3 2 2 2" xfId="5112" xr:uid="{00000000-0005-0000-0000-0000F6130000}"/>
    <cellStyle name="Currency 2 2 6 3 2 2 2 2" xfId="5113" xr:uid="{00000000-0005-0000-0000-0000F7130000}"/>
    <cellStyle name="Currency 2 2 6 3 2 2 3" xfId="5114" xr:uid="{00000000-0005-0000-0000-0000F8130000}"/>
    <cellStyle name="Currency 2 2 6 3 2 3" xfId="5115" xr:uid="{00000000-0005-0000-0000-0000F9130000}"/>
    <cellStyle name="Currency 2 2 6 3 2 3 2" xfId="5116" xr:uid="{00000000-0005-0000-0000-0000FA130000}"/>
    <cellStyle name="Currency 2 2 6 3 2 4" xfId="5117" xr:uid="{00000000-0005-0000-0000-0000FB130000}"/>
    <cellStyle name="Currency 2 2 6 3 3" xfId="5118" xr:uid="{00000000-0005-0000-0000-0000FC130000}"/>
    <cellStyle name="Currency 2 2 6 3 3 2" xfId="5119" xr:uid="{00000000-0005-0000-0000-0000FD130000}"/>
    <cellStyle name="Currency 2 2 6 3 3 2 2" xfId="5120" xr:uid="{00000000-0005-0000-0000-0000FE130000}"/>
    <cellStyle name="Currency 2 2 6 3 3 2 2 2" xfId="5121" xr:uid="{00000000-0005-0000-0000-0000FF130000}"/>
    <cellStyle name="Currency 2 2 6 3 3 2 3" xfId="5122" xr:uid="{00000000-0005-0000-0000-000000140000}"/>
    <cellStyle name="Currency 2 2 6 3 3 3" xfId="5123" xr:uid="{00000000-0005-0000-0000-000001140000}"/>
    <cellStyle name="Currency 2 2 6 3 3 3 2" xfId="5124" xr:uid="{00000000-0005-0000-0000-000002140000}"/>
    <cellStyle name="Currency 2 2 6 3 3 4" xfId="5125" xr:uid="{00000000-0005-0000-0000-000003140000}"/>
    <cellStyle name="Currency 2 2 6 3 4" xfId="5126" xr:uid="{00000000-0005-0000-0000-000004140000}"/>
    <cellStyle name="Currency 2 2 6 3 4 2" xfId="5127" xr:uid="{00000000-0005-0000-0000-000005140000}"/>
    <cellStyle name="Currency 2 2 6 3 4 2 2" xfId="5128" xr:uid="{00000000-0005-0000-0000-000006140000}"/>
    <cellStyle name="Currency 2 2 6 3 4 3" xfId="5129" xr:uid="{00000000-0005-0000-0000-000007140000}"/>
    <cellStyle name="Currency 2 2 6 3 5" xfId="5130" xr:uid="{00000000-0005-0000-0000-000008140000}"/>
    <cellStyle name="Currency 2 2 6 3 5 2" xfId="5131" xr:uid="{00000000-0005-0000-0000-000009140000}"/>
    <cellStyle name="Currency 2 2 6 3 6" xfId="5132" xr:uid="{00000000-0005-0000-0000-00000A140000}"/>
    <cellStyle name="Currency 2 2 6 4" xfId="5133" xr:uid="{00000000-0005-0000-0000-00000B140000}"/>
    <cellStyle name="Currency 2 2 6 4 2" xfId="5134" xr:uid="{00000000-0005-0000-0000-00000C140000}"/>
    <cellStyle name="Currency 2 2 6 4 2 2" xfId="5135" xr:uid="{00000000-0005-0000-0000-00000D140000}"/>
    <cellStyle name="Currency 2 2 6 4 2 2 2" xfId="5136" xr:uid="{00000000-0005-0000-0000-00000E140000}"/>
    <cellStyle name="Currency 2 2 6 4 2 2 2 2" xfId="5137" xr:uid="{00000000-0005-0000-0000-00000F140000}"/>
    <cellStyle name="Currency 2 2 6 4 2 2 3" xfId="5138" xr:uid="{00000000-0005-0000-0000-000010140000}"/>
    <cellStyle name="Currency 2 2 6 4 2 3" xfId="5139" xr:uid="{00000000-0005-0000-0000-000011140000}"/>
    <cellStyle name="Currency 2 2 6 4 2 3 2" xfId="5140" xr:uid="{00000000-0005-0000-0000-000012140000}"/>
    <cellStyle name="Currency 2 2 6 4 2 4" xfId="5141" xr:uid="{00000000-0005-0000-0000-000013140000}"/>
    <cellStyle name="Currency 2 2 6 4 3" xfId="5142" xr:uid="{00000000-0005-0000-0000-000014140000}"/>
    <cellStyle name="Currency 2 2 6 4 3 2" xfId="5143" xr:uid="{00000000-0005-0000-0000-000015140000}"/>
    <cellStyle name="Currency 2 2 6 4 3 2 2" xfId="5144" xr:uid="{00000000-0005-0000-0000-000016140000}"/>
    <cellStyle name="Currency 2 2 6 4 3 2 2 2" xfId="5145" xr:uid="{00000000-0005-0000-0000-000017140000}"/>
    <cellStyle name="Currency 2 2 6 4 3 2 3" xfId="5146" xr:uid="{00000000-0005-0000-0000-000018140000}"/>
    <cellStyle name="Currency 2 2 6 4 3 3" xfId="5147" xr:uid="{00000000-0005-0000-0000-000019140000}"/>
    <cellStyle name="Currency 2 2 6 4 3 3 2" xfId="5148" xr:uid="{00000000-0005-0000-0000-00001A140000}"/>
    <cellStyle name="Currency 2 2 6 4 3 4" xfId="5149" xr:uid="{00000000-0005-0000-0000-00001B140000}"/>
    <cellStyle name="Currency 2 2 6 4 4" xfId="5150" xr:uid="{00000000-0005-0000-0000-00001C140000}"/>
    <cellStyle name="Currency 2 2 6 4 4 2" xfId="5151" xr:uid="{00000000-0005-0000-0000-00001D140000}"/>
    <cellStyle name="Currency 2 2 6 4 4 2 2" xfId="5152" xr:uid="{00000000-0005-0000-0000-00001E140000}"/>
    <cellStyle name="Currency 2 2 6 4 4 3" xfId="5153" xr:uid="{00000000-0005-0000-0000-00001F140000}"/>
    <cellStyle name="Currency 2 2 6 4 5" xfId="5154" xr:uid="{00000000-0005-0000-0000-000020140000}"/>
    <cellStyle name="Currency 2 2 6 4 5 2" xfId="5155" xr:uid="{00000000-0005-0000-0000-000021140000}"/>
    <cellStyle name="Currency 2 2 6 4 6" xfId="5156" xr:uid="{00000000-0005-0000-0000-000022140000}"/>
    <cellStyle name="Currency 2 2 6 5" xfId="5157" xr:uid="{00000000-0005-0000-0000-000023140000}"/>
    <cellStyle name="Currency 2 2 6 5 2" xfId="5158" xr:uid="{00000000-0005-0000-0000-000024140000}"/>
    <cellStyle name="Currency 2 2 6 5 2 2" xfId="5159" xr:uid="{00000000-0005-0000-0000-000025140000}"/>
    <cellStyle name="Currency 2 2 6 5 2 2 2" xfId="5160" xr:uid="{00000000-0005-0000-0000-000026140000}"/>
    <cellStyle name="Currency 2 2 6 5 2 3" xfId="5161" xr:uid="{00000000-0005-0000-0000-000027140000}"/>
    <cellStyle name="Currency 2 2 6 5 3" xfId="5162" xr:uid="{00000000-0005-0000-0000-000028140000}"/>
    <cellStyle name="Currency 2 2 6 5 3 2" xfId="5163" xr:uid="{00000000-0005-0000-0000-000029140000}"/>
    <cellStyle name="Currency 2 2 6 5 4" xfId="5164" xr:uid="{00000000-0005-0000-0000-00002A140000}"/>
    <cellStyle name="Currency 2 2 6 6" xfId="5165" xr:uid="{00000000-0005-0000-0000-00002B140000}"/>
    <cellStyle name="Currency 2 2 6 6 2" xfId="5166" xr:uid="{00000000-0005-0000-0000-00002C140000}"/>
    <cellStyle name="Currency 2 2 6 6 2 2" xfId="5167" xr:uid="{00000000-0005-0000-0000-00002D140000}"/>
    <cellStyle name="Currency 2 2 6 6 2 2 2" xfId="5168" xr:uid="{00000000-0005-0000-0000-00002E140000}"/>
    <cellStyle name="Currency 2 2 6 6 2 3" xfId="5169" xr:uid="{00000000-0005-0000-0000-00002F140000}"/>
    <cellStyle name="Currency 2 2 6 6 3" xfId="5170" xr:uid="{00000000-0005-0000-0000-000030140000}"/>
    <cellStyle name="Currency 2 2 6 6 3 2" xfId="5171" xr:uid="{00000000-0005-0000-0000-000031140000}"/>
    <cellStyle name="Currency 2 2 6 6 4" xfId="5172" xr:uid="{00000000-0005-0000-0000-000032140000}"/>
    <cellStyle name="Currency 2 2 6 7" xfId="5173" xr:uid="{00000000-0005-0000-0000-000033140000}"/>
    <cellStyle name="Currency 2 2 6 7 2" xfId="5174" xr:uid="{00000000-0005-0000-0000-000034140000}"/>
    <cellStyle name="Currency 2 2 6 7 2 2" xfId="5175" xr:uid="{00000000-0005-0000-0000-000035140000}"/>
    <cellStyle name="Currency 2 2 6 7 3" xfId="5176" xr:uid="{00000000-0005-0000-0000-000036140000}"/>
    <cellStyle name="Currency 2 2 6 8" xfId="5177" xr:uid="{00000000-0005-0000-0000-000037140000}"/>
    <cellStyle name="Currency 2 2 6 8 2" xfId="5178" xr:uid="{00000000-0005-0000-0000-000038140000}"/>
    <cellStyle name="Currency 2 2 6 9" xfId="5179" xr:uid="{00000000-0005-0000-0000-000039140000}"/>
    <cellStyle name="Currency 2 2 7" xfId="5180" xr:uid="{00000000-0005-0000-0000-00003A140000}"/>
    <cellStyle name="Currency 2 2 7 2" xfId="5181" xr:uid="{00000000-0005-0000-0000-00003B140000}"/>
    <cellStyle name="Currency 2 2 7 2 2" xfId="5182" xr:uid="{00000000-0005-0000-0000-00003C140000}"/>
    <cellStyle name="Currency 2 2 7 2 2 2" xfId="5183" xr:uid="{00000000-0005-0000-0000-00003D140000}"/>
    <cellStyle name="Currency 2 2 7 2 2 2 2" xfId="5184" xr:uid="{00000000-0005-0000-0000-00003E140000}"/>
    <cellStyle name="Currency 2 2 7 2 2 2 2 2" xfId="5185" xr:uid="{00000000-0005-0000-0000-00003F140000}"/>
    <cellStyle name="Currency 2 2 7 2 2 2 3" xfId="5186" xr:uid="{00000000-0005-0000-0000-000040140000}"/>
    <cellStyle name="Currency 2 2 7 2 2 3" xfId="5187" xr:uid="{00000000-0005-0000-0000-000041140000}"/>
    <cellStyle name="Currency 2 2 7 2 2 3 2" xfId="5188" xr:uid="{00000000-0005-0000-0000-000042140000}"/>
    <cellStyle name="Currency 2 2 7 2 2 4" xfId="5189" xr:uid="{00000000-0005-0000-0000-000043140000}"/>
    <cellStyle name="Currency 2 2 7 2 3" xfId="5190" xr:uid="{00000000-0005-0000-0000-000044140000}"/>
    <cellStyle name="Currency 2 2 7 2 3 2" xfId="5191" xr:uid="{00000000-0005-0000-0000-000045140000}"/>
    <cellStyle name="Currency 2 2 7 2 3 2 2" xfId="5192" xr:uid="{00000000-0005-0000-0000-000046140000}"/>
    <cellStyle name="Currency 2 2 7 2 3 2 2 2" xfId="5193" xr:uid="{00000000-0005-0000-0000-000047140000}"/>
    <cellStyle name="Currency 2 2 7 2 3 2 3" xfId="5194" xr:uid="{00000000-0005-0000-0000-000048140000}"/>
    <cellStyle name="Currency 2 2 7 2 3 3" xfId="5195" xr:uid="{00000000-0005-0000-0000-000049140000}"/>
    <cellStyle name="Currency 2 2 7 2 3 3 2" xfId="5196" xr:uid="{00000000-0005-0000-0000-00004A140000}"/>
    <cellStyle name="Currency 2 2 7 2 3 4" xfId="5197" xr:uid="{00000000-0005-0000-0000-00004B140000}"/>
    <cellStyle name="Currency 2 2 7 2 4" xfId="5198" xr:uid="{00000000-0005-0000-0000-00004C140000}"/>
    <cellStyle name="Currency 2 2 7 2 4 2" xfId="5199" xr:uid="{00000000-0005-0000-0000-00004D140000}"/>
    <cellStyle name="Currency 2 2 7 2 4 2 2" xfId="5200" xr:uid="{00000000-0005-0000-0000-00004E140000}"/>
    <cellStyle name="Currency 2 2 7 2 4 3" xfId="5201" xr:uid="{00000000-0005-0000-0000-00004F140000}"/>
    <cellStyle name="Currency 2 2 7 2 5" xfId="5202" xr:uid="{00000000-0005-0000-0000-000050140000}"/>
    <cellStyle name="Currency 2 2 7 2 5 2" xfId="5203" xr:uid="{00000000-0005-0000-0000-000051140000}"/>
    <cellStyle name="Currency 2 2 7 2 6" xfId="5204" xr:uid="{00000000-0005-0000-0000-000052140000}"/>
    <cellStyle name="Currency 2 2 7 3" xfId="5205" xr:uid="{00000000-0005-0000-0000-000053140000}"/>
    <cellStyle name="Currency 2 2 7 3 2" xfId="5206" xr:uid="{00000000-0005-0000-0000-000054140000}"/>
    <cellStyle name="Currency 2 2 7 3 2 2" xfId="5207" xr:uid="{00000000-0005-0000-0000-000055140000}"/>
    <cellStyle name="Currency 2 2 7 3 2 2 2" xfId="5208" xr:uid="{00000000-0005-0000-0000-000056140000}"/>
    <cellStyle name="Currency 2 2 7 3 2 2 2 2" xfId="5209" xr:uid="{00000000-0005-0000-0000-000057140000}"/>
    <cellStyle name="Currency 2 2 7 3 2 2 3" xfId="5210" xr:uid="{00000000-0005-0000-0000-000058140000}"/>
    <cellStyle name="Currency 2 2 7 3 2 3" xfId="5211" xr:uid="{00000000-0005-0000-0000-000059140000}"/>
    <cellStyle name="Currency 2 2 7 3 2 3 2" xfId="5212" xr:uid="{00000000-0005-0000-0000-00005A140000}"/>
    <cellStyle name="Currency 2 2 7 3 2 4" xfId="5213" xr:uid="{00000000-0005-0000-0000-00005B140000}"/>
    <cellStyle name="Currency 2 2 7 3 3" xfId="5214" xr:uid="{00000000-0005-0000-0000-00005C140000}"/>
    <cellStyle name="Currency 2 2 7 3 3 2" xfId="5215" xr:uid="{00000000-0005-0000-0000-00005D140000}"/>
    <cellStyle name="Currency 2 2 7 3 3 2 2" xfId="5216" xr:uid="{00000000-0005-0000-0000-00005E140000}"/>
    <cellStyle name="Currency 2 2 7 3 3 2 2 2" xfId="5217" xr:uid="{00000000-0005-0000-0000-00005F140000}"/>
    <cellStyle name="Currency 2 2 7 3 3 2 3" xfId="5218" xr:uid="{00000000-0005-0000-0000-000060140000}"/>
    <cellStyle name="Currency 2 2 7 3 3 3" xfId="5219" xr:uid="{00000000-0005-0000-0000-000061140000}"/>
    <cellStyle name="Currency 2 2 7 3 3 3 2" xfId="5220" xr:uid="{00000000-0005-0000-0000-000062140000}"/>
    <cellStyle name="Currency 2 2 7 3 3 4" xfId="5221" xr:uid="{00000000-0005-0000-0000-000063140000}"/>
    <cellStyle name="Currency 2 2 7 3 4" xfId="5222" xr:uid="{00000000-0005-0000-0000-000064140000}"/>
    <cellStyle name="Currency 2 2 7 3 4 2" xfId="5223" xr:uid="{00000000-0005-0000-0000-000065140000}"/>
    <cellStyle name="Currency 2 2 7 3 4 2 2" xfId="5224" xr:uid="{00000000-0005-0000-0000-000066140000}"/>
    <cellStyle name="Currency 2 2 7 3 4 3" xfId="5225" xr:uid="{00000000-0005-0000-0000-000067140000}"/>
    <cellStyle name="Currency 2 2 7 3 5" xfId="5226" xr:uid="{00000000-0005-0000-0000-000068140000}"/>
    <cellStyle name="Currency 2 2 7 3 5 2" xfId="5227" xr:uid="{00000000-0005-0000-0000-000069140000}"/>
    <cellStyle name="Currency 2 2 7 3 6" xfId="5228" xr:uid="{00000000-0005-0000-0000-00006A140000}"/>
    <cellStyle name="Currency 2 2 7 4" xfId="5229" xr:uid="{00000000-0005-0000-0000-00006B140000}"/>
    <cellStyle name="Currency 2 2 7 4 2" xfId="5230" xr:uid="{00000000-0005-0000-0000-00006C140000}"/>
    <cellStyle name="Currency 2 2 7 4 2 2" xfId="5231" xr:uid="{00000000-0005-0000-0000-00006D140000}"/>
    <cellStyle name="Currency 2 2 7 4 2 2 2" xfId="5232" xr:uid="{00000000-0005-0000-0000-00006E140000}"/>
    <cellStyle name="Currency 2 2 7 4 2 3" xfId="5233" xr:uid="{00000000-0005-0000-0000-00006F140000}"/>
    <cellStyle name="Currency 2 2 7 4 3" xfId="5234" xr:uid="{00000000-0005-0000-0000-000070140000}"/>
    <cellStyle name="Currency 2 2 7 4 3 2" xfId="5235" xr:uid="{00000000-0005-0000-0000-000071140000}"/>
    <cellStyle name="Currency 2 2 7 4 4" xfId="5236" xr:uid="{00000000-0005-0000-0000-000072140000}"/>
    <cellStyle name="Currency 2 2 7 5" xfId="5237" xr:uid="{00000000-0005-0000-0000-000073140000}"/>
    <cellStyle name="Currency 2 2 7 5 2" xfId="5238" xr:uid="{00000000-0005-0000-0000-000074140000}"/>
    <cellStyle name="Currency 2 2 7 5 2 2" xfId="5239" xr:uid="{00000000-0005-0000-0000-000075140000}"/>
    <cellStyle name="Currency 2 2 7 5 2 2 2" xfId="5240" xr:uid="{00000000-0005-0000-0000-000076140000}"/>
    <cellStyle name="Currency 2 2 7 5 2 3" xfId="5241" xr:uid="{00000000-0005-0000-0000-000077140000}"/>
    <cellStyle name="Currency 2 2 7 5 3" xfId="5242" xr:uid="{00000000-0005-0000-0000-000078140000}"/>
    <cellStyle name="Currency 2 2 7 5 3 2" xfId="5243" xr:uid="{00000000-0005-0000-0000-000079140000}"/>
    <cellStyle name="Currency 2 2 7 5 4" xfId="5244" xr:uid="{00000000-0005-0000-0000-00007A140000}"/>
    <cellStyle name="Currency 2 2 7 6" xfId="5245" xr:uid="{00000000-0005-0000-0000-00007B140000}"/>
    <cellStyle name="Currency 2 2 7 6 2" xfId="5246" xr:uid="{00000000-0005-0000-0000-00007C140000}"/>
    <cellStyle name="Currency 2 2 7 6 2 2" xfId="5247" xr:uid="{00000000-0005-0000-0000-00007D140000}"/>
    <cellStyle name="Currency 2 2 7 6 3" xfId="5248" xr:uid="{00000000-0005-0000-0000-00007E140000}"/>
    <cellStyle name="Currency 2 2 7 7" xfId="5249" xr:uid="{00000000-0005-0000-0000-00007F140000}"/>
    <cellStyle name="Currency 2 2 7 7 2" xfId="5250" xr:uid="{00000000-0005-0000-0000-000080140000}"/>
    <cellStyle name="Currency 2 2 7 8" xfId="5251" xr:uid="{00000000-0005-0000-0000-000081140000}"/>
    <cellStyle name="Currency 2 2 8" xfId="5252" xr:uid="{00000000-0005-0000-0000-000082140000}"/>
    <cellStyle name="Currency 2 2 8 2" xfId="5253" xr:uid="{00000000-0005-0000-0000-000083140000}"/>
    <cellStyle name="Currency 2 2 8 2 2" xfId="5254" xr:uid="{00000000-0005-0000-0000-000084140000}"/>
    <cellStyle name="Currency 2 2 8 2 2 2" xfId="5255" xr:uid="{00000000-0005-0000-0000-000085140000}"/>
    <cellStyle name="Currency 2 2 8 2 2 2 2" xfId="5256" xr:uid="{00000000-0005-0000-0000-000086140000}"/>
    <cellStyle name="Currency 2 2 8 2 2 3" xfId="5257" xr:uid="{00000000-0005-0000-0000-000087140000}"/>
    <cellStyle name="Currency 2 2 8 2 3" xfId="5258" xr:uid="{00000000-0005-0000-0000-000088140000}"/>
    <cellStyle name="Currency 2 2 8 2 3 2" xfId="5259" xr:uid="{00000000-0005-0000-0000-000089140000}"/>
    <cellStyle name="Currency 2 2 8 2 4" xfId="5260" xr:uid="{00000000-0005-0000-0000-00008A140000}"/>
    <cellStyle name="Currency 2 2 8 3" xfId="5261" xr:uid="{00000000-0005-0000-0000-00008B140000}"/>
    <cellStyle name="Currency 2 2 8 3 2" xfId="5262" xr:uid="{00000000-0005-0000-0000-00008C140000}"/>
    <cellStyle name="Currency 2 2 8 3 2 2" xfId="5263" xr:uid="{00000000-0005-0000-0000-00008D140000}"/>
    <cellStyle name="Currency 2 2 8 3 2 2 2" xfId="5264" xr:uid="{00000000-0005-0000-0000-00008E140000}"/>
    <cellStyle name="Currency 2 2 8 3 2 3" xfId="5265" xr:uid="{00000000-0005-0000-0000-00008F140000}"/>
    <cellStyle name="Currency 2 2 8 3 3" xfId="5266" xr:uid="{00000000-0005-0000-0000-000090140000}"/>
    <cellStyle name="Currency 2 2 8 3 3 2" xfId="5267" xr:uid="{00000000-0005-0000-0000-000091140000}"/>
    <cellStyle name="Currency 2 2 8 3 4" xfId="5268" xr:uid="{00000000-0005-0000-0000-000092140000}"/>
    <cellStyle name="Currency 2 2 8 4" xfId="5269" xr:uid="{00000000-0005-0000-0000-000093140000}"/>
    <cellStyle name="Currency 2 2 8 4 2" xfId="5270" xr:uid="{00000000-0005-0000-0000-000094140000}"/>
    <cellStyle name="Currency 2 2 8 4 2 2" xfId="5271" xr:uid="{00000000-0005-0000-0000-000095140000}"/>
    <cellStyle name="Currency 2 2 8 4 3" xfId="5272" xr:uid="{00000000-0005-0000-0000-000096140000}"/>
    <cellStyle name="Currency 2 2 8 5" xfId="5273" xr:uid="{00000000-0005-0000-0000-000097140000}"/>
    <cellStyle name="Currency 2 2 8 5 2" xfId="5274" xr:uid="{00000000-0005-0000-0000-000098140000}"/>
    <cellStyle name="Currency 2 2 8 6" xfId="5275" xr:uid="{00000000-0005-0000-0000-000099140000}"/>
    <cellStyle name="Currency 2 2 9" xfId="5276" xr:uid="{00000000-0005-0000-0000-00009A140000}"/>
    <cellStyle name="Currency 2 2 9 2" xfId="5277" xr:uid="{00000000-0005-0000-0000-00009B140000}"/>
    <cellStyle name="Currency 2 2 9 2 2" xfId="5278" xr:uid="{00000000-0005-0000-0000-00009C140000}"/>
    <cellStyle name="Currency 2 2 9 2 2 2" xfId="5279" xr:uid="{00000000-0005-0000-0000-00009D140000}"/>
    <cellStyle name="Currency 2 2 9 2 2 2 2" xfId="5280" xr:uid="{00000000-0005-0000-0000-00009E140000}"/>
    <cellStyle name="Currency 2 2 9 2 2 3" xfId="5281" xr:uid="{00000000-0005-0000-0000-00009F140000}"/>
    <cellStyle name="Currency 2 2 9 2 3" xfId="5282" xr:uid="{00000000-0005-0000-0000-0000A0140000}"/>
    <cellStyle name="Currency 2 2 9 2 3 2" xfId="5283" xr:uid="{00000000-0005-0000-0000-0000A1140000}"/>
    <cellStyle name="Currency 2 2 9 2 4" xfId="5284" xr:uid="{00000000-0005-0000-0000-0000A2140000}"/>
    <cellStyle name="Currency 2 2 9 3" xfId="5285" xr:uid="{00000000-0005-0000-0000-0000A3140000}"/>
    <cellStyle name="Currency 2 2 9 3 2" xfId="5286" xr:uid="{00000000-0005-0000-0000-0000A4140000}"/>
    <cellStyle name="Currency 2 2 9 3 2 2" xfId="5287" xr:uid="{00000000-0005-0000-0000-0000A5140000}"/>
    <cellStyle name="Currency 2 2 9 3 2 2 2" xfId="5288" xr:uid="{00000000-0005-0000-0000-0000A6140000}"/>
    <cellStyle name="Currency 2 2 9 3 2 3" xfId="5289" xr:uid="{00000000-0005-0000-0000-0000A7140000}"/>
    <cellStyle name="Currency 2 2 9 3 3" xfId="5290" xr:uid="{00000000-0005-0000-0000-0000A8140000}"/>
    <cellStyle name="Currency 2 2 9 3 3 2" xfId="5291" xr:uid="{00000000-0005-0000-0000-0000A9140000}"/>
    <cellStyle name="Currency 2 2 9 3 4" xfId="5292" xr:uid="{00000000-0005-0000-0000-0000AA140000}"/>
    <cellStyle name="Currency 2 2 9 4" xfId="5293" xr:uid="{00000000-0005-0000-0000-0000AB140000}"/>
    <cellStyle name="Currency 2 2 9 4 2" xfId="5294" xr:uid="{00000000-0005-0000-0000-0000AC140000}"/>
    <cellStyle name="Currency 2 2 9 4 2 2" xfId="5295" xr:uid="{00000000-0005-0000-0000-0000AD140000}"/>
    <cellStyle name="Currency 2 2 9 4 3" xfId="5296" xr:uid="{00000000-0005-0000-0000-0000AE140000}"/>
    <cellStyle name="Currency 2 2 9 5" xfId="5297" xr:uid="{00000000-0005-0000-0000-0000AF140000}"/>
    <cellStyle name="Currency 2 2 9 5 2" xfId="5298" xr:uid="{00000000-0005-0000-0000-0000B0140000}"/>
    <cellStyle name="Currency 2 2 9 6" xfId="5299" xr:uid="{00000000-0005-0000-0000-0000B1140000}"/>
    <cellStyle name="Currency 2 3" xfId="5300" xr:uid="{00000000-0005-0000-0000-0000B2140000}"/>
    <cellStyle name="Currency 2 3 10" xfId="5301" xr:uid="{00000000-0005-0000-0000-0000B3140000}"/>
    <cellStyle name="Currency 2 3 10 2" xfId="5302" xr:uid="{00000000-0005-0000-0000-0000B4140000}"/>
    <cellStyle name="Currency 2 3 10 2 2" xfId="5303" xr:uid="{00000000-0005-0000-0000-0000B5140000}"/>
    <cellStyle name="Currency 2 3 10 2 2 2" xfId="5304" xr:uid="{00000000-0005-0000-0000-0000B6140000}"/>
    <cellStyle name="Currency 2 3 10 2 3" xfId="5305" xr:uid="{00000000-0005-0000-0000-0000B7140000}"/>
    <cellStyle name="Currency 2 3 10 3" xfId="5306" xr:uid="{00000000-0005-0000-0000-0000B8140000}"/>
    <cellStyle name="Currency 2 3 10 3 2" xfId="5307" xr:uid="{00000000-0005-0000-0000-0000B9140000}"/>
    <cellStyle name="Currency 2 3 10 4" xfId="5308" xr:uid="{00000000-0005-0000-0000-0000BA140000}"/>
    <cellStyle name="Currency 2 3 11" xfId="5309" xr:uid="{00000000-0005-0000-0000-0000BB140000}"/>
    <cellStyle name="Currency 2 3 11 2" xfId="5310" xr:uid="{00000000-0005-0000-0000-0000BC140000}"/>
    <cellStyle name="Currency 2 3 11 2 2" xfId="5311" xr:uid="{00000000-0005-0000-0000-0000BD140000}"/>
    <cellStyle name="Currency 2 3 11 3" xfId="5312" xr:uid="{00000000-0005-0000-0000-0000BE140000}"/>
    <cellStyle name="Currency 2 3 12" xfId="5313" xr:uid="{00000000-0005-0000-0000-0000BF140000}"/>
    <cellStyle name="Currency 2 3 12 2" xfId="5314" xr:uid="{00000000-0005-0000-0000-0000C0140000}"/>
    <cellStyle name="Currency 2 3 12 2 2" xfId="5315" xr:uid="{00000000-0005-0000-0000-0000C1140000}"/>
    <cellStyle name="Currency 2 3 12 3" xfId="5316" xr:uid="{00000000-0005-0000-0000-0000C2140000}"/>
    <cellStyle name="Currency 2 3 13" xfId="5317" xr:uid="{00000000-0005-0000-0000-0000C3140000}"/>
    <cellStyle name="Currency 2 3 13 2" xfId="5318" xr:uid="{00000000-0005-0000-0000-0000C4140000}"/>
    <cellStyle name="Currency 2 3 14" xfId="5319" xr:uid="{00000000-0005-0000-0000-0000C5140000}"/>
    <cellStyle name="Currency 2 3 2" xfId="5320" xr:uid="{00000000-0005-0000-0000-0000C6140000}"/>
    <cellStyle name="Currency 2 3 2 10" xfId="5321" xr:uid="{00000000-0005-0000-0000-0000C7140000}"/>
    <cellStyle name="Currency 2 3 2 10 2" xfId="5322" xr:uid="{00000000-0005-0000-0000-0000C8140000}"/>
    <cellStyle name="Currency 2 3 2 10 2 2" xfId="5323" xr:uid="{00000000-0005-0000-0000-0000C9140000}"/>
    <cellStyle name="Currency 2 3 2 10 3" xfId="5324" xr:uid="{00000000-0005-0000-0000-0000CA140000}"/>
    <cellStyle name="Currency 2 3 2 11" xfId="5325" xr:uid="{00000000-0005-0000-0000-0000CB140000}"/>
    <cellStyle name="Currency 2 3 2 11 2" xfId="5326" xr:uid="{00000000-0005-0000-0000-0000CC140000}"/>
    <cellStyle name="Currency 2 3 2 12" xfId="5327" xr:uid="{00000000-0005-0000-0000-0000CD140000}"/>
    <cellStyle name="Currency 2 3 2 2" xfId="5328" xr:uid="{00000000-0005-0000-0000-0000CE140000}"/>
    <cellStyle name="Currency 2 3 2 2 10" xfId="5329" xr:uid="{00000000-0005-0000-0000-0000CF140000}"/>
    <cellStyle name="Currency 2 3 2 2 10 2" xfId="5330" xr:uid="{00000000-0005-0000-0000-0000D0140000}"/>
    <cellStyle name="Currency 2 3 2 2 11" xfId="5331" xr:uid="{00000000-0005-0000-0000-0000D1140000}"/>
    <cellStyle name="Currency 2 3 2 2 2" xfId="5332" xr:uid="{00000000-0005-0000-0000-0000D2140000}"/>
    <cellStyle name="Currency 2 3 2 2 2 10" xfId="5333" xr:uid="{00000000-0005-0000-0000-0000D3140000}"/>
    <cellStyle name="Currency 2 3 2 2 2 2" xfId="5334" xr:uid="{00000000-0005-0000-0000-0000D4140000}"/>
    <cellStyle name="Currency 2 3 2 2 2 2 2" xfId="5335" xr:uid="{00000000-0005-0000-0000-0000D5140000}"/>
    <cellStyle name="Currency 2 3 2 2 2 2 2 2" xfId="5336" xr:uid="{00000000-0005-0000-0000-0000D6140000}"/>
    <cellStyle name="Currency 2 3 2 2 2 2 2 2 2" xfId="5337" xr:uid="{00000000-0005-0000-0000-0000D7140000}"/>
    <cellStyle name="Currency 2 3 2 2 2 2 2 2 2 2" xfId="5338" xr:uid="{00000000-0005-0000-0000-0000D8140000}"/>
    <cellStyle name="Currency 2 3 2 2 2 2 2 2 2 2 2" xfId="5339" xr:uid="{00000000-0005-0000-0000-0000D9140000}"/>
    <cellStyle name="Currency 2 3 2 2 2 2 2 2 2 2 2 2" xfId="5340" xr:uid="{00000000-0005-0000-0000-0000DA140000}"/>
    <cellStyle name="Currency 2 3 2 2 2 2 2 2 2 2 3" xfId="5341" xr:uid="{00000000-0005-0000-0000-0000DB140000}"/>
    <cellStyle name="Currency 2 3 2 2 2 2 2 2 2 3" xfId="5342" xr:uid="{00000000-0005-0000-0000-0000DC140000}"/>
    <cellStyle name="Currency 2 3 2 2 2 2 2 2 2 3 2" xfId="5343" xr:uid="{00000000-0005-0000-0000-0000DD140000}"/>
    <cellStyle name="Currency 2 3 2 2 2 2 2 2 2 4" xfId="5344" xr:uid="{00000000-0005-0000-0000-0000DE140000}"/>
    <cellStyle name="Currency 2 3 2 2 2 2 2 2 3" xfId="5345" xr:uid="{00000000-0005-0000-0000-0000DF140000}"/>
    <cellStyle name="Currency 2 3 2 2 2 2 2 2 3 2" xfId="5346" xr:uid="{00000000-0005-0000-0000-0000E0140000}"/>
    <cellStyle name="Currency 2 3 2 2 2 2 2 2 3 2 2" xfId="5347" xr:uid="{00000000-0005-0000-0000-0000E1140000}"/>
    <cellStyle name="Currency 2 3 2 2 2 2 2 2 3 2 2 2" xfId="5348" xr:uid="{00000000-0005-0000-0000-0000E2140000}"/>
    <cellStyle name="Currency 2 3 2 2 2 2 2 2 3 2 3" xfId="5349" xr:uid="{00000000-0005-0000-0000-0000E3140000}"/>
    <cellStyle name="Currency 2 3 2 2 2 2 2 2 3 3" xfId="5350" xr:uid="{00000000-0005-0000-0000-0000E4140000}"/>
    <cellStyle name="Currency 2 3 2 2 2 2 2 2 3 3 2" xfId="5351" xr:uid="{00000000-0005-0000-0000-0000E5140000}"/>
    <cellStyle name="Currency 2 3 2 2 2 2 2 2 3 4" xfId="5352" xr:uid="{00000000-0005-0000-0000-0000E6140000}"/>
    <cellStyle name="Currency 2 3 2 2 2 2 2 2 4" xfId="5353" xr:uid="{00000000-0005-0000-0000-0000E7140000}"/>
    <cellStyle name="Currency 2 3 2 2 2 2 2 2 4 2" xfId="5354" xr:uid="{00000000-0005-0000-0000-0000E8140000}"/>
    <cellStyle name="Currency 2 3 2 2 2 2 2 2 4 2 2" xfId="5355" xr:uid="{00000000-0005-0000-0000-0000E9140000}"/>
    <cellStyle name="Currency 2 3 2 2 2 2 2 2 4 3" xfId="5356" xr:uid="{00000000-0005-0000-0000-0000EA140000}"/>
    <cellStyle name="Currency 2 3 2 2 2 2 2 2 5" xfId="5357" xr:uid="{00000000-0005-0000-0000-0000EB140000}"/>
    <cellStyle name="Currency 2 3 2 2 2 2 2 2 5 2" xfId="5358" xr:uid="{00000000-0005-0000-0000-0000EC140000}"/>
    <cellStyle name="Currency 2 3 2 2 2 2 2 2 6" xfId="5359" xr:uid="{00000000-0005-0000-0000-0000ED140000}"/>
    <cellStyle name="Currency 2 3 2 2 2 2 2 3" xfId="5360" xr:uid="{00000000-0005-0000-0000-0000EE140000}"/>
    <cellStyle name="Currency 2 3 2 2 2 2 2 3 2" xfId="5361" xr:uid="{00000000-0005-0000-0000-0000EF140000}"/>
    <cellStyle name="Currency 2 3 2 2 2 2 2 3 2 2" xfId="5362" xr:uid="{00000000-0005-0000-0000-0000F0140000}"/>
    <cellStyle name="Currency 2 3 2 2 2 2 2 3 2 2 2" xfId="5363" xr:uid="{00000000-0005-0000-0000-0000F1140000}"/>
    <cellStyle name="Currency 2 3 2 2 2 2 2 3 2 2 2 2" xfId="5364" xr:uid="{00000000-0005-0000-0000-0000F2140000}"/>
    <cellStyle name="Currency 2 3 2 2 2 2 2 3 2 2 3" xfId="5365" xr:uid="{00000000-0005-0000-0000-0000F3140000}"/>
    <cellStyle name="Currency 2 3 2 2 2 2 2 3 2 3" xfId="5366" xr:uid="{00000000-0005-0000-0000-0000F4140000}"/>
    <cellStyle name="Currency 2 3 2 2 2 2 2 3 2 3 2" xfId="5367" xr:uid="{00000000-0005-0000-0000-0000F5140000}"/>
    <cellStyle name="Currency 2 3 2 2 2 2 2 3 2 4" xfId="5368" xr:uid="{00000000-0005-0000-0000-0000F6140000}"/>
    <cellStyle name="Currency 2 3 2 2 2 2 2 3 3" xfId="5369" xr:uid="{00000000-0005-0000-0000-0000F7140000}"/>
    <cellStyle name="Currency 2 3 2 2 2 2 2 3 3 2" xfId="5370" xr:uid="{00000000-0005-0000-0000-0000F8140000}"/>
    <cellStyle name="Currency 2 3 2 2 2 2 2 3 3 2 2" xfId="5371" xr:uid="{00000000-0005-0000-0000-0000F9140000}"/>
    <cellStyle name="Currency 2 3 2 2 2 2 2 3 3 2 2 2" xfId="5372" xr:uid="{00000000-0005-0000-0000-0000FA140000}"/>
    <cellStyle name="Currency 2 3 2 2 2 2 2 3 3 2 3" xfId="5373" xr:uid="{00000000-0005-0000-0000-0000FB140000}"/>
    <cellStyle name="Currency 2 3 2 2 2 2 2 3 3 3" xfId="5374" xr:uid="{00000000-0005-0000-0000-0000FC140000}"/>
    <cellStyle name="Currency 2 3 2 2 2 2 2 3 3 3 2" xfId="5375" xr:uid="{00000000-0005-0000-0000-0000FD140000}"/>
    <cellStyle name="Currency 2 3 2 2 2 2 2 3 3 4" xfId="5376" xr:uid="{00000000-0005-0000-0000-0000FE140000}"/>
    <cellStyle name="Currency 2 3 2 2 2 2 2 3 4" xfId="5377" xr:uid="{00000000-0005-0000-0000-0000FF140000}"/>
    <cellStyle name="Currency 2 3 2 2 2 2 2 3 4 2" xfId="5378" xr:uid="{00000000-0005-0000-0000-000000150000}"/>
    <cellStyle name="Currency 2 3 2 2 2 2 2 3 4 2 2" xfId="5379" xr:uid="{00000000-0005-0000-0000-000001150000}"/>
    <cellStyle name="Currency 2 3 2 2 2 2 2 3 4 3" xfId="5380" xr:uid="{00000000-0005-0000-0000-000002150000}"/>
    <cellStyle name="Currency 2 3 2 2 2 2 2 3 5" xfId="5381" xr:uid="{00000000-0005-0000-0000-000003150000}"/>
    <cellStyle name="Currency 2 3 2 2 2 2 2 3 5 2" xfId="5382" xr:uid="{00000000-0005-0000-0000-000004150000}"/>
    <cellStyle name="Currency 2 3 2 2 2 2 2 3 6" xfId="5383" xr:uid="{00000000-0005-0000-0000-000005150000}"/>
    <cellStyle name="Currency 2 3 2 2 2 2 2 4" xfId="5384" xr:uid="{00000000-0005-0000-0000-000006150000}"/>
    <cellStyle name="Currency 2 3 2 2 2 2 2 4 2" xfId="5385" xr:uid="{00000000-0005-0000-0000-000007150000}"/>
    <cellStyle name="Currency 2 3 2 2 2 2 2 4 2 2" xfId="5386" xr:uid="{00000000-0005-0000-0000-000008150000}"/>
    <cellStyle name="Currency 2 3 2 2 2 2 2 4 2 2 2" xfId="5387" xr:uid="{00000000-0005-0000-0000-000009150000}"/>
    <cellStyle name="Currency 2 3 2 2 2 2 2 4 2 3" xfId="5388" xr:uid="{00000000-0005-0000-0000-00000A150000}"/>
    <cellStyle name="Currency 2 3 2 2 2 2 2 4 3" xfId="5389" xr:uid="{00000000-0005-0000-0000-00000B150000}"/>
    <cellStyle name="Currency 2 3 2 2 2 2 2 4 3 2" xfId="5390" xr:uid="{00000000-0005-0000-0000-00000C150000}"/>
    <cellStyle name="Currency 2 3 2 2 2 2 2 4 4" xfId="5391" xr:uid="{00000000-0005-0000-0000-00000D150000}"/>
    <cellStyle name="Currency 2 3 2 2 2 2 2 5" xfId="5392" xr:uid="{00000000-0005-0000-0000-00000E150000}"/>
    <cellStyle name="Currency 2 3 2 2 2 2 2 5 2" xfId="5393" xr:uid="{00000000-0005-0000-0000-00000F150000}"/>
    <cellStyle name="Currency 2 3 2 2 2 2 2 5 2 2" xfId="5394" xr:uid="{00000000-0005-0000-0000-000010150000}"/>
    <cellStyle name="Currency 2 3 2 2 2 2 2 5 2 2 2" xfId="5395" xr:uid="{00000000-0005-0000-0000-000011150000}"/>
    <cellStyle name="Currency 2 3 2 2 2 2 2 5 2 3" xfId="5396" xr:uid="{00000000-0005-0000-0000-000012150000}"/>
    <cellStyle name="Currency 2 3 2 2 2 2 2 5 3" xfId="5397" xr:uid="{00000000-0005-0000-0000-000013150000}"/>
    <cellStyle name="Currency 2 3 2 2 2 2 2 5 3 2" xfId="5398" xr:uid="{00000000-0005-0000-0000-000014150000}"/>
    <cellStyle name="Currency 2 3 2 2 2 2 2 5 4" xfId="5399" xr:uid="{00000000-0005-0000-0000-000015150000}"/>
    <cellStyle name="Currency 2 3 2 2 2 2 2 6" xfId="5400" xr:uid="{00000000-0005-0000-0000-000016150000}"/>
    <cellStyle name="Currency 2 3 2 2 2 2 2 6 2" xfId="5401" xr:uid="{00000000-0005-0000-0000-000017150000}"/>
    <cellStyle name="Currency 2 3 2 2 2 2 2 6 2 2" xfId="5402" xr:uid="{00000000-0005-0000-0000-000018150000}"/>
    <cellStyle name="Currency 2 3 2 2 2 2 2 6 3" xfId="5403" xr:uid="{00000000-0005-0000-0000-000019150000}"/>
    <cellStyle name="Currency 2 3 2 2 2 2 2 7" xfId="5404" xr:uid="{00000000-0005-0000-0000-00001A150000}"/>
    <cellStyle name="Currency 2 3 2 2 2 2 2 7 2" xfId="5405" xr:uid="{00000000-0005-0000-0000-00001B150000}"/>
    <cellStyle name="Currency 2 3 2 2 2 2 2 8" xfId="5406" xr:uid="{00000000-0005-0000-0000-00001C150000}"/>
    <cellStyle name="Currency 2 3 2 2 2 2 3" xfId="5407" xr:uid="{00000000-0005-0000-0000-00001D150000}"/>
    <cellStyle name="Currency 2 3 2 2 2 2 3 2" xfId="5408" xr:uid="{00000000-0005-0000-0000-00001E150000}"/>
    <cellStyle name="Currency 2 3 2 2 2 2 3 2 2" xfId="5409" xr:uid="{00000000-0005-0000-0000-00001F150000}"/>
    <cellStyle name="Currency 2 3 2 2 2 2 3 2 2 2" xfId="5410" xr:uid="{00000000-0005-0000-0000-000020150000}"/>
    <cellStyle name="Currency 2 3 2 2 2 2 3 2 2 2 2" xfId="5411" xr:uid="{00000000-0005-0000-0000-000021150000}"/>
    <cellStyle name="Currency 2 3 2 2 2 2 3 2 2 3" xfId="5412" xr:uid="{00000000-0005-0000-0000-000022150000}"/>
    <cellStyle name="Currency 2 3 2 2 2 2 3 2 3" xfId="5413" xr:uid="{00000000-0005-0000-0000-000023150000}"/>
    <cellStyle name="Currency 2 3 2 2 2 2 3 2 3 2" xfId="5414" xr:uid="{00000000-0005-0000-0000-000024150000}"/>
    <cellStyle name="Currency 2 3 2 2 2 2 3 2 4" xfId="5415" xr:uid="{00000000-0005-0000-0000-000025150000}"/>
    <cellStyle name="Currency 2 3 2 2 2 2 3 3" xfId="5416" xr:uid="{00000000-0005-0000-0000-000026150000}"/>
    <cellStyle name="Currency 2 3 2 2 2 2 3 3 2" xfId="5417" xr:uid="{00000000-0005-0000-0000-000027150000}"/>
    <cellStyle name="Currency 2 3 2 2 2 2 3 3 2 2" xfId="5418" xr:uid="{00000000-0005-0000-0000-000028150000}"/>
    <cellStyle name="Currency 2 3 2 2 2 2 3 3 2 2 2" xfId="5419" xr:uid="{00000000-0005-0000-0000-000029150000}"/>
    <cellStyle name="Currency 2 3 2 2 2 2 3 3 2 3" xfId="5420" xr:uid="{00000000-0005-0000-0000-00002A150000}"/>
    <cellStyle name="Currency 2 3 2 2 2 2 3 3 3" xfId="5421" xr:uid="{00000000-0005-0000-0000-00002B150000}"/>
    <cellStyle name="Currency 2 3 2 2 2 2 3 3 3 2" xfId="5422" xr:uid="{00000000-0005-0000-0000-00002C150000}"/>
    <cellStyle name="Currency 2 3 2 2 2 2 3 3 4" xfId="5423" xr:uid="{00000000-0005-0000-0000-00002D150000}"/>
    <cellStyle name="Currency 2 3 2 2 2 2 3 4" xfId="5424" xr:uid="{00000000-0005-0000-0000-00002E150000}"/>
    <cellStyle name="Currency 2 3 2 2 2 2 3 4 2" xfId="5425" xr:uid="{00000000-0005-0000-0000-00002F150000}"/>
    <cellStyle name="Currency 2 3 2 2 2 2 3 4 2 2" xfId="5426" xr:uid="{00000000-0005-0000-0000-000030150000}"/>
    <cellStyle name="Currency 2 3 2 2 2 2 3 4 3" xfId="5427" xr:uid="{00000000-0005-0000-0000-000031150000}"/>
    <cellStyle name="Currency 2 3 2 2 2 2 3 5" xfId="5428" xr:uid="{00000000-0005-0000-0000-000032150000}"/>
    <cellStyle name="Currency 2 3 2 2 2 2 3 5 2" xfId="5429" xr:uid="{00000000-0005-0000-0000-000033150000}"/>
    <cellStyle name="Currency 2 3 2 2 2 2 3 6" xfId="5430" xr:uid="{00000000-0005-0000-0000-000034150000}"/>
    <cellStyle name="Currency 2 3 2 2 2 2 4" xfId="5431" xr:uid="{00000000-0005-0000-0000-000035150000}"/>
    <cellStyle name="Currency 2 3 2 2 2 2 4 2" xfId="5432" xr:uid="{00000000-0005-0000-0000-000036150000}"/>
    <cellStyle name="Currency 2 3 2 2 2 2 4 2 2" xfId="5433" xr:uid="{00000000-0005-0000-0000-000037150000}"/>
    <cellStyle name="Currency 2 3 2 2 2 2 4 2 2 2" xfId="5434" xr:uid="{00000000-0005-0000-0000-000038150000}"/>
    <cellStyle name="Currency 2 3 2 2 2 2 4 2 2 2 2" xfId="5435" xr:uid="{00000000-0005-0000-0000-000039150000}"/>
    <cellStyle name="Currency 2 3 2 2 2 2 4 2 2 3" xfId="5436" xr:uid="{00000000-0005-0000-0000-00003A150000}"/>
    <cellStyle name="Currency 2 3 2 2 2 2 4 2 3" xfId="5437" xr:uid="{00000000-0005-0000-0000-00003B150000}"/>
    <cellStyle name="Currency 2 3 2 2 2 2 4 2 3 2" xfId="5438" xr:uid="{00000000-0005-0000-0000-00003C150000}"/>
    <cellStyle name="Currency 2 3 2 2 2 2 4 2 4" xfId="5439" xr:uid="{00000000-0005-0000-0000-00003D150000}"/>
    <cellStyle name="Currency 2 3 2 2 2 2 4 3" xfId="5440" xr:uid="{00000000-0005-0000-0000-00003E150000}"/>
    <cellStyle name="Currency 2 3 2 2 2 2 4 3 2" xfId="5441" xr:uid="{00000000-0005-0000-0000-00003F150000}"/>
    <cellStyle name="Currency 2 3 2 2 2 2 4 3 2 2" xfId="5442" xr:uid="{00000000-0005-0000-0000-000040150000}"/>
    <cellStyle name="Currency 2 3 2 2 2 2 4 3 2 2 2" xfId="5443" xr:uid="{00000000-0005-0000-0000-000041150000}"/>
    <cellStyle name="Currency 2 3 2 2 2 2 4 3 2 3" xfId="5444" xr:uid="{00000000-0005-0000-0000-000042150000}"/>
    <cellStyle name="Currency 2 3 2 2 2 2 4 3 3" xfId="5445" xr:uid="{00000000-0005-0000-0000-000043150000}"/>
    <cellStyle name="Currency 2 3 2 2 2 2 4 3 3 2" xfId="5446" xr:uid="{00000000-0005-0000-0000-000044150000}"/>
    <cellStyle name="Currency 2 3 2 2 2 2 4 3 4" xfId="5447" xr:uid="{00000000-0005-0000-0000-000045150000}"/>
    <cellStyle name="Currency 2 3 2 2 2 2 4 4" xfId="5448" xr:uid="{00000000-0005-0000-0000-000046150000}"/>
    <cellStyle name="Currency 2 3 2 2 2 2 4 4 2" xfId="5449" xr:uid="{00000000-0005-0000-0000-000047150000}"/>
    <cellStyle name="Currency 2 3 2 2 2 2 4 4 2 2" xfId="5450" xr:uid="{00000000-0005-0000-0000-000048150000}"/>
    <cellStyle name="Currency 2 3 2 2 2 2 4 4 3" xfId="5451" xr:uid="{00000000-0005-0000-0000-000049150000}"/>
    <cellStyle name="Currency 2 3 2 2 2 2 4 5" xfId="5452" xr:uid="{00000000-0005-0000-0000-00004A150000}"/>
    <cellStyle name="Currency 2 3 2 2 2 2 4 5 2" xfId="5453" xr:uid="{00000000-0005-0000-0000-00004B150000}"/>
    <cellStyle name="Currency 2 3 2 2 2 2 4 6" xfId="5454" xr:uid="{00000000-0005-0000-0000-00004C150000}"/>
    <cellStyle name="Currency 2 3 2 2 2 2 5" xfId="5455" xr:uid="{00000000-0005-0000-0000-00004D150000}"/>
    <cellStyle name="Currency 2 3 2 2 2 2 5 2" xfId="5456" xr:uid="{00000000-0005-0000-0000-00004E150000}"/>
    <cellStyle name="Currency 2 3 2 2 2 2 5 2 2" xfId="5457" xr:uid="{00000000-0005-0000-0000-00004F150000}"/>
    <cellStyle name="Currency 2 3 2 2 2 2 5 2 2 2" xfId="5458" xr:uid="{00000000-0005-0000-0000-000050150000}"/>
    <cellStyle name="Currency 2 3 2 2 2 2 5 2 3" xfId="5459" xr:uid="{00000000-0005-0000-0000-000051150000}"/>
    <cellStyle name="Currency 2 3 2 2 2 2 5 3" xfId="5460" xr:uid="{00000000-0005-0000-0000-000052150000}"/>
    <cellStyle name="Currency 2 3 2 2 2 2 5 3 2" xfId="5461" xr:uid="{00000000-0005-0000-0000-000053150000}"/>
    <cellStyle name="Currency 2 3 2 2 2 2 5 4" xfId="5462" xr:uid="{00000000-0005-0000-0000-000054150000}"/>
    <cellStyle name="Currency 2 3 2 2 2 2 6" xfId="5463" xr:uid="{00000000-0005-0000-0000-000055150000}"/>
    <cellStyle name="Currency 2 3 2 2 2 2 6 2" xfId="5464" xr:uid="{00000000-0005-0000-0000-000056150000}"/>
    <cellStyle name="Currency 2 3 2 2 2 2 6 2 2" xfId="5465" xr:uid="{00000000-0005-0000-0000-000057150000}"/>
    <cellStyle name="Currency 2 3 2 2 2 2 6 2 2 2" xfId="5466" xr:uid="{00000000-0005-0000-0000-000058150000}"/>
    <cellStyle name="Currency 2 3 2 2 2 2 6 2 3" xfId="5467" xr:uid="{00000000-0005-0000-0000-000059150000}"/>
    <cellStyle name="Currency 2 3 2 2 2 2 6 3" xfId="5468" xr:uid="{00000000-0005-0000-0000-00005A150000}"/>
    <cellStyle name="Currency 2 3 2 2 2 2 6 3 2" xfId="5469" xr:uid="{00000000-0005-0000-0000-00005B150000}"/>
    <cellStyle name="Currency 2 3 2 2 2 2 6 4" xfId="5470" xr:uid="{00000000-0005-0000-0000-00005C150000}"/>
    <cellStyle name="Currency 2 3 2 2 2 2 7" xfId="5471" xr:uid="{00000000-0005-0000-0000-00005D150000}"/>
    <cellStyle name="Currency 2 3 2 2 2 2 7 2" xfId="5472" xr:uid="{00000000-0005-0000-0000-00005E150000}"/>
    <cellStyle name="Currency 2 3 2 2 2 2 7 2 2" xfId="5473" xr:uid="{00000000-0005-0000-0000-00005F150000}"/>
    <cellStyle name="Currency 2 3 2 2 2 2 7 3" xfId="5474" xr:uid="{00000000-0005-0000-0000-000060150000}"/>
    <cellStyle name="Currency 2 3 2 2 2 2 8" xfId="5475" xr:uid="{00000000-0005-0000-0000-000061150000}"/>
    <cellStyle name="Currency 2 3 2 2 2 2 8 2" xfId="5476" xr:uid="{00000000-0005-0000-0000-000062150000}"/>
    <cellStyle name="Currency 2 3 2 2 2 2 9" xfId="5477" xr:uid="{00000000-0005-0000-0000-000063150000}"/>
    <cellStyle name="Currency 2 3 2 2 2 3" xfId="5478" xr:uid="{00000000-0005-0000-0000-000064150000}"/>
    <cellStyle name="Currency 2 3 2 2 2 3 2" xfId="5479" xr:uid="{00000000-0005-0000-0000-000065150000}"/>
    <cellStyle name="Currency 2 3 2 2 2 3 2 2" xfId="5480" xr:uid="{00000000-0005-0000-0000-000066150000}"/>
    <cellStyle name="Currency 2 3 2 2 2 3 2 2 2" xfId="5481" xr:uid="{00000000-0005-0000-0000-000067150000}"/>
    <cellStyle name="Currency 2 3 2 2 2 3 2 2 2 2" xfId="5482" xr:uid="{00000000-0005-0000-0000-000068150000}"/>
    <cellStyle name="Currency 2 3 2 2 2 3 2 2 2 2 2" xfId="5483" xr:uid="{00000000-0005-0000-0000-000069150000}"/>
    <cellStyle name="Currency 2 3 2 2 2 3 2 2 2 3" xfId="5484" xr:uid="{00000000-0005-0000-0000-00006A150000}"/>
    <cellStyle name="Currency 2 3 2 2 2 3 2 2 3" xfId="5485" xr:uid="{00000000-0005-0000-0000-00006B150000}"/>
    <cellStyle name="Currency 2 3 2 2 2 3 2 2 3 2" xfId="5486" xr:uid="{00000000-0005-0000-0000-00006C150000}"/>
    <cellStyle name="Currency 2 3 2 2 2 3 2 2 4" xfId="5487" xr:uid="{00000000-0005-0000-0000-00006D150000}"/>
    <cellStyle name="Currency 2 3 2 2 2 3 2 3" xfId="5488" xr:uid="{00000000-0005-0000-0000-00006E150000}"/>
    <cellStyle name="Currency 2 3 2 2 2 3 2 3 2" xfId="5489" xr:uid="{00000000-0005-0000-0000-00006F150000}"/>
    <cellStyle name="Currency 2 3 2 2 2 3 2 3 2 2" xfId="5490" xr:uid="{00000000-0005-0000-0000-000070150000}"/>
    <cellStyle name="Currency 2 3 2 2 2 3 2 3 2 2 2" xfId="5491" xr:uid="{00000000-0005-0000-0000-000071150000}"/>
    <cellStyle name="Currency 2 3 2 2 2 3 2 3 2 3" xfId="5492" xr:uid="{00000000-0005-0000-0000-000072150000}"/>
    <cellStyle name="Currency 2 3 2 2 2 3 2 3 3" xfId="5493" xr:uid="{00000000-0005-0000-0000-000073150000}"/>
    <cellStyle name="Currency 2 3 2 2 2 3 2 3 3 2" xfId="5494" xr:uid="{00000000-0005-0000-0000-000074150000}"/>
    <cellStyle name="Currency 2 3 2 2 2 3 2 3 4" xfId="5495" xr:uid="{00000000-0005-0000-0000-000075150000}"/>
    <cellStyle name="Currency 2 3 2 2 2 3 2 4" xfId="5496" xr:uid="{00000000-0005-0000-0000-000076150000}"/>
    <cellStyle name="Currency 2 3 2 2 2 3 2 4 2" xfId="5497" xr:uid="{00000000-0005-0000-0000-000077150000}"/>
    <cellStyle name="Currency 2 3 2 2 2 3 2 4 2 2" xfId="5498" xr:uid="{00000000-0005-0000-0000-000078150000}"/>
    <cellStyle name="Currency 2 3 2 2 2 3 2 4 3" xfId="5499" xr:uid="{00000000-0005-0000-0000-000079150000}"/>
    <cellStyle name="Currency 2 3 2 2 2 3 2 5" xfId="5500" xr:uid="{00000000-0005-0000-0000-00007A150000}"/>
    <cellStyle name="Currency 2 3 2 2 2 3 2 5 2" xfId="5501" xr:uid="{00000000-0005-0000-0000-00007B150000}"/>
    <cellStyle name="Currency 2 3 2 2 2 3 2 6" xfId="5502" xr:uid="{00000000-0005-0000-0000-00007C150000}"/>
    <cellStyle name="Currency 2 3 2 2 2 3 3" xfId="5503" xr:uid="{00000000-0005-0000-0000-00007D150000}"/>
    <cellStyle name="Currency 2 3 2 2 2 3 3 2" xfId="5504" xr:uid="{00000000-0005-0000-0000-00007E150000}"/>
    <cellStyle name="Currency 2 3 2 2 2 3 3 2 2" xfId="5505" xr:uid="{00000000-0005-0000-0000-00007F150000}"/>
    <cellStyle name="Currency 2 3 2 2 2 3 3 2 2 2" xfId="5506" xr:uid="{00000000-0005-0000-0000-000080150000}"/>
    <cellStyle name="Currency 2 3 2 2 2 3 3 2 2 2 2" xfId="5507" xr:uid="{00000000-0005-0000-0000-000081150000}"/>
    <cellStyle name="Currency 2 3 2 2 2 3 3 2 2 3" xfId="5508" xr:uid="{00000000-0005-0000-0000-000082150000}"/>
    <cellStyle name="Currency 2 3 2 2 2 3 3 2 3" xfId="5509" xr:uid="{00000000-0005-0000-0000-000083150000}"/>
    <cellStyle name="Currency 2 3 2 2 2 3 3 2 3 2" xfId="5510" xr:uid="{00000000-0005-0000-0000-000084150000}"/>
    <cellStyle name="Currency 2 3 2 2 2 3 3 2 4" xfId="5511" xr:uid="{00000000-0005-0000-0000-000085150000}"/>
    <cellStyle name="Currency 2 3 2 2 2 3 3 3" xfId="5512" xr:uid="{00000000-0005-0000-0000-000086150000}"/>
    <cellStyle name="Currency 2 3 2 2 2 3 3 3 2" xfId="5513" xr:uid="{00000000-0005-0000-0000-000087150000}"/>
    <cellStyle name="Currency 2 3 2 2 2 3 3 3 2 2" xfId="5514" xr:uid="{00000000-0005-0000-0000-000088150000}"/>
    <cellStyle name="Currency 2 3 2 2 2 3 3 3 2 2 2" xfId="5515" xr:uid="{00000000-0005-0000-0000-000089150000}"/>
    <cellStyle name="Currency 2 3 2 2 2 3 3 3 2 3" xfId="5516" xr:uid="{00000000-0005-0000-0000-00008A150000}"/>
    <cellStyle name="Currency 2 3 2 2 2 3 3 3 3" xfId="5517" xr:uid="{00000000-0005-0000-0000-00008B150000}"/>
    <cellStyle name="Currency 2 3 2 2 2 3 3 3 3 2" xfId="5518" xr:uid="{00000000-0005-0000-0000-00008C150000}"/>
    <cellStyle name="Currency 2 3 2 2 2 3 3 3 4" xfId="5519" xr:uid="{00000000-0005-0000-0000-00008D150000}"/>
    <cellStyle name="Currency 2 3 2 2 2 3 3 4" xfId="5520" xr:uid="{00000000-0005-0000-0000-00008E150000}"/>
    <cellStyle name="Currency 2 3 2 2 2 3 3 4 2" xfId="5521" xr:uid="{00000000-0005-0000-0000-00008F150000}"/>
    <cellStyle name="Currency 2 3 2 2 2 3 3 4 2 2" xfId="5522" xr:uid="{00000000-0005-0000-0000-000090150000}"/>
    <cellStyle name="Currency 2 3 2 2 2 3 3 4 3" xfId="5523" xr:uid="{00000000-0005-0000-0000-000091150000}"/>
    <cellStyle name="Currency 2 3 2 2 2 3 3 5" xfId="5524" xr:uid="{00000000-0005-0000-0000-000092150000}"/>
    <cellStyle name="Currency 2 3 2 2 2 3 3 5 2" xfId="5525" xr:uid="{00000000-0005-0000-0000-000093150000}"/>
    <cellStyle name="Currency 2 3 2 2 2 3 3 6" xfId="5526" xr:uid="{00000000-0005-0000-0000-000094150000}"/>
    <cellStyle name="Currency 2 3 2 2 2 3 4" xfId="5527" xr:uid="{00000000-0005-0000-0000-000095150000}"/>
    <cellStyle name="Currency 2 3 2 2 2 3 4 2" xfId="5528" xr:uid="{00000000-0005-0000-0000-000096150000}"/>
    <cellStyle name="Currency 2 3 2 2 2 3 4 2 2" xfId="5529" xr:uid="{00000000-0005-0000-0000-000097150000}"/>
    <cellStyle name="Currency 2 3 2 2 2 3 4 2 2 2" xfId="5530" xr:uid="{00000000-0005-0000-0000-000098150000}"/>
    <cellStyle name="Currency 2 3 2 2 2 3 4 2 3" xfId="5531" xr:uid="{00000000-0005-0000-0000-000099150000}"/>
    <cellStyle name="Currency 2 3 2 2 2 3 4 3" xfId="5532" xr:uid="{00000000-0005-0000-0000-00009A150000}"/>
    <cellStyle name="Currency 2 3 2 2 2 3 4 3 2" xfId="5533" xr:uid="{00000000-0005-0000-0000-00009B150000}"/>
    <cellStyle name="Currency 2 3 2 2 2 3 4 4" xfId="5534" xr:uid="{00000000-0005-0000-0000-00009C150000}"/>
    <cellStyle name="Currency 2 3 2 2 2 3 5" xfId="5535" xr:uid="{00000000-0005-0000-0000-00009D150000}"/>
    <cellStyle name="Currency 2 3 2 2 2 3 5 2" xfId="5536" xr:uid="{00000000-0005-0000-0000-00009E150000}"/>
    <cellStyle name="Currency 2 3 2 2 2 3 5 2 2" xfId="5537" xr:uid="{00000000-0005-0000-0000-00009F150000}"/>
    <cellStyle name="Currency 2 3 2 2 2 3 5 2 2 2" xfId="5538" xr:uid="{00000000-0005-0000-0000-0000A0150000}"/>
    <cellStyle name="Currency 2 3 2 2 2 3 5 2 3" xfId="5539" xr:uid="{00000000-0005-0000-0000-0000A1150000}"/>
    <cellStyle name="Currency 2 3 2 2 2 3 5 3" xfId="5540" xr:uid="{00000000-0005-0000-0000-0000A2150000}"/>
    <cellStyle name="Currency 2 3 2 2 2 3 5 3 2" xfId="5541" xr:uid="{00000000-0005-0000-0000-0000A3150000}"/>
    <cellStyle name="Currency 2 3 2 2 2 3 5 4" xfId="5542" xr:uid="{00000000-0005-0000-0000-0000A4150000}"/>
    <cellStyle name="Currency 2 3 2 2 2 3 6" xfId="5543" xr:uid="{00000000-0005-0000-0000-0000A5150000}"/>
    <cellStyle name="Currency 2 3 2 2 2 3 6 2" xfId="5544" xr:uid="{00000000-0005-0000-0000-0000A6150000}"/>
    <cellStyle name="Currency 2 3 2 2 2 3 6 2 2" xfId="5545" xr:uid="{00000000-0005-0000-0000-0000A7150000}"/>
    <cellStyle name="Currency 2 3 2 2 2 3 6 3" xfId="5546" xr:uid="{00000000-0005-0000-0000-0000A8150000}"/>
    <cellStyle name="Currency 2 3 2 2 2 3 7" xfId="5547" xr:uid="{00000000-0005-0000-0000-0000A9150000}"/>
    <cellStyle name="Currency 2 3 2 2 2 3 7 2" xfId="5548" xr:uid="{00000000-0005-0000-0000-0000AA150000}"/>
    <cellStyle name="Currency 2 3 2 2 2 3 8" xfId="5549" xr:uid="{00000000-0005-0000-0000-0000AB150000}"/>
    <cellStyle name="Currency 2 3 2 2 2 4" xfId="5550" xr:uid="{00000000-0005-0000-0000-0000AC150000}"/>
    <cellStyle name="Currency 2 3 2 2 2 4 2" xfId="5551" xr:uid="{00000000-0005-0000-0000-0000AD150000}"/>
    <cellStyle name="Currency 2 3 2 2 2 4 2 2" xfId="5552" xr:uid="{00000000-0005-0000-0000-0000AE150000}"/>
    <cellStyle name="Currency 2 3 2 2 2 4 2 2 2" xfId="5553" xr:uid="{00000000-0005-0000-0000-0000AF150000}"/>
    <cellStyle name="Currency 2 3 2 2 2 4 2 2 2 2" xfId="5554" xr:uid="{00000000-0005-0000-0000-0000B0150000}"/>
    <cellStyle name="Currency 2 3 2 2 2 4 2 2 3" xfId="5555" xr:uid="{00000000-0005-0000-0000-0000B1150000}"/>
    <cellStyle name="Currency 2 3 2 2 2 4 2 3" xfId="5556" xr:uid="{00000000-0005-0000-0000-0000B2150000}"/>
    <cellStyle name="Currency 2 3 2 2 2 4 2 3 2" xfId="5557" xr:uid="{00000000-0005-0000-0000-0000B3150000}"/>
    <cellStyle name="Currency 2 3 2 2 2 4 2 4" xfId="5558" xr:uid="{00000000-0005-0000-0000-0000B4150000}"/>
    <cellStyle name="Currency 2 3 2 2 2 4 3" xfId="5559" xr:uid="{00000000-0005-0000-0000-0000B5150000}"/>
    <cellStyle name="Currency 2 3 2 2 2 4 3 2" xfId="5560" xr:uid="{00000000-0005-0000-0000-0000B6150000}"/>
    <cellStyle name="Currency 2 3 2 2 2 4 3 2 2" xfId="5561" xr:uid="{00000000-0005-0000-0000-0000B7150000}"/>
    <cellStyle name="Currency 2 3 2 2 2 4 3 2 2 2" xfId="5562" xr:uid="{00000000-0005-0000-0000-0000B8150000}"/>
    <cellStyle name="Currency 2 3 2 2 2 4 3 2 3" xfId="5563" xr:uid="{00000000-0005-0000-0000-0000B9150000}"/>
    <cellStyle name="Currency 2 3 2 2 2 4 3 3" xfId="5564" xr:uid="{00000000-0005-0000-0000-0000BA150000}"/>
    <cellStyle name="Currency 2 3 2 2 2 4 3 3 2" xfId="5565" xr:uid="{00000000-0005-0000-0000-0000BB150000}"/>
    <cellStyle name="Currency 2 3 2 2 2 4 3 4" xfId="5566" xr:uid="{00000000-0005-0000-0000-0000BC150000}"/>
    <cellStyle name="Currency 2 3 2 2 2 4 4" xfId="5567" xr:uid="{00000000-0005-0000-0000-0000BD150000}"/>
    <cellStyle name="Currency 2 3 2 2 2 4 4 2" xfId="5568" xr:uid="{00000000-0005-0000-0000-0000BE150000}"/>
    <cellStyle name="Currency 2 3 2 2 2 4 4 2 2" xfId="5569" xr:uid="{00000000-0005-0000-0000-0000BF150000}"/>
    <cellStyle name="Currency 2 3 2 2 2 4 4 3" xfId="5570" xr:uid="{00000000-0005-0000-0000-0000C0150000}"/>
    <cellStyle name="Currency 2 3 2 2 2 4 5" xfId="5571" xr:uid="{00000000-0005-0000-0000-0000C1150000}"/>
    <cellStyle name="Currency 2 3 2 2 2 4 5 2" xfId="5572" xr:uid="{00000000-0005-0000-0000-0000C2150000}"/>
    <cellStyle name="Currency 2 3 2 2 2 4 6" xfId="5573" xr:uid="{00000000-0005-0000-0000-0000C3150000}"/>
    <cellStyle name="Currency 2 3 2 2 2 5" xfId="5574" xr:uid="{00000000-0005-0000-0000-0000C4150000}"/>
    <cellStyle name="Currency 2 3 2 2 2 5 2" xfId="5575" xr:uid="{00000000-0005-0000-0000-0000C5150000}"/>
    <cellStyle name="Currency 2 3 2 2 2 5 2 2" xfId="5576" xr:uid="{00000000-0005-0000-0000-0000C6150000}"/>
    <cellStyle name="Currency 2 3 2 2 2 5 2 2 2" xfId="5577" xr:uid="{00000000-0005-0000-0000-0000C7150000}"/>
    <cellStyle name="Currency 2 3 2 2 2 5 2 2 2 2" xfId="5578" xr:uid="{00000000-0005-0000-0000-0000C8150000}"/>
    <cellStyle name="Currency 2 3 2 2 2 5 2 2 3" xfId="5579" xr:uid="{00000000-0005-0000-0000-0000C9150000}"/>
    <cellStyle name="Currency 2 3 2 2 2 5 2 3" xfId="5580" xr:uid="{00000000-0005-0000-0000-0000CA150000}"/>
    <cellStyle name="Currency 2 3 2 2 2 5 2 3 2" xfId="5581" xr:uid="{00000000-0005-0000-0000-0000CB150000}"/>
    <cellStyle name="Currency 2 3 2 2 2 5 2 4" xfId="5582" xr:uid="{00000000-0005-0000-0000-0000CC150000}"/>
    <cellStyle name="Currency 2 3 2 2 2 5 3" xfId="5583" xr:uid="{00000000-0005-0000-0000-0000CD150000}"/>
    <cellStyle name="Currency 2 3 2 2 2 5 3 2" xfId="5584" xr:uid="{00000000-0005-0000-0000-0000CE150000}"/>
    <cellStyle name="Currency 2 3 2 2 2 5 3 2 2" xfId="5585" xr:uid="{00000000-0005-0000-0000-0000CF150000}"/>
    <cellStyle name="Currency 2 3 2 2 2 5 3 2 2 2" xfId="5586" xr:uid="{00000000-0005-0000-0000-0000D0150000}"/>
    <cellStyle name="Currency 2 3 2 2 2 5 3 2 3" xfId="5587" xr:uid="{00000000-0005-0000-0000-0000D1150000}"/>
    <cellStyle name="Currency 2 3 2 2 2 5 3 3" xfId="5588" xr:uid="{00000000-0005-0000-0000-0000D2150000}"/>
    <cellStyle name="Currency 2 3 2 2 2 5 3 3 2" xfId="5589" xr:uid="{00000000-0005-0000-0000-0000D3150000}"/>
    <cellStyle name="Currency 2 3 2 2 2 5 3 4" xfId="5590" xr:uid="{00000000-0005-0000-0000-0000D4150000}"/>
    <cellStyle name="Currency 2 3 2 2 2 5 4" xfId="5591" xr:uid="{00000000-0005-0000-0000-0000D5150000}"/>
    <cellStyle name="Currency 2 3 2 2 2 5 4 2" xfId="5592" xr:uid="{00000000-0005-0000-0000-0000D6150000}"/>
    <cellStyle name="Currency 2 3 2 2 2 5 4 2 2" xfId="5593" xr:uid="{00000000-0005-0000-0000-0000D7150000}"/>
    <cellStyle name="Currency 2 3 2 2 2 5 4 3" xfId="5594" xr:uid="{00000000-0005-0000-0000-0000D8150000}"/>
    <cellStyle name="Currency 2 3 2 2 2 5 5" xfId="5595" xr:uid="{00000000-0005-0000-0000-0000D9150000}"/>
    <cellStyle name="Currency 2 3 2 2 2 5 5 2" xfId="5596" xr:uid="{00000000-0005-0000-0000-0000DA150000}"/>
    <cellStyle name="Currency 2 3 2 2 2 5 6" xfId="5597" xr:uid="{00000000-0005-0000-0000-0000DB150000}"/>
    <cellStyle name="Currency 2 3 2 2 2 6" xfId="5598" xr:uid="{00000000-0005-0000-0000-0000DC150000}"/>
    <cellStyle name="Currency 2 3 2 2 2 6 2" xfId="5599" xr:uid="{00000000-0005-0000-0000-0000DD150000}"/>
    <cellStyle name="Currency 2 3 2 2 2 6 2 2" xfId="5600" xr:uid="{00000000-0005-0000-0000-0000DE150000}"/>
    <cellStyle name="Currency 2 3 2 2 2 6 2 2 2" xfId="5601" xr:uid="{00000000-0005-0000-0000-0000DF150000}"/>
    <cellStyle name="Currency 2 3 2 2 2 6 2 3" xfId="5602" xr:uid="{00000000-0005-0000-0000-0000E0150000}"/>
    <cellStyle name="Currency 2 3 2 2 2 6 3" xfId="5603" xr:uid="{00000000-0005-0000-0000-0000E1150000}"/>
    <cellStyle name="Currency 2 3 2 2 2 6 3 2" xfId="5604" xr:uid="{00000000-0005-0000-0000-0000E2150000}"/>
    <cellStyle name="Currency 2 3 2 2 2 6 4" xfId="5605" xr:uid="{00000000-0005-0000-0000-0000E3150000}"/>
    <cellStyle name="Currency 2 3 2 2 2 7" xfId="5606" xr:uid="{00000000-0005-0000-0000-0000E4150000}"/>
    <cellStyle name="Currency 2 3 2 2 2 7 2" xfId="5607" xr:uid="{00000000-0005-0000-0000-0000E5150000}"/>
    <cellStyle name="Currency 2 3 2 2 2 7 2 2" xfId="5608" xr:uid="{00000000-0005-0000-0000-0000E6150000}"/>
    <cellStyle name="Currency 2 3 2 2 2 7 2 2 2" xfId="5609" xr:uid="{00000000-0005-0000-0000-0000E7150000}"/>
    <cellStyle name="Currency 2 3 2 2 2 7 2 3" xfId="5610" xr:uid="{00000000-0005-0000-0000-0000E8150000}"/>
    <cellStyle name="Currency 2 3 2 2 2 7 3" xfId="5611" xr:uid="{00000000-0005-0000-0000-0000E9150000}"/>
    <cellStyle name="Currency 2 3 2 2 2 7 3 2" xfId="5612" xr:uid="{00000000-0005-0000-0000-0000EA150000}"/>
    <cellStyle name="Currency 2 3 2 2 2 7 4" xfId="5613" xr:uid="{00000000-0005-0000-0000-0000EB150000}"/>
    <cellStyle name="Currency 2 3 2 2 2 8" xfId="5614" xr:uid="{00000000-0005-0000-0000-0000EC150000}"/>
    <cellStyle name="Currency 2 3 2 2 2 8 2" xfId="5615" xr:uid="{00000000-0005-0000-0000-0000ED150000}"/>
    <cellStyle name="Currency 2 3 2 2 2 8 2 2" xfId="5616" xr:uid="{00000000-0005-0000-0000-0000EE150000}"/>
    <cellStyle name="Currency 2 3 2 2 2 8 3" xfId="5617" xr:uid="{00000000-0005-0000-0000-0000EF150000}"/>
    <cellStyle name="Currency 2 3 2 2 2 9" xfId="5618" xr:uid="{00000000-0005-0000-0000-0000F0150000}"/>
    <cellStyle name="Currency 2 3 2 2 2 9 2" xfId="5619" xr:uid="{00000000-0005-0000-0000-0000F1150000}"/>
    <cellStyle name="Currency 2 3 2 2 3" xfId="5620" xr:uid="{00000000-0005-0000-0000-0000F2150000}"/>
    <cellStyle name="Currency 2 3 2 2 3 2" xfId="5621" xr:uid="{00000000-0005-0000-0000-0000F3150000}"/>
    <cellStyle name="Currency 2 3 2 2 3 2 2" xfId="5622" xr:uid="{00000000-0005-0000-0000-0000F4150000}"/>
    <cellStyle name="Currency 2 3 2 2 3 2 2 2" xfId="5623" xr:uid="{00000000-0005-0000-0000-0000F5150000}"/>
    <cellStyle name="Currency 2 3 2 2 3 2 2 2 2" xfId="5624" xr:uid="{00000000-0005-0000-0000-0000F6150000}"/>
    <cellStyle name="Currency 2 3 2 2 3 2 2 2 2 2" xfId="5625" xr:uid="{00000000-0005-0000-0000-0000F7150000}"/>
    <cellStyle name="Currency 2 3 2 2 3 2 2 2 2 2 2" xfId="5626" xr:uid="{00000000-0005-0000-0000-0000F8150000}"/>
    <cellStyle name="Currency 2 3 2 2 3 2 2 2 2 3" xfId="5627" xr:uid="{00000000-0005-0000-0000-0000F9150000}"/>
    <cellStyle name="Currency 2 3 2 2 3 2 2 2 3" xfId="5628" xr:uid="{00000000-0005-0000-0000-0000FA150000}"/>
    <cellStyle name="Currency 2 3 2 2 3 2 2 2 3 2" xfId="5629" xr:uid="{00000000-0005-0000-0000-0000FB150000}"/>
    <cellStyle name="Currency 2 3 2 2 3 2 2 2 4" xfId="5630" xr:uid="{00000000-0005-0000-0000-0000FC150000}"/>
    <cellStyle name="Currency 2 3 2 2 3 2 2 3" xfId="5631" xr:uid="{00000000-0005-0000-0000-0000FD150000}"/>
    <cellStyle name="Currency 2 3 2 2 3 2 2 3 2" xfId="5632" xr:uid="{00000000-0005-0000-0000-0000FE150000}"/>
    <cellStyle name="Currency 2 3 2 2 3 2 2 3 2 2" xfId="5633" xr:uid="{00000000-0005-0000-0000-0000FF150000}"/>
    <cellStyle name="Currency 2 3 2 2 3 2 2 3 2 2 2" xfId="5634" xr:uid="{00000000-0005-0000-0000-000000160000}"/>
    <cellStyle name="Currency 2 3 2 2 3 2 2 3 2 3" xfId="5635" xr:uid="{00000000-0005-0000-0000-000001160000}"/>
    <cellStyle name="Currency 2 3 2 2 3 2 2 3 3" xfId="5636" xr:uid="{00000000-0005-0000-0000-000002160000}"/>
    <cellStyle name="Currency 2 3 2 2 3 2 2 3 3 2" xfId="5637" xr:uid="{00000000-0005-0000-0000-000003160000}"/>
    <cellStyle name="Currency 2 3 2 2 3 2 2 3 4" xfId="5638" xr:uid="{00000000-0005-0000-0000-000004160000}"/>
    <cellStyle name="Currency 2 3 2 2 3 2 2 4" xfId="5639" xr:uid="{00000000-0005-0000-0000-000005160000}"/>
    <cellStyle name="Currency 2 3 2 2 3 2 2 4 2" xfId="5640" xr:uid="{00000000-0005-0000-0000-000006160000}"/>
    <cellStyle name="Currency 2 3 2 2 3 2 2 4 2 2" xfId="5641" xr:uid="{00000000-0005-0000-0000-000007160000}"/>
    <cellStyle name="Currency 2 3 2 2 3 2 2 4 3" xfId="5642" xr:uid="{00000000-0005-0000-0000-000008160000}"/>
    <cellStyle name="Currency 2 3 2 2 3 2 2 5" xfId="5643" xr:uid="{00000000-0005-0000-0000-000009160000}"/>
    <cellStyle name="Currency 2 3 2 2 3 2 2 5 2" xfId="5644" xr:uid="{00000000-0005-0000-0000-00000A160000}"/>
    <cellStyle name="Currency 2 3 2 2 3 2 2 6" xfId="5645" xr:uid="{00000000-0005-0000-0000-00000B160000}"/>
    <cellStyle name="Currency 2 3 2 2 3 2 3" xfId="5646" xr:uid="{00000000-0005-0000-0000-00000C160000}"/>
    <cellStyle name="Currency 2 3 2 2 3 2 3 2" xfId="5647" xr:uid="{00000000-0005-0000-0000-00000D160000}"/>
    <cellStyle name="Currency 2 3 2 2 3 2 3 2 2" xfId="5648" xr:uid="{00000000-0005-0000-0000-00000E160000}"/>
    <cellStyle name="Currency 2 3 2 2 3 2 3 2 2 2" xfId="5649" xr:uid="{00000000-0005-0000-0000-00000F160000}"/>
    <cellStyle name="Currency 2 3 2 2 3 2 3 2 2 2 2" xfId="5650" xr:uid="{00000000-0005-0000-0000-000010160000}"/>
    <cellStyle name="Currency 2 3 2 2 3 2 3 2 2 3" xfId="5651" xr:uid="{00000000-0005-0000-0000-000011160000}"/>
    <cellStyle name="Currency 2 3 2 2 3 2 3 2 3" xfId="5652" xr:uid="{00000000-0005-0000-0000-000012160000}"/>
    <cellStyle name="Currency 2 3 2 2 3 2 3 2 3 2" xfId="5653" xr:uid="{00000000-0005-0000-0000-000013160000}"/>
    <cellStyle name="Currency 2 3 2 2 3 2 3 2 4" xfId="5654" xr:uid="{00000000-0005-0000-0000-000014160000}"/>
    <cellStyle name="Currency 2 3 2 2 3 2 3 3" xfId="5655" xr:uid="{00000000-0005-0000-0000-000015160000}"/>
    <cellStyle name="Currency 2 3 2 2 3 2 3 3 2" xfId="5656" xr:uid="{00000000-0005-0000-0000-000016160000}"/>
    <cellStyle name="Currency 2 3 2 2 3 2 3 3 2 2" xfId="5657" xr:uid="{00000000-0005-0000-0000-000017160000}"/>
    <cellStyle name="Currency 2 3 2 2 3 2 3 3 2 2 2" xfId="5658" xr:uid="{00000000-0005-0000-0000-000018160000}"/>
    <cellStyle name="Currency 2 3 2 2 3 2 3 3 2 3" xfId="5659" xr:uid="{00000000-0005-0000-0000-000019160000}"/>
    <cellStyle name="Currency 2 3 2 2 3 2 3 3 3" xfId="5660" xr:uid="{00000000-0005-0000-0000-00001A160000}"/>
    <cellStyle name="Currency 2 3 2 2 3 2 3 3 3 2" xfId="5661" xr:uid="{00000000-0005-0000-0000-00001B160000}"/>
    <cellStyle name="Currency 2 3 2 2 3 2 3 3 4" xfId="5662" xr:uid="{00000000-0005-0000-0000-00001C160000}"/>
    <cellStyle name="Currency 2 3 2 2 3 2 3 4" xfId="5663" xr:uid="{00000000-0005-0000-0000-00001D160000}"/>
    <cellStyle name="Currency 2 3 2 2 3 2 3 4 2" xfId="5664" xr:uid="{00000000-0005-0000-0000-00001E160000}"/>
    <cellStyle name="Currency 2 3 2 2 3 2 3 4 2 2" xfId="5665" xr:uid="{00000000-0005-0000-0000-00001F160000}"/>
    <cellStyle name="Currency 2 3 2 2 3 2 3 4 3" xfId="5666" xr:uid="{00000000-0005-0000-0000-000020160000}"/>
    <cellStyle name="Currency 2 3 2 2 3 2 3 5" xfId="5667" xr:uid="{00000000-0005-0000-0000-000021160000}"/>
    <cellStyle name="Currency 2 3 2 2 3 2 3 5 2" xfId="5668" xr:uid="{00000000-0005-0000-0000-000022160000}"/>
    <cellStyle name="Currency 2 3 2 2 3 2 3 6" xfId="5669" xr:uid="{00000000-0005-0000-0000-000023160000}"/>
    <cellStyle name="Currency 2 3 2 2 3 2 4" xfId="5670" xr:uid="{00000000-0005-0000-0000-000024160000}"/>
    <cellStyle name="Currency 2 3 2 2 3 2 4 2" xfId="5671" xr:uid="{00000000-0005-0000-0000-000025160000}"/>
    <cellStyle name="Currency 2 3 2 2 3 2 4 2 2" xfId="5672" xr:uid="{00000000-0005-0000-0000-000026160000}"/>
    <cellStyle name="Currency 2 3 2 2 3 2 4 2 2 2" xfId="5673" xr:uid="{00000000-0005-0000-0000-000027160000}"/>
    <cellStyle name="Currency 2 3 2 2 3 2 4 2 3" xfId="5674" xr:uid="{00000000-0005-0000-0000-000028160000}"/>
    <cellStyle name="Currency 2 3 2 2 3 2 4 3" xfId="5675" xr:uid="{00000000-0005-0000-0000-000029160000}"/>
    <cellStyle name="Currency 2 3 2 2 3 2 4 3 2" xfId="5676" xr:uid="{00000000-0005-0000-0000-00002A160000}"/>
    <cellStyle name="Currency 2 3 2 2 3 2 4 4" xfId="5677" xr:uid="{00000000-0005-0000-0000-00002B160000}"/>
    <cellStyle name="Currency 2 3 2 2 3 2 5" xfId="5678" xr:uid="{00000000-0005-0000-0000-00002C160000}"/>
    <cellStyle name="Currency 2 3 2 2 3 2 5 2" xfId="5679" xr:uid="{00000000-0005-0000-0000-00002D160000}"/>
    <cellStyle name="Currency 2 3 2 2 3 2 5 2 2" xfId="5680" xr:uid="{00000000-0005-0000-0000-00002E160000}"/>
    <cellStyle name="Currency 2 3 2 2 3 2 5 2 2 2" xfId="5681" xr:uid="{00000000-0005-0000-0000-00002F160000}"/>
    <cellStyle name="Currency 2 3 2 2 3 2 5 2 3" xfId="5682" xr:uid="{00000000-0005-0000-0000-000030160000}"/>
    <cellStyle name="Currency 2 3 2 2 3 2 5 3" xfId="5683" xr:uid="{00000000-0005-0000-0000-000031160000}"/>
    <cellStyle name="Currency 2 3 2 2 3 2 5 3 2" xfId="5684" xr:uid="{00000000-0005-0000-0000-000032160000}"/>
    <cellStyle name="Currency 2 3 2 2 3 2 5 4" xfId="5685" xr:uid="{00000000-0005-0000-0000-000033160000}"/>
    <cellStyle name="Currency 2 3 2 2 3 2 6" xfId="5686" xr:uid="{00000000-0005-0000-0000-000034160000}"/>
    <cellStyle name="Currency 2 3 2 2 3 2 6 2" xfId="5687" xr:uid="{00000000-0005-0000-0000-000035160000}"/>
    <cellStyle name="Currency 2 3 2 2 3 2 6 2 2" xfId="5688" xr:uid="{00000000-0005-0000-0000-000036160000}"/>
    <cellStyle name="Currency 2 3 2 2 3 2 6 3" xfId="5689" xr:uid="{00000000-0005-0000-0000-000037160000}"/>
    <cellStyle name="Currency 2 3 2 2 3 2 7" xfId="5690" xr:uid="{00000000-0005-0000-0000-000038160000}"/>
    <cellStyle name="Currency 2 3 2 2 3 2 7 2" xfId="5691" xr:uid="{00000000-0005-0000-0000-000039160000}"/>
    <cellStyle name="Currency 2 3 2 2 3 2 8" xfId="5692" xr:uid="{00000000-0005-0000-0000-00003A160000}"/>
    <cellStyle name="Currency 2 3 2 2 3 3" xfId="5693" xr:uid="{00000000-0005-0000-0000-00003B160000}"/>
    <cellStyle name="Currency 2 3 2 2 3 3 2" xfId="5694" xr:uid="{00000000-0005-0000-0000-00003C160000}"/>
    <cellStyle name="Currency 2 3 2 2 3 3 2 2" xfId="5695" xr:uid="{00000000-0005-0000-0000-00003D160000}"/>
    <cellStyle name="Currency 2 3 2 2 3 3 2 2 2" xfId="5696" xr:uid="{00000000-0005-0000-0000-00003E160000}"/>
    <cellStyle name="Currency 2 3 2 2 3 3 2 2 2 2" xfId="5697" xr:uid="{00000000-0005-0000-0000-00003F160000}"/>
    <cellStyle name="Currency 2 3 2 2 3 3 2 2 3" xfId="5698" xr:uid="{00000000-0005-0000-0000-000040160000}"/>
    <cellStyle name="Currency 2 3 2 2 3 3 2 3" xfId="5699" xr:uid="{00000000-0005-0000-0000-000041160000}"/>
    <cellStyle name="Currency 2 3 2 2 3 3 2 3 2" xfId="5700" xr:uid="{00000000-0005-0000-0000-000042160000}"/>
    <cellStyle name="Currency 2 3 2 2 3 3 2 4" xfId="5701" xr:uid="{00000000-0005-0000-0000-000043160000}"/>
    <cellStyle name="Currency 2 3 2 2 3 3 3" xfId="5702" xr:uid="{00000000-0005-0000-0000-000044160000}"/>
    <cellStyle name="Currency 2 3 2 2 3 3 3 2" xfId="5703" xr:uid="{00000000-0005-0000-0000-000045160000}"/>
    <cellStyle name="Currency 2 3 2 2 3 3 3 2 2" xfId="5704" xr:uid="{00000000-0005-0000-0000-000046160000}"/>
    <cellStyle name="Currency 2 3 2 2 3 3 3 2 2 2" xfId="5705" xr:uid="{00000000-0005-0000-0000-000047160000}"/>
    <cellStyle name="Currency 2 3 2 2 3 3 3 2 3" xfId="5706" xr:uid="{00000000-0005-0000-0000-000048160000}"/>
    <cellStyle name="Currency 2 3 2 2 3 3 3 3" xfId="5707" xr:uid="{00000000-0005-0000-0000-000049160000}"/>
    <cellStyle name="Currency 2 3 2 2 3 3 3 3 2" xfId="5708" xr:uid="{00000000-0005-0000-0000-00004A160000}"/>
    <cellStyle name="Currency 2 3 2 2 3 3 3 4" xfId="5709" xr:uid="{00000000-0005-0000-0000-00004B160000}"/>
    <cellStyle name="Currency 2 3 2 2 3 3 4" xfId="5710" xr:uid="{00000000-0005-0000-0000-00004C160000}"/>
    <cellStyle name="Currency 2 3 2 2 3 3 4 2" xfId="5711" xr:uid="{00000000-0005-0000-0000-00004D160000}"/>
    <cellStyle name="Currency 2 3 2 2 3 3 4 2 2" xfId="5712" xr:uid="{00000000-0005-0000-0000-00004E160000}"/>
    <cellStyle name="Currency 2 3 2 2 3 3 4 3" xfId="5713" xr:uid="{00000000-0005-0000-0000-00004F160000}"/>
    <cellStyle name="Currency 2 3 2 2 3 3 5" xfId="5714" xr:uid="{00000000-0005-0000-0000-000050160000}"/>
    <cellStyle name="Currency 2 3 2 2 3 3 5 2" xfId="5715" xr:uid="{00000000-0005-0000-0000-000051160000}"/>
    <cellStyle name="Currency 2 3 2 2 3 3 6" xfId="5716" xr:uid="{00000000-0005-0000-0000-000052160000}"/>
    <cellStyle name="Currency 2 3 2 2 3 4" xfId="5717" xr:uid="{00000000-0005-0000-0000-000053160000}"/>
    <cellStyle name="Currency 2 3 2 2 3 4 2" xfId="5718" xr:uid="{00000000-0005-0000-0000-000054160000}"/>
    <cellStyle name="Currency 2 3 2 2 3 4 2 2" xfId="5719" xr:uid="{00000000-0005-0000-0000-000055160000}"/>
    <cellStyle name="Currency 2 3 2 2 3 4 2 2 2" xfId="5720" xr:uid="{00000000-0005-0000-0000-000056160000}"/>
    <cellStyle name="Currency 2 3 2 2 3 4 2 2 2 2" xfId="5721" xr:uid="{00000000-0005-0000-0000-000057160000}"/>
    <cellStyle name="Currency 2 3 2 2 3 4 2 2 3" xfId="5722" xr:uid="{00000000-0005-0000-0000-000058160000}"/>
    <cellStyle name="Currency 2 3 2 2 3 4 2 3" xfId="5723" xr:uid="{00000000-0005-0000-0000-000059160000}"/>
    <cellStyle name="Currency 2 3 2 2 3 4 2 3 2" xfId="5724" xr:uid="{00000000-0005-0000-0000-00005A160000}"/>
    <cellStyle name="Currency 2 3 2 2 3 4 2 4" xfId="5725" xr:uid="{00000000-0005-0000-0000-00005B160000}"/>
    <cellStyle name="Currency 2 3 2 2 3 4 3" xfId="5726" xr:uid="{00000000-0005-0000-0000-00005C160000}"/>
    <cellStyle name="Currency 2 3 2 2 3 4 3 2" xfId="5727" xr:uid="{00000000-0005-0000-0000-00005D160000}"/>
    <cellStyle name="Currency 2 3 2 2 3 4 3 2 2" xfId="5728" xr:uid="{00000000-0005-0000-0000-00005E160000}"/>
    <cellStyle name="Currency 2 3 2 2 3 4 3 2 2 2" xfId="5729" xr:uid="{00000000-0005-0000-0000-00005F160000}"/>
    <cellStyle name="Currency 2 3 2 2 3 4 3 2 3" xfId="5730" xr:uid="{00000000-0005-0000-0000-000060160000}"/>
    <cellStyle name="Currency 2 3 2 2 3 4 3 3" xfId="5731" xr:uid="{00000000-0005-0000-0000-000061160000}"/>
    <cellStyle name="Currency 2 3 2 2 3 4 3 3 2" xfId="5732" xr:uid="{00000000-0005-0000-0000-000062160000}"/>
    <cellStyle name="Currency 2 3 2 2 3 4 3 4" xfId="5733" xr:uid="{00000000-0005-0000-0000-000063160000}"/>
    <cellStyle name="Currency 2 3 2 2 3 4 4" xfId="5734" xr:uid="{00000000-0005-0000-0000-000064160000}"/>
    <cellStyle name="Currency 2 3 2 2 3 4 4 2" xfId="5735" xr:uid="{00000000-0005-0000-0000-000065160000}"/>
    <cellStyle name="Currency 2 3 2 2 3 4 4 2 2" xfId="5736" xr:uid="{00000000-0005-0000-0000-000066160000}"/>
    <cellStyle name="Currency 2 3 2 2 3 4 4 3" xfId="5737" xr:uid="{00000000-0005-0000-0000-000067160000}"/>
    <cellStyle name="Currency 2 3 2 2 3 4 5" xfId="5738" xr:uid="{00000000-0005-0000-0000-000068160000}"/>
    <cellStyle name="Currency 2 3 2 2 3 4 5 2" xfId="5739" xr:uid="{00000000-0005-0000-0000-000069160000}"/>
    <cellStyle name="Currency 2 3 2 2 3 4 6" xfId="5740" xr:uid="{00000000-0005-0000-0000-00006A160000}"/>
    <cellStyle name="Currency 2 3 2 2 3 5" xfId="5741" xr:uid="{00000000-0005-0000-0000-00006B160000}"/>
    <cellStyle name="Currency 2 3 2 2 3 5 2" xfId="5742" xr:uid="{00000000-0005-0000-0000-00006C160000}"/>
    <cellStyle name="Currency 2 3 2 2 3 5 2 2" xfId="5743" xr:uid="{00000000-0005-0000-0000-00006D160000}"/>
    <cellStyle name="Currency 2 3 2 2 3 5 2 2 2" xfId="5744" xr:uid="{00000000-0005-0000-0000-00006E160000}"/>
    <cellStyle name="Currency 2 3 2 2 3 5 2 3" xfId="5745" xr:uid="{00000000-0005-0000-0000-00006F160000}"/>
    <cellStyle name="Currency 2 3 2 2 3 5 3" xfId="5746" xr:uid="{00000000-0005-0000-0000-000070160000}"/>
    <cellStyle name="Currency 2 3 2 2 3 5 3 2" xfId="5747" xr:uid="{00000000-0005-0000-0000-000071160000}"/>
    <cellStyle name="Currency 2 3 2 2 3 5 4" xfId="5748" xr:uid="{00000000-0005-0000-0000-000072160000}"/>
    <cellStyle name="Currency 2 3 2 2 3 6" xfId="5749" xr:uid="{00000000-0005-0000-0000-000073160000}"/>
    <cellStyle name="Currency 2 3 2 2 3 6 2" xfId="5750" xr:uid="{00000000-0005-0000-0000-000074160000}"/>
    <cellStyle name="Currency 2 3 2 2 3 6 2 2" xfId="5751" xr:uid="{00000000-0005-0000-0000-000075160000}"/>
    <cellStyle name="Currency 2 3 2 2 3 6 2 2 2" xfId="5752" xr:uid="{00000000-0005-0000-0000-000076160000}"/>
    <cellStyle name="Currency 2 3 2 2 3 6 2 3" xfId="5753" xr:uid="{00000000-0005-0000-0000-000077160000}"/>
    <cellStyle name="Currency 2 3 2 2 3 6 3" xfId="5754" xr:uid="{00000000-0005-0000-0000-000078160000}"/>
    <cellStyle name="Currency 2 3 2 2 3 6 3 2" xfId="5755" xr:uid="{00000000-0005-0000-0000-000079160000}"/>
    <cellStyle name="Currency 2 3 2 2 3 6 4" xfId="5756" xr:uid="{00000000-0005-0000-0000-00007A160000}"/>
    <cellStyle name="Currency 2 3 2 2 3 7" xfId="5757" xr:uid="{00000000-0005-0000-0000-00007B160000}"/>
    <cellStyle name="Currency 2 3 2 2 3 7 2" xfId="5758" xr:uid="{00000000-0005-0000-0000-00007C160000}"/>
    <cellStyle name="Currency 2 3 2 2 3 7 2 2" xfId="5759" xr:uid="{00000000-0005-0000-0000-00007D160000}"/>
    <cellStyle name="Currency 2 3 2 2 3 7 3" xfId="5760" xr:uid="{00000000-0005-0000-0000-00007E160000}"/>
    <cellStyle name="Currency 2 3 2 2 3 8" xfId="5761" xr:uid="{00000000-0005-0000-0000-00007F160000}"/>
    <cellStyle name="Currency 2 3 2 2 3 8 2" xfId="5762" xr:uid="{00000000-0005-0000-0000-000080160000}"/>
    <cellStyle name="Currency 2 3 2 2 3 9" xfId="5763" xr:uid="{00000000-0005-0000-0000-000081160000}"/>
    <cellStyle name="Currency 2 3 2 2 4" xfId="5764" xr:uid="{00000000-0005-0000-0000-000082160000}"/>
    <cellStyle name="Currency 2 3 2 2 4 2" xfId="5765" xr:uid="{00000000-0005-0000-0000-000083160000}"/>
    <cellStyle name="Currency 2 3 2 2 4 2 2" xfId="5766" xr:uid="{00000000-0005-0000-0000-000084160000}"/>
    <cellStyle name="Currency 2 3 2 2 4 2 2 2" xfId="5767" xr:uid="{00000000-0005-0000-0000-000085160000}"/>
    <cellStyle name="Currency 2 3 2 2 4 2 2 2 2" xfId="5768" xr:uid="{00000000-0005-0000-0000-000086160000}"/>
    <cellStyle name="Currency 2 3 2 2 4 2 2 2 2 2" xfId="5769" xr:uid="{00000000-0005-0000-0000-000087160000}"/>
    <cellStyle name="Currency 2 3 2 2 4 2 2 2 3" xfId="5770" xr:uid="{00000000-0005-0000-0000-000088160000}"/>
    <cellStyle name="Currency 2 3 2 2 4 2 2 3" xfId="5771" xr:uid="{00000000-0005-0000-0000-000089160000}"/>
    <cellStyle name="Currency 2 3 2 2 4 2 2 3 2" xfId="5772" xr:uid="{00000000-0005-0000-0000-00008A160000}"/>
    <cellStyle name="Currency 2 3 2 2 4 2 2 4" xfId="5773" xr:uid="{00000000-0005-0000-0000-00008B160000}"/>
    <cellStyle name="Currency 2 3 2 2 4 2 3" xfId="5774" xr:uid="{00000000-0005-0000-0000-00008C160000}"/>
    <cellStyle name="Currency 2 3 2 2 4 2 3 2" xfId="5775" xr:uid="{00000000-0005-0000-0000-00008D160000}"/>
    <cellStyle name="Currency 2 3 2 2 4 2 3 2 2" xfId="5776" xr:uid="{00000000-0005-0000-0000-00008E160000}"/>
    <cellStyle name="Currency 2 3 2 2 4 2 3 2 2 2" xfId="5777" xr:uid="{00000000-0005-0000-0000-00008F160000}"/>
    <cellStyle name="Currency 2 3 2 2 4 2 3 2 3" xfId="5778" xr:uid="{00000000-0005-0000-0000-000090160000}"/>
    <cellStyle name="Currency 2 3 2 2 4 2 3 3" xfId="5779" xr:uid="{00000000-0005-0000-0000-000091160000}"/>
    <cellStyle name="Currency 2 3 2 2 4 2 3 3 2" xfId="5780" xr:uid="{00000000-0005-0000-0000-000092160000}"/>
    <cellStyle name="Currency 2 3 2 2 4 2 3 4" xfId="5781" xr:uid="{00000000-0005-0000-0000-000093160000}"/>
    <cellStyle name="Currency 2 3 2 2 4 2 4" xfId="5782" xr:uid="{00000000-0005-0000-0000-000094160000}"/>
    <cellStyle name="Currency 2 3 2 2 4 2 4 2" xfId="5783" xr:uid="{00000000-0005-0000-0000-000095160000}"/>
    <cellStyle name="Currency 2 3 2 2 4 2 4 2 2" xfId="5784" xr:uid="{00000000-0005-0000-0000-000096160000}"/>
    <cellStyle name="Currency 2 3 2 2 4 2 4 3" xfId="5785" xr:uid="{00000000-0005-0000-0000-000097160000}"/>
    <cellStyle name="Currency 2 3 2 2 4 2 5" xfId="5786" xr:uid="{00000000-0005-0000-0000-000098160000}"/>
    <cellStyle name="Currency 2 3 2 2 4 2 5 2" xfId="5787" xr:uid="{00000000-0005-0000-0000-000099160000}"/>
    <cellStyle name="Currency 2 3 2 2 4 2 6" xfId="5788" xr:uid="{00000000-0005-0000-0000-00009A160000}"/>
    <cellStyle name="Currency 2 3 2 2 4 3" xfId="5789" xr:uid="{00000000-0005-0000-0000-00009B160000}"/>
    <cellStyle name="Currency 2 3 2 2 4 3 2" xfId="5790" xr:uid="{00000000-0005-0000-0000-00009C160000}"/>
    <cellStyle name="Currency 2 3 2 2 4 3 2 2" xfId="5791" xr:uid="{00000000-0005-0000-0000-00009D160000}"/>
    <cellStyle name="Currency 2 3 2 2 4 3 2 2 2" xfId="5792" xr:uid="{00000000-0005-0000-0000-00009E160000}"/>
    <cellStyle name="Currency 2 3 2 2 4 3 2 2 2 2" xfId="5793" xr:uid="{00000000-0005-0000-0000-00009F160000}"/>
    <cellStyle name="Currency 2 3 2 2 4 3 2 2 3" xfId="5794" xr:uid="{00000000-0005-0000-0000-0000A0160000}"/>
    <cellStyle name="Currency 2 3 2 2 4 3 2 3" xfId="5795" xr:uid="{00000000-0005-0000-0000-0000A1160000}"/>
    <cellStyle name="Currency 2 3 2 2 4 3 2 3 2" xfId="5796" xr:uid="{00000000-0005-0000-0000-0000A2160000}"/>
    <cellStyle name="Currency 2 3 2 2 4 3 2 4" xfId="5797" xr:uid="{00000000-0005-0000-0000-0000A3160000}"/>
    <cellStyle name="Currency 2 3 2 2 4 3 3" xfId="5798" xr:uid="{00000000-0005-0000-0000-0000A4160000}"/>
    <cellStyle name="Currency 2 3 2 2 4 3 3 2" xfId="5799" xr:uid="{00000000-0005-0000-0000-0000A5160000}"/>
    <cellStyle name="Currency 2 3 2 2 4 3 3 2 2" xfId="5800" xr:uid="{00000000-0005-0000-0000-0000A6160000}"/>
    <cellStyle name="Currency 2 3 2 2 4 3 3 2 2 2" xfId="5801" xr:uid="{00000000-0005-0000-0000-0000A7160000}"/>
    <cellStyle name="Currency 2 3 2 2 4 3 3 2 3" xfId="5802" xr:uid="{00000000-0005-0000-0000-0000A8160000}"/>
    <cellStyle name="Currency 2 3 2 2 4 3 3 3" xfId="5803" xr:uid="{00000000-0005-0000-0000-0000A9160000}"/>
    <cellStyle name="Currency 2 3 2 2 4 3 3 3 2" xfId="5804" xr:uid="{00000000-0005-0000-0000-0000AA160000}"/>
    <cellStyle name="Currency 2 3 2 2 4 3 3 4" xfId="5805" xr:uid="{00000000-0005-0000-0000-0000AB160000}"/>
    <cellStyle name="Currency 2 3 2 2 4 3 4" xfId="5806" xr:uid="{00000000-0005-0000-0000-0000AC160000}"/>
    <cellStyle name="Currency 2 3 2 2 4 3 4 2" xfId="5807" xr:uid="{00000000-0005-0000-0000-0000AD160000}"/>
    <cellStyle name="Currency 2 3 2 2 4 3 4 2 2" xfId="5808" xr:uid="{00000000-0005-0000-0000-0000AE160000}"/>
    <cellStyle name="Currency 2 3 2 2 4 3 4 3" xfId="5809" xr:uid="{00000000-0005-0000-0000-0000AF160000}"/>
    <cellStyle name="Currency 2 3 2 2 4 3 5" xfId="5810" xr:uid="{00000000-0005-0000-0000-0000B0160000}"/>
    <cellStyle name="Currency 2 3 2 2 4 3 5 2" xfId="5811" xr:uid="{00000000-0005-0000-0000-0000B1160000}"/>
    <cellStyle name="Currency 2 3 2 2 4 3 6" xfId="5812" xr:uid="{00000000-0005-0000-0000-0000B2160000}"/>
    <cellStyle name="Currency 2 3 2 2 4 4" xfId="5813" xr:uid="{00000000-0005-0000-0000-0000B3160000}"/>
    <cellStyle name="Currency 2 3 2 2 4 4 2" xfId="5814" xr:uid="{00000000-0005-0000-0000-0000B4160000}"/>
    <cellStyle name="Currency 2 3 2 2 4 4 2 2" xfId="5815" xr:uid="{00000000-0005-0000-0000-0000B5160000}"/>
    <cellStyle name="Currency 2 3 2 2 4 4 2 2 2" xfId="5816" xr:uid="{00000000-0005-0000-0000-0000B6160000}"/>
    <cellStyle name="Currency 2 3 2 2 4 4 2 3" xfId="5817" xr:uid="{00000000-0005-0000-0000-0000B7160000}"/>
    <cellStyle name="Currency 2 3 2 2 4 4 3" xfId="5818" xr:uid="{00000000-0005-0000-0000-0000B8160000}"/>
    <cellStyle name="Currency 2 3 2 2 4 4 3 2" xfId="5819" xr:uid="{00000000-0005-0000-0000-0000B9160000}"/>
    <cellStyle name="Currency 2 3 2 2 4 4 4" xfId="5820" xr:uid="{00000000-0005-0000-0000-0000BA160000}"/>
    <cellStyle name="Currency 2 3 2 2 4 5" xfId="5821" xr:uid="{00000000-0005-0000-0000-0000BB160000}"/>
    <cellStyle name="Currency 2 3 2 2 4 5 2" xfId="5822" xr:uid="{00000000-0005-0000-0000-0000BC160000}"/>
    <cellStyle name="Currency 2 3 2 2 4 5 2 2" xfId="5823" xr:uid="{00000000-0005-0000-0000-0000BD160000}"/>
    <cellStyle name="Currency 2 3 2 2 4 5 2 2 2" xfId="5824" xr:uid="{00000000-0005-0000-0000-0000BE160000}"/>
    <cellStyle name="Currency 2 3 2 2 4 5 2 3" xfId="5825" xr:uid="{00000000-0005-0000-0000-0000BF160000}"/>
    <cellStyle name="Currency 2 3 2 2 4 5 3" xfId="5826" xr:uid="{00000000-0005-0000-0000-0000C0160000}"/>
    <cellStyle name="Currency 2 3 2 2 4 5 3 2" xfId="5827" xr:uid="{00000000-0005-0000-0000-0000C1160000}"/>
    <cellStyle name="Currency 2 3 2 2 4 5 4" xfId="5828" xr:uid="{00000000-0005-0000-0000-0000C2160000}"/>
    <cellStyle name="Currency 2 3 2 2 4 6" xfId="5829" xr:uid="{00000000-0005-0000-0000-0000C3160000}"/>
    <cellStyle name="Currency 2 3 2 2 4 6 2" xfId="5830" xr:uid="{00000000-0005-0000-0000-0000C4160000}"/>
    <cellStyle name="Currency 2 3 2 2 4 6 2 2" xfId="5831" xr:uid="{00000000-0005-0000-0000-0000C5160000}"/>
    <cellStyle name="Currency 2 3 2 2 4 6 3" xfId="5832" xr:uid="{00000000-0005-0000-0000-0000C6160000}"/>
    <cellStyle name="Currency 2 3 2 2 4 7" xfId="5833" xr:uid="{00000000-0005-0000-0000-0000C7160000}"/>
    <cellStyle name="Currency 2 3 2 2 4 7 2" xfId="5834" xr:uid="{00000000-0005-0000-0000-0000C8160000}"/>
    <cellStyle name="Currency 2 3 2 2 4 8" xfId="5835" xr:uid="{00000000-0005-0000-0000-0000C9160000}"/>
    <cellStyle name="Currency 2 3 2 2 5" xfId="5836" xr:uid="{00000000-0005-0000-0000-0000CA160000}"/>
    <cellStyle name="Currency 2 3 2 2 5 2" xfId="5837" xr:uid="{00000000-0005-0000-0000-0000CB160000}"/>
    <cellStyle name="Currency 2 3 2 2 5 2 2" xfId="5838" xr:uid="{00000000-0005-0000-0000-0000CC160000}"/>
    <cellStyle name="Currency 2 3 2 2 5 2 2 2" xfId="5839" xr:uid="{00000000-0005-0000-0000-0000CD160000}"/>
    <cellStyle name="Currency 2 3 2 2 5 2 2 2 2" xfId="5840" xr:uid="{00000000-0005-0000-0000-0000CE160000}"/>
    <cellStyle name="Currency 2 3 2 2 5 2 2 3" xfId="5841" xr:uid="{00000000-0005-0000-0000-0000CF160000}"/>
    <cellStyle name="Currency 2 3 2 2 5 2 3" xfId="5842" xr:uid="{00000000-0005-0000-0000-0000D0160000}"/>
    <cellStyle name="Currency 2 3 2 2 5 2 3 2" xfId="5843" xr:uid="{00000000-0005-0000-0000-0000D1160000}"/>
    <cellStyle name="Currency 2 3 2 2 5 2 4" xfId="5844" xr:uid="{00000000-0005-0000-0000-0000D2160000}"/>
    <cellStyle name="Currency 2 3 2 2 5 3" xfId="5845" xr:uid="{00000000-0005-0000-0000-0000D3160000}"/>
    <cellStyle name="Currency 2 3 2 2 5 3 2" xfId="5846" xr:uid="{00000000-0005-0000-0000-0000D4160000}"/>
    <cellStyle name="Currency 2 3 2 2 5 3 2 2" xfId="5847" xr:uid="{00000000-0005-0000-0000-0000D5160000}"/>
    <cellStyle name="Currency 2 3 2 2 5 3 2 2 2" xfId="5848" xr:uid="{00000000-0005-0000-0000-0000D6160000}"/>
    <cellStyle name="Currency 2 3 2 2 5 3 2 3" xfId="5849" xr:uid="{00000000-0005-0000-0000-0000D7160000}"/>
    <cellStyle name="Currency 2 3 2 2 5 3 3" xfId="5850" xr:uid="{00000000-0005-0000-0000-0000D8160000}"/>
    <cellStyle name="Currency 2 3 2 2 5 3 3 2" xfId="5851" xr:uid="{00000000-0005-0000-0000-0000D9160000}"/>
    <cellStyle name="Currency 2 3 2 2 5 3 4" xfId="5852" xr:uid="{00000000-0005-0000-0000-0000DA160000}"/>
    <cellStyle name="Currency 2 3 2 2 5 4" xfId="5853" xr:uid="{00000000-0005-0000-0000-0000DB160000}"/>
    <cellStyle name="Currency 2 3 2 2 5 4 2" xfId="5854" xr:uid="{00000000-0005-0000-0000-0000DC160000}"/>
    <cellStyle name="Currency 2 3 2 2 5 4 2 2" xfId="5855" xr:uid="{00000000-0005-0000-0000-0000DD160000}"/>
    <cellStyle name="Currency 2 3 2 2 5 4 3" xfId="5856" xr:uid="{00000000-0005-0000-0000-0000DE160000}"/>
    <cellStyle name="Currency 2 3 2 2 5 5" xfId="5857" xr:uid="{00000000-0005-0000-0000-0000DF160000}"/>
    <cellStyle name="Currency 2 3 2 2 5 5 2" xfId="5858" xr:uid="{00000000-0005-0000-0000-0000E0160000}"/>
    <cellStyle name="Currency 2 3 2 2 5 6" xfId="5859" xr:uid="{00000000-0005-0000-0000-0000E1160000}"/>
    <cellStyle name="Currency 2 3 2 2 6" xfId="5860" xr:uid="{00000000-0005-0000-0000-0000E2160000}"/>
    <cellStyle name="Currency 2 3 2 2 6 2" xfId="5861" xr:uid="{00000000-0005-0000-0000-0000E3160000}"/>
    <cellStyle name="Currency 2 3 2 2 6 2 2" xfId="5862" xr:uid="{00000000-0005-0000-0000-0000E4160000}"/>
    <cellStyle name="Currency 2 3 2 2 6 2 2 2" xfId="5863" xr:uid="{00000000-0005-0000-0000-0000E5160000}"/>
    <cellStyle name="Currency 2 3 2 2 6 2 2 2 2" xfId="5864" xr:uid="{00000000-0005-0000-0000-0000E6160000}"/>
    <cellStyle name="Currency 2 3 2 2 6 2 2 3" xfId="5865" xr:uid="{00000000-0005-0000-0000-0000E7160000}"/>
    <cellStyle name="Currency 2 3 2 2 6 2 3" xfId="5866" xr:uid="{00000000-0005-0000-0000-0000E8160000}"/>
    <cellStyle name="Currency 2 3 2 2 6 2 3 2" xfId="5867" xr:uid="{00000000-0005-0000-0000-0000E9160000}"/>
    <cellStyle name="Currency 2 3 2 2 6 2 4" xfId="5868" xr:uid="{00000000-0005-0000-0000-0000EA160000}"/>
    <cellStyle name="Currency 2 3 2 2 6 3" xfId="5869" xr:uid="{00000000-0005-0000-0000-0000EB160000}"/>
    <cellStyle name="Currency 2 3 2 2 6 3 2" xfId="5870" xr:uid="{00000000-0005-0000-0000-0000EC160000}"/>
    <cellStyle name="Currency 2 3 2 2 6 3 2 2" xfId="5871" xr:uid="{00000000-0005-0000-0000-0000ED160000}"/>
    <cellStyle name="Currency 2 3 2 2 6 3 2 2 2" xfId="5872" xr:uid="{00000000-0005-0000-0000-0000EE160000}"/>
    <cellStyle name="Currency 2 3 2 2 6 3 2 3" xfId="5873" xr:uid="{00000000-0005-0000-0000-0000EF160000}"/>
    <cellStyle name="Currency 2 3 2 2 6 3 3" xfId="5874" xr:uid="{00000000-0005-0000-0000-0000F0160000}"/>
    <cellStyle name="Currency 2 3 2 2 6 3 3 2" xfId="5875" xr:uid="{00000000-0005-0000-0000-0000F1160000}"/>
    <cellStyle name="Currency 2 3 2 2 6 3 4" xfId="5876" xr:uid="{00000000-0005-0000-0000-0000F2160000}"/>
    <cellStyle name="Currency 2 3 2 2 6 4" xfId="5877" xr:uid="{00000000-0005-0000-0000-0000F3160000}"/>
    <cellStyle name="Currency 2 3 2 2 6 4 2" xfId="5878" xr:uid="{00000000-0005-0000-0000-0000F4160000}"/>
    <cellStyle name="Currency 2 3 2 2 6 4 2 2" xfId="5879" xr:uid="{00000000-0005-0000-0000-0000F5160000}"/>
    <cellStyle name="Currency 2 3 2 2 6 4 3" xfId="5880" xr:uid="{00000000-0005-0000-0000-0000F6160000}"/>
    <cellStyle name="Currency 2 3 2 2 6 5" xfId="5881" xr:uid="{00000000-0005-0000-0000-0000F7160000}"/>
    <cellStyle name="Currency 2 3 2 2 6 5 2" xfId="5882" xr:uid="{00000000-0005-0000-0000-0000F8160000}"/>
    <cellStyle name="Currency 2 3 2 2 6 6" xfId="5883" xr:uid="{00000000-0005-0000-0000-0000F9160000}"/>
    <cellStyle name="Currency 2 3 2 2 7" xfId="5884" xr:uid="{00000000-0005-0000-0000-0000FA160000}"/>
    <cellStyle name="Currency 2 3 2 2 7 2" xfId="5885" xr:uid="{00000000-0005-0000-0000-0000FB160000}"/>
    <cellStyle name="Currency 2 3 2 2 7 2 2" xfId="5886" xr:uid="{00000000-0005-0000-0000-0000FC160000}"/>
    <cellStyle name="Currency 2 3 2 2 7 2 2 2" xfId="5887" xr:uid="{00000000-0005-0000-0000-0000FD160000}"/>
    <cellStyle name="Currency 2 3 2 2 7 2 3" xfId="5888" xr:uid="{00000000-0005-0000-0000-0000FE160000}"/>
    <cellStyle name="Currency 2 3 2 2 7 3" xfId="5889" xr:uid="{00000000-0005-0000-0000-0000FF160000}"/>
    <cellStyle name="Currency 2 3 2 2 7 3 2" xfId="5890" xr:uid="{00000000-0005-0000-0000-000000170000}"/>
    <cellStyle name="Currency 2 3 2 2 7 4" xfId="5891" xr:uid="{00000000-0005-0000-0000-000001170000}"/>
    <cellStyle name="Currency 2 3 2 2 8" xfId="5892" xr:uid="{00000000-0005-0000-0000-000002170000}"/>
    <cellStyle name="Currency 2 3 2 2 8 2" xfId="5893" xr:uid="{00000000-0005-0000-0000-000003170000}"/>
    <cellStyle name="Currency 2 3 2 2 8 2 2" xfId="5894" xr:uid="{00000000-0005-0000-0000-000004170000}"/>
    <cellStyle name="Currency 2 3 2 2 8 2 2 2" xfId="5895" xr:uid="{00000000-0005-0000-0000-000005170000}"/>
    <cellStyle name="Currency 2 3 2 2 8 2 3" xfId="5896" xr:uid="{00000000-0005-0000-0000-000006170000}"/>
    <cellStyle name="Currency 2 3 2 2 8 3" xfId="5897" xr:uid="{00000000-0005-0000-0000-000007170000}"/>
    <cellStyle name="Currency 2 3 2 2 8 3 2" xfId="5898" xr:uid="{00000000-0005-0000-0000-000008170000}"/>
    <cellStyle name="Currency 2 3 2 2 8 4" xfId="5899" xr:uid="{00000000-0005-0000-0000-000009170000}"/>
    <cellStyle name="Currency 2 3 2 2 9" xfId="5900" xr:uid="{00000000-0005-0000-0000-00000A170000}"/>
    <cellStyle name="Currency 2 3 2 2 9 2" xfId="5901" xr:uid="{00000000-0005-0000-0000-00000B170000}"/>
    <cellStyle name="Currency 2 3 2 2 9 2 2" xfId="5902" xr:uid="{00000000-0005-0000-0000-00000C170000}"/>
    <cellStyle name="Currency 2 3 2 2 9 3" xfId="5903" xr:uid="{00000000-0005-0000-0000-00000D170000}"/>
    <cellStyle name="Currency 2 3 2 3" xfId="5904" xr:uid="{00000000-0005-0000-0000-00000E170000}"/>
    <cellStyle name="Currency 2 3 2 3 10" xfId="5905" xr:uid="{00000000-0005-0000-0000-00000F170000}"/>
    <cellStyle name="Currency 2 3 2 3 2" xfId="5906" xr:uid="{00000000-0005-0000-0000-000010170000}"/>
    <cellStyle name="Currency 2 3 2 3 2 2" xfId="5907" xr:uid="{00000000-0005-0000-0000-000011170000}"/>
    <cellStyle name="Currency 2 3 2 3 2 2 2" xfId="5908" xr:uid="{00000000-0005-0000-0000-000012170000}"/>
    <cellStyle name="Currency 2 3 2 3 2 2 2 2" xfId="5909" xr:uid="{00000000-0005-0000-0000-000013170000}"/>
    <cellStyle name="Currency 2 3 2 3 2 2 2 2 2" xfId="5910" xr:uid="{00000000-0005-0000-0000-000014170000}"/>
    <cellStyle name="Currency 2 3 2 3 2 2 2 2 2 2" xfId="5911" xr:uid="{00000000-0005-0000-0000-000015170000}"/>
    <cellStyle name="Currency 2 3 2 3 2 2 2 2 2 2 2" xfId="5912" xr:uid="{00000000-0005-0000-0000-000016170000}"/>
    <cellStyle name="Currency 2 3 2 3 2 2 2 2 2 3" xfId="5913" xr:uid="{00000000-0005-0000-0000-000017170000}"/>
    <cellStyle name="Currency 2 3 2 3 2 2 2 2 3" xfId="5914" xr:uid="{00000000-0005-0000-0000-000018170000}"/>
    <cellStyle name="Currency 2 3 2 3 2 2 2 2 3 2" xfId="5915" xr:uid="{00000000-0005-0000-0000-000019170000}"/>
    <cellStyle name="Currency 2 3 2 3 2 2 2 2 4" xfId="5916" xr:uid="{00000000-0005-0000-0000-00001A170000}"/>
    <cellStyle name="Currency 2 3 2 3 2 2 2 3" xfId="5917" xr:uid="{00000000-0005-0000-0000-00001B170000}"/>
    <cellStyle name="Currency 2 3 2 3 2 2 2 3 2" xfId="5918" xr:uid="{00000000-0005-0000-0000-00001C170000}"/>
    <cellStyle name="Currency 2 3 2 3 2 2 2 3 2 2" xfId="5919" xr:uid="{00000000-0005-0000-0000-00001D170000}"/>
    <cellStyle name="Currency 2 3 2 3 2 2 2 3 2 2 2" xfId="5920" xr:uid="{00000000-0005-0000-0000-00001E170000}"/>
    <cellStyle name="Currency 2 3 2 3 2 2 2 3 2 3" xfId="5921" xr:uid="{00000000-0005-0000-0000-00001F170000}"/>
    <cellStyle name="Currency 2 3 2 3 2 2 2 3 3" xfId="5922" xr:uid="{00000000-0005-0000-0000-000020170000}"/>
    <cellStyle name="Currency 2 3 2 3 2 2 2 3 3 2" xfId="5923" xr:uid="{00000000-0005-0000-0000-000021170000}"/>
    <cellStyle name="Currency 2 3 2 3 2 2 2 3 4" xfId="5924" xr:uid="{00000000-0005-0000-0000-000022170000}"/>
    <cellStyle name="Currency 2 3 2 3 2 2 2 4" xfId="5925" xr:uid="{00000000-0005-0000-0000-000023170000}"/>
    <cellStyle name="Currency 2 3 2 3 2 2 2 4 2" xfId="5926" xr:uid="{00000000-0005-0000-0000-000024170000}"/>
    <cellStyle name="Currency 2 3 2 3 2 2 2 4 2 2" xfId="5927" xr:uid="{00000000-0005-0000-0000-000025170000}"/>
    <cellStyle name="Currency 2 3 2 3 2 2 2 4 3" xfId="5928" xr:uid="{00000000-0005-0000-0000-000026170000}"/>
    <cellStyle name="Currency 2 3 2 3 2 2 2 5" xfId="5929" xr:uid="{00000000-0005-0000-0000-000027170000}"/>
    <cellStyle name="Currency 2 3 2 3 2 2 2 5 2" xfId="5930" xr:uid="{00000000-0005-0000-0000-000028170000}"/>
    <cellStyle name="Currency 2 3 2 3 2 2 2 6" xfId="5931" xr:uid="{00000000-0005-0000-0000-000029170000}"/>
    <cellStyle name="Currency 2 3 2 3 2 2 3" xfId="5932" xr:uid="{00000000-0005-0000-0000-00002A170000}"/>
    <cellStyle name="Currency 2 3 2 3 2 2 3 2" xfId="5933" xr:uid="{00000000-0005-0000-0000-00002B170000}"/>
    <cellStyle name="Currency 2 3 2 3 2 2 3 2 2" xfId="5934" xr:uid="{00000000-0005-0000-0000-00002C170000}"/>
    <cellStyle name="Currency 2 3 2 3 2 2 3 2 2 2" xfId="5935" xr:uid="{00000000-0005-0000-0000-00002D170000}"/>
    <cellStyle name="Currency 2 3 2 3 2 2 3 2 2 2 2" xfId="5936" xr:uid="{00000000-0005-0000-0000-00002E170000}"/>
    <cellStyle name="Currency 2 3 2 3 2 2 3 2 2 3" xfId="5937" xr:uid="{00000000-0005-0000-0000-00002F170000}"/>
    <cellStyle name="Currency 2 3 2 3 2 2 3 2 3" xfId="5938" xr:uid="{00000000-0005-0000-0000-000030170000}"/>
    <cellStyle name="Currency 2 3 2 3 2 2 3 2 3 2" xfId="5939" xr:uid="{00000000-0005-0000-0000-000031170000}"/>
    <cellStyle name="Currency 2 3 2 3 2 2 3 2 4" xfId="5940" xr:uid="{00000000-0005-0000-0000-000032170000}"/>
    <cellStyle name="Currency 2 3 2 3 2 2 3 3" xfId="5941" xr:uid="{00000000-0005-0000-0000-000033170000}"/>
    <cellStyle name="Currency 2 3 2 3 2 2 3 3 2" xfId="5942" xr:uid="{00000000-0005-0000-0000-000034170000}"/>
    <cellStyle name="Currency 2 3 2 3 2 2 3 3 2 2" xfId="5943" xr:uid="{00000000-0005-0000-0000-000035170000}"/>
    <cellStyle name="Currency 2 3 2 3 2 2 3 3 2 2 2" xfId="5944" xr:uid="{00000000-0005-0000-0000-000036170000}"/>
    <cellStyle name="Currency 2 3 2 3 2 2 3 3 2 3" xfId="5945" xr:uid="{00000000-0005-0000-0000-000037170000}"/>
    <cellStyle name="Currency 2 3 2 3 2 2 3 3 3" xfId="5946" xr:uid="{00000000-0005-0000-0000-000038170000}"/>
    <cellStyle name="Currency 2 3 2 3 2 2 3 3 3 2" xfId="5947" xr:uid="{00000000-0005-0000-0000-000039170000}"/>
    <cellStyle name="Currency 2 3 2 3 2 2 3 3 4" xfId="5948" xr:uid="{00000000-0005-0000-0000-00003A170000}"/>
    <cellStyle name="Currency 2 3 2 3 2 2 3 4" xfId="5949" xr:uid="{00000000-0005-0000-0000-00003B170000}"/>
    <cellStyle name="Currency 2 3 2 3 2 2 3 4 2" xfId="5950" xr:uid="{00000000-0005-0000-0000-00003C170000}"/>
    <cellStyle name="Currency 2 3 2 3 2 2 3 4 2 2" xfId="5951" xr:uid="{00000000-0005-0000-0000-00003D170000}"/>
    <cellStyle name="Currency 2 3 2 3 2 2 3 4 3" xfId="5952" xr:uid="{00000000-0005-0000-0000-00003E170000}"/>
    <cellStyle name="Currency 2 3 2 3 2 2 3 5" xfId="5953" xr:uid="{00000000-0005-0000-0000-00003F170000}"/>
    <cellStyle name="Currency 2 3 2 3 2 2 3 5 2" xfId="5954" xr:uid="{00000000-0005-0000-0000-000040170000}"/>
    <cellStyle name="Currency 2 3 2 3 2 2 3 6" xfId="5955" xr:uid="{00000000-0005-0000-0000-000041170000}"/>
    <cellStyle name="Currency 2 3 2 3 2 2 4" xfId="5956" xr:uid="{00000000-0005-0000-0000-000042170000}"/>
    <cellStyle name="Currency 2 3 2 3 2 2 4 2" xfId="5957" xr:uid="{00000000-0005-0000-0000-000043170000}"/>
    <cellStyle name="Currency 2 3 2 3 2 2 4 2 2" xfId="5958" xr:uid="{00000000-0005-0000-0000-000044170000}"/>
    <cellStyle name="Currency 2 3 2 3 2 2 4 2 2 2" xfId="5959" xr:uid="{00000000-0005-0000-0000-000045170000}"/>
    <cellStyle name="Currency 2 3 2 3 2 2 4 2 3" xfId="5960" xr:uid="{00000000-0005-0000-0000-000046170000}"/>
    <cellStyle name="Currency 2 3 2 3 2 2 4 3" xfId="5961" xr:uid="{00000000-0005-0000-0000-000047170000}"/>
    <cellStyle name="Currency 2 3 2 3 2 2 4 3 2" xfId="5962" xr:uid="{00000000-0005-0000-0000-000048170000}"/>
    <cellStyle name="Currency 2 3 2 3 2 2 4 4" xfId="5963" xr:uid="{00000000-0005-0000-0000-000049170000}"/>
    <cellStyle name="Currency 2 3 2 3 2 2 5" xfId="5964" xr:uid="{00000000-0005-0000-0000-00004A170000}"/>
    <cellStyle name="Currency 2 3 2 3 2 2 5 2" xfId="5965" xr:uid="{00000000-0005-0000-0000-00004B170000}"/>
    <cellStyle name="Currency 2 3 2 3 2 2 5 2 2" xfId="5966" xr:uid="{00000000-0005-0000-0000-00004C170000}"/>
    <cellStyle name="Currency 2 3 2 3 2 2 5 2 2 2" xfId="5967" xr:uid="{00000000-0005-0000-0000-00004D170000}"/>
    <cellStyle name="Currency 2 3 2 3 2 2 5 2 3" xfId="5968" xr:uid="{00000000-0005-0000-0000-00004E170000}"/>
    <cellStyle name="Currency 2 3 2 3 2 2 5 3" xfId="5969" xr:uid="{00000000-0005-0000-0000-00004F170000}"/>
    <cellStyle name="Currency 2 3 2 3 2 2 5 3 2" xfId="5970" xr:uid="{00000000-0005-0000-0000-000050170000}"/>
    <cellStyle name="Currency 2 3 2 3 2 2 5 4" xfId="5971" xr:uid="{00000000-0005-0000-0000-000051170000}"/>
    <cellStyle name="Currency 2 3 2 3 2 2 6" xfId="5972" xr:uid="{00000000-0005-0000-0000-000052170000}"/>
    <cellStyle name="Currency 2 3 2 3 2 2 6 2" xfId="5973" xr:uid="{00000000-0005-0000-0000-000053170000}"/>
    <cellStyle name="Currency 2 3 2 3 2 2 6 2 2" xfId="5974" xr:uid="{00000000-0005-0000-0000-000054170000}"/>
    <cellStyle name="Currency 2 3 2 3 2 2 6 3" xfId="5975" xr:uid="{00000000-0005-0000-0000-000055170000}"/>
    <cellStyle name="Currency 2 3 2 3 2 2 7" xfId="5976" xr:uid="{00000000-0005-0000-0000-000056170000}"/>
    <cellStyle name="Currency 2 3 2 3 2 2 7 2" xfId="5977" xr:uid="{00000000-0005-0000-0000-000057170000}"/>
    <cellStyle name="Currency 2 3 2 3 2 2 8" xfId="5978" xr:uid="{00000000-0005-0000-0000-000058170000}"/>
    <cellStyle name="Currency 2 3 2 3 2 3" xfId="5979" xr:uid="{00000000-0005-0000-0000-000059170000}"/>
    <cellStyle name="Currency 2 3 2 3 2 3 2" xfId="5980" xr:uid="{00000000-0005-0000-0000-00005A170000}"/>
    <cellStyle name="Currency 2 3 2 3 2 3 2 2" xfId="5981" xr:uid="{00000000-0005-0000-0000-00005B170000}"/>
    <cellStyle name="Currency 2 3 2 3 2 3 2 2 2" xfId="5982" xr:uid="{00000000-0005-0000-0000-00005C170000}"/>
    <cellStyle name="Currency 2 3 2 3 2 3 2 2 2 2" xfId="5983" xr:uid="{00000000-0005-0000-0000-00005D170000}"/>
    <cellStyle name="Currency 2 3 2 3 2 3 2 2 3" xfId="5984" xr:uid="{00000000-0005-0000-0000-00005E170000}"/>
    <cellStyle name="Currency 2 3 2 3 2 3 2 3" xfId="5985" xr:uid="{00000000-0005-0000-0000-00005F170000}"/>
    <cellStyle name="Currency 2 3 2 3 2 3 2 3 2" xfId="5986" xr:uid="{00000000-0005-0000-0000-000060170000}"/>
    <cellStyle name="Currency 2 3 2 3 2 3 2 4" xfId="5987" xr:uid="{00000000-0005-0000-0000-000061170000}"/>
    <cellStyle name="Currency 2 3 2 3 2 3 3" xfId="5988" xr:uid="{00000000-0005-0000-0000-000062170000}"/>
    <cellStyle name="Currency 2 3 2 3 2 3 3 2" xfId="5989" xr:uid="{00000000-0005-0000-0000-000063170000}"/>
    <cellStyle name="Currency 2 3 2 3 2 3 3 2 2" xfId="5990" xr:uid="{00000000-0005-0000-0000-000064170000}"/>
    <cellStyle name="Currency 2 3 2 3 2 3 3 2 2 2" xfId="5991" xr:uid="{00000000-0005-0000-0000-000065170000}"/>
    <cellStyle name="Currency 2 3 2 3 2 3 3 2 3" xfId="5992" xr:uid="{00000000-0005-0000-0000-000066170000}"/>
    <cellStyle name="Currency 2 3 2 3 2 3 3 3" xfId="5993" xr:uid="{00000000-0005-0000-0000-000067170000}"/>
    <cellStyle name="Currency 2 3 2 3 2 3 3 3 2" xfId="5994" xr:uid="{00000000-0005-0000-0000-000068170000}"/>
    <cellStyle name="Currency 2 3 2 3 2 3 3 4" xfId="5995" xr:uid="{00000000-0005-0000-0000-000069170000}"/>
    <cellStyle name="Currency 2 3 2 3 2 3 4" xfId="5996" xr:uid="{00000000-0005-0000-0000-00006A170000}"/>
    <cellStyle name="Currency 2 3 2 3 2 3 4 2" xfId="5997" xr:uid="{00000000-0005-0000-0000-00006B170000}"/>
    <cellStyle name="Currency 2 3 2 3 2 3 4 2 2" xfId="5998" xr:uid="{00000000-0005-0000-0000-00006C170000}"/>
    <cellStyle name="Currency 2 3 2 3 2 3 4 3" xfId="5999" xr:uid="{00000000-0005-0000-0000-00006D170000}"/>
    <cellStyle name="Currency 2 3 2 3 2 3 5" xfId="6000" xr:uid="{00000000-0005-0000-0000-00006E170000}"/>
    <cellStyle name="Currency 2 3 2 3 2 3 5 2" xfId="6001" xr:uid="{00000000-0005-0000-0000-00006F170000}"/>
    <cellStyle name="Currency 2 3 2 3 2 3 6" xfId="6002" xr:uid="{00000000-0005-0000-0000-000070170000}"/>
    <cellStyle name="Currency 2 3 2 3 2 4" xfId="6003" xr:uid="{00000000-0005-0000-0000-000071170000}"/>
    <cellStyle name="Currency 2 3 2 3 2 4 2" xfId="6004" xr:uid="{00000000-0005-0000-0000-000072170000}"/>
    <cellStyle name="Currency 2 3 2 3 2 4 2 2" xfId="6005" xr:uid="{00000000-0005-0000-0000-000073170000}"/>
    <cellStyle name="Currency 2 3 2 3 2 4 2 2 2" xfId="6006" xr:uid="{00000000-0005-0000-0000-000074170000}"/>
    <cellStyle name="Currency 2 3 2 3 2 4 2 2 2 2" xfId="6007" xr:uid="{00000000-0005-0000-0000-000075170000}"/>
    <cellStyle name="Currency 2 3 2 3 2 4 2 2 3" xfId="6008" xr:uid="{00000000-0005-0000-0000-000076170000}"/>
    <cellStyle name="Currency 2 3 2 3 2 4 2 3" xfId="6009" xr:uid="{00000000-0005-0000-0000-000077170000}"/>
    <cellStyle name="Currency 2 3 2 3 2 4 2 3 2" xfId="6010" xr:uid="{00000000-0005-0000-0000-000078170000}"/>
    <cellStyle name="Currency 2 3 2 3 2 4 2 4" xfId="6011" xr:uid="{00000000-0005-0000-0000-000079170000}"/>
    <cellStyle name="Currency 2 3 2 3 2 4 3" xfId="6012" xr:uid="{00000000-0005-0000-0000-00007A170000}"/>
    <cellStyle name="Currency 2 3 2 3 2 4 3 2" xfId="6013" xr:uid="{00000000-0005-0000-0000-00007B170000}"/>
    <cellStyle name="Currency 2 3 2 3 2 4 3 2 2" xfId="6014" xr:uid="{00000000-0005-0000-0000-00007C170000}"/>
    <cellStyle name="Currency 2 3 2 3 2 4 3 2 2 2" xfId="6015" xr:uid="{00000000-0005-0000-0000-00007D170000}"/>
    <cellStyle name="Currency 2 3 2 3 2 4 3 2 3" xfId="6016" xr:uid="{00000000-0005-0000-0000-00007E170000}"/>
    <cellStyle name="Currency 2 3 2 3 2 4 3 3" xfId="6017" xr:uid="{00000000-0005-0000-0000-00007F170000}"/>
    <cellStyle name="Currency 2 3 2 3 2 4 3 3 2" xfId="6018" xr:uid="{00000000-0005-0000-0000-000080170000}"/>
    <cellStyle name="Currency 2 3 2 3 2 4 3 4" xfId="6019" xr:uid="{00000000-0005-0000-0000-000081170000}"/>
    <cellStyle name="Currency 2 3 2 3 2 4 4" xfId="6020" xr:uid="{00000000-0005-0000-0000-000082170000}"/>
    <cellStyle name="Currency 2 3 2 3 2 4 4 2" xfId="6021" xr:uid="{00000000-0005-0000-0000-000083170000}"/>
    <cellStyle name="Currency 2 3 2 3 2 4 4 2 2" xfId="6022" xr:uid="{00000000-0005-0000-0000-000084170000}"/>
    <cellStyle name="Currency 2 3 2 3 2 4 4 3" xfId="6023" xr:uid="{00000000-0005-0000-0000-000085170000}"/>
    <cellStyle name="Currency 2 3 2 3 2 4 5" xfId="6024" xr:uid="{00000000-0005-0000-0000-000086170000}"/>
    <cellStyle name="Currency 2 3 2 3 2 4 5 2" xfId="6025" xr:uid="{00000000-0005-0000-0000-000087170000}"/>
    <cellStyle name="Currency 2 3 2 3 2 4 6" xfId="6026" xr:uid="{00000000-0005-0000-0000-000088170000}"/>
    <cellStyle name="Currency 2 3 2 3 2 5" xfId="6027" xr:uid="{00000000-0005-0000-0000-000089170000}"/>
    <cellStyle name="Currency 2 3 2 3 2 5 2" xfId="6028" xr:uid="{00000000-0005-0000-0000-00008A170000}"/>
    <cellStyle name="Currency 2 3 2 3 2 5 2 2" xfId="6029" xr:uid="{00000000-0005-0000-0000-00008B170000}"/>
    <cellStyle name="Currency 2 3 2 3 2 5 2 2 2" xfId="6030" xr:uid="{00000000-0005-0000-0000-00008C170000}"/>
    <cellStyle name="Currency 2 3 2 3 2 5 2 3" xfId="6031" xr:uid="{00000000-0005-0000-0000-00008D170000}"/>
    <cellStyle name="Currency 2 3 2 3 2 5 3" xfId="6032" xr:uid="{00000000-0005-0000-0000-00008E170000}"/>
    <cellStyle name="Currency 2 3 2 3 2 5 3 2" xfId="6033" xr:uid="{00000000-0005-0000-0000-00008F170000}"/>
    <cellStyle name="Currency 2 3 2 3 2 5 4" xfId="6034" xr:uid="{00000000-0005-0000-0000-000090170000}"/>
    <cellStyle name="Currency 2 3 2 3 2 6" xfId="6035" xr:uid="{00000000-0005-0000-0000-000091170000}"/>
    <cellStyle name="Currency 2 3 2 3 2 6 2" xfId="6036" xr:uid="{00000000-0005-0000-0000-000092170000}"/>
    <cellStyle name="Currency 2 3 2 3 2 6 2 2" xfId="6037" xr:uid="{00000000-0005-0000-0000-000093170000}"/>
    <cellStyle name="Currency 2 3 2 3 2 6 2 2 2" xfId="6038" xr:uid="{00000000-0005-0000-0000-000094170000}"/>
    <cellStyle name="Currency 2 3 2 3 2 6 2 3" xfId="6039" xr:uid="{00000000-0005-0000-0000-000095170000}"/>
    <cellStyle name="Currency 2 3 2 3 2 6 3" xfId="6040" xr:uid="{00000000-0005-0000-0000-000096170000}"/>
    <cellStyle name="Currency 2 3 2 3 2 6 3 2" xfId="6041" xr:uid="{00000000-0005-0000-0000-000097170000}"/>
    <cellStyle name="Currency 2 3 2 3 2 6 4" xfId="6042" xr:uid="{00000000-0005-0000-0000-000098170000}"/>
    <cellStyle name="Currency 2 3 2 3 2 7" xfId="6043" xr:uid="{00000000-0005-0000-0000-000099170000}"/>
    <cellStyle name="Currency 2 3 2 3 2 7 2" xfId="6044" xr:uid="{00000000-0005-0000-0000-00009A170000}"/>
    <cellStyle name="Currency 2 3 2 3 2 7 2 2" xfId="6045" xr:uid="{00000000-0005-0000-0000-00009B170000}"/>
    <cellStyle name="Currency 2 3 2 3 2 7 3" xfId="6046" xr:uid="{00000000-0005-0000-0000-00009C170000}"/>
    <cellStyle name="Currency 2 3 2 3 2 8" xfId="6047" xr:uid="{00000000-0005-0000-0000-00009D170000}"/>
    <cellStyle name="Currency 2 3 2 3 2 8 2" xfId="6048" xr:uid="{00000000-0005-0000-0000-00009E170000}"/>
    <cellStyle name="Currency 2 3 2 3 2 9" xfId="6049" xr:uid="{00000000-0005-0000-0000-00009F170000}"/>
    <cellStyle name="Currency 2 3 2 3 3" xfId="6050" xr:uid="{00000000-0005-0000-0000-0000A0170000}"/>
    <cellStyle name="Currency 2 3 2 3 3 2" xfId="6051" xr:uid="{00000000-0005-0000-0000-0000A1170000}"/>
    <cellStyle name="Currency 2 3 2 3 3 2 2" xfId="6052" xr:uid="{00000000-0005-0000-0000-0000A2170000}"/>
    <cellStyle name="Currency 2 3 2 3 3 2 2 2" xfId="6053" xr:uid="{00000000-0005-0000-0000-0000A3170000}"/>
    <cellStyle name="Currency 2 3 2 3 3 2 2 2 2" xfId="6054" xr:uid="{00000000-0005-0000-0000-0000A4170000}"/>
    <cellStyle name="Currency 2 3 2 3 3 2 2 2 2 2" xfId="6055" xr:uid="{00000000-0005-0000-0000-0000A5170000}"/>
    <cellStyle name="Currency 2 3 2 3 3 2 2 2 3" xfId="6056" xr:uid="{00000000-0005-0000-0000-0000A6170000}"/>
    <cellStyle name="Currency 2 3 2 3 3 2 2 3" xfId="6057" xr:uid="{00000000-0005-0000-0000-0000A7170000}"/>
    <cellStyle name="Currency 2 3 2 3 3 2 2 3 2" xfId="6058" xr:uid="{00000000-0005-0000-0000-0000A8170000}"/>
    <cellStyle name="Currency 2 3 2 3 3 2 2 4" xfId="6059" xr:uid="{00000000-0005-0000-0000-0000A9170000}"/>
    <cellStyle name="Currency 2 3 2 3 3 2 3" xfId="6060" xr:uid="{00000000-0005-0000-0000-0000AA170000}"/>
    <cellStyle name="Currency 2 3 2 3 3 2 3 2" xfId="6061" xr:uid="{00000000-0005-0000-0000-0000AB170000}"/>
    <cellStyle name="Currency 2 3 2 3 3 2 3 2 2" xfId="6062" xr:uid="{00000000-0005-0000-0000-0000AC170000}"/>
    <cellStyle name="Currency 2 3 2 3 3 2 3 2 2 2" xfId="6063" xr:uid="{00000000-0005-0000-0000-0000AD170000}"/>
    <cellStyle name="Currency 2 3 2 3 3 2 3 2 3" xfId="6064" xr:uid="{00000000-0005-0000-0000-0000AE170000}"/>
    <cellStyle name="Currency 2 3 2 3 3 2 3 3" xfId="6065" xr:uid="{00000000-0005-0000-0000-0000AF170000}"/>
    <cellStyle name="Currency 2 3 2 3 3 2 3 3 2" xfId="6066" xr:uid="{00000000-0005-0000-0000-0000B0170000}"/>
    <cellStyle name="Currency 2 3 2 3 3 2 3 4" xfId="6067" xr:uid="{00000000-0005-0000-0000-0000B1170000}"/>
    <cellStyle name="Currency 2 3 2 3 3 2 4" xfId="6068" xr:uid="{00000000-0005-0000-0000-0000B2170000}"/>
    <cellStyle name="Currency 2 3 2 3 3 2 4 2" xfId="6069" xr:uid="{00000000-0005-0000-0000-0000B3170000}"/>
    <cellStyle name="Currency 2 3 2 3 3 2 4 2 2" xfId="6070" xr:uid="{00000000-0005-0000-0000-0000B4170000}"/>
    <cellStyle name="Currency 2 3 2 3 3 2 4 3" xfId="6071" xr:uid="{00000000-0005-0000-0000-0000B5170000}"/>
    <cellStyle name="Currency 2 3 2 3 3 2 5" xfId="6072" xr:uid="{00000000-0005-0000-0000-0000B6170000}"/>
    <cellStyle name="Currency 2 3 2 3 3 2 5 2" xfId="6073" xr:uid="{00000000-0005-0000-0000-0000B7170000}"/>
    <cellStyle name="Currency 2 3 2 3 3 2 6" xfId="6074" xr:uid="{00000000-0005-0000-0000-0000B8170000}"/>
    <cellStyle name="Currency 2 3 2 3 3 3" xfId="6075" xr:uid="{00000000-0005-0000-0000-0000B9170000}"/>
    <cellStyle name="Currency 2 3 2 3 3 3 2" xfId="6076" xr:uid="{00000000-0005-0000-0000-0000BA170000}"/>
    <cellStyle name="Currency 2 3 2 3 3 3 2 2" xfId="6077" xr:uid="{00000000-0005-0000-0000-0000BB170000}"/>
    <cellStyle name="Currency 2 3 2 3 3 3 2 2 2" xfId="6078" xr:uid="{00000000-0005-0000-0000-0000BC170000}"/>
    <cellStyle name="Currency 2 3 2 3 3 3 2 2 2 2" xfId="6079" xr:uid="{00000000-0005-0000-0000-0000BD170000}"/>
    <cellStyle name="Currency 2 3 2 3 3 3 2 2 3" xfId="6080" xr:uid="{00000000-0005-0000-0000-0000BE170000}"/>
    <cellStyle name="Currency 2 3 2 3 3 3 2 3" xfId="6081" xr:uid="{00000000-0005-0000-0000-0000BF170000}"/>
    <cellStyle name="Currency 2 3 2 3 3 3 2 3 2" xfId="6082" xr:uid="{00000000-0005-0000-0000-0000C0170000}"/>
    <cellStyle name="Currency 2 3 2 3 3 3 2 4" xfId="6083" xr:uid="{00000000-0005-0000-0000-0000C1170000}"/>
    <cellStyle name="Currency 2 3 2 3 3 3 3" xfId="6084" xr:uid="{00000000-0005-0000-0000-0000C2170000}"/>
    <cellStyle name="Currency 2 3 2 3 3 3 3 2" xfId="6085" xr:uid="{00000000-0005-0000-0000-0000C3170000}"/>
    <cellStyle name="Currency 2 3 2 3 3 3 3 2 2" xfId="6086" xr:uid="{00000000-0005-0000-0000-0000C4170000}"/>
    <cellStyle name="Currency 2 3 2 3 3 3 3 2 2 2" xfId="6087" xr:uid="{00000000-0005-0000-0000-0000C5170000}"/>
    <cellStyle name="Currency 2 3 2 3 3 3 3 2 3" xfId="6088" xr:uid="{00000000-0005-0000-0000-0000C6170000}"/>
    <cellStyle name="Currency 2 3 2 3 3 3 3 3" xfId="6089" xr:uid="{00000000-0005-0000-0000-0000C7170000}"/>
    <cellStyle name="Currency 2 3 2 3 3 3 3 3 2" xfId="6090" xr:uid="{00000000-0005-0000-0000-0000C8170000}"/>
    <cellStyle name="Currency 2 3 2 3 3 3 3 4" xfId="6091" xr:uid="{00000000-0005-0000-0000-0000C9170000}"/>
    <cellStyle name="Currency 2 3 2 3 3 3 4" xfId="6092" xr:uid="{00000000-0005-0000-0000-0000CA170000}"/>
    <cellStyle name="Currency 2 3 2 3 3 3 4 2" xfId="6093" xr:uid="{00000000-0005-0000-0000-0000CB170000}"/>
    <cellStyle name="Currency 2 3 2 3 3 3 4 2 2" xfId="6094" xr:uid="{00000000-0005-0000-0000-0000CC170000}"/>
    <cellStyle name="Currency 2 3 2 3 3 3 4 3" xfId="6095" xr:uid="{00000000-0005-0000-0000-0000CD170000}"/>
    <cellStyle name="Currency 2 3 2 3 3 3 5" xfId="6096" xr:uid="{00000000-0005-0000-0000-0000CE170000}"/>
    <cellStyle name="Currency 2 3 2 3 3 3 5 2" xfId="6097" xr:uid="{00000000-0005-0000-0000-0000CF170000}"/>
    <cellStyle name="Currency 2 3 2 3 3 3 6" xfId="6098" xr:uid="{00000000-0005-0000-0000-0000D0170000}"/>
    <cellStyle name="Currency 2 3 2 3 3 4" xfId="6099" xr:uid="{00000000-0005-0000-0000-0000D1170000}"/>
    <cellStyle name="Currency 2 3 2 3 3 4 2" xfId="6100" xr:uid="{00000000-0005-0000-0000-0000D2170000}"/>
    <cellStyle name="Currency 2 3 2 3 3 4 2 2" xfId="6101" xr:uid="{00000000-0005-0000-0000-0000D3170000}"/>
    <cellStyle name="Currency 2 3 2 3 3 4 2 2 2" xfId="6102" xr:uid="{00000000-0005-0000-0000-0000D4170000}"/>
    <cellStyle name="Currency 2 3 2 3 3 4 2 3" xfId="6103" xr:uid="{00000000-0005-0000-0000-0000D5170000}"/>
    <cellStyle name="Currency 2 3 2 3 3 4 3" xfId="6104" xr:uid="{00000000-0005-0000-0000-0000D6170000}"/>
    <cellStyle name="Currency 2 3 2 3 3 4 3 2" xfId="6105" xr:uid="{00000000-0005-0000-0000-0000D7170000}"/>
    <cellStyle name="Currency 2 3 2 3 3 4 4" xfId="6106" xr:uid="{00000000-0005-0000-0000-0000D8170000}"/>
    <cellStyle name="Currency 2 3 2 3 3 5" xfId="6107" xr:uid="{00000000-0005-0000-0000-0000D9170000}"/>
    <cellStyle name="Currency 2 3 2 3 3 5 2" xfId="6108" xr:uid="{00000000-0005-0000-0000-0000DA170000}"/>
    <cellStyle name="Currency 2 3 2 3 3 5 2 2" xfId="6109" xr:uid="{00000000-0005-0000-0000-0000DB170000}"/>
    <cellStyle name="Currency 2 3 2 3 3 5 2 2 2" xfId="6110" xr:uid="{00000000-0005-0000-0000-0000DC170000}"/>
    <cellStyle name="Currency 2 3 2 3 3 5 2 3" xfId="6111" xr:uid="{00000000-0005-0000-0000-0000DD170000}"/>
    <cellStyle name="Currency 2 3 2 3 3 5 3" xfId="6112" xr:uid="{00000000-0005-0000-0000-0000DE170000}"/>
    <cellStyle name="Currency 2 3 2 3 3 5 3 2" xfId="6113" xr:uid="{00000000-0005-0000-0000-0000DF170000}"/>
    <cellStyle name="Currency 2 3 2 3 3 5 4" xfId="6114" xr:uid="{00000000-0005-0000-0000-0000E0170000}"/>
    <cellStyle name="Currency 2 3 2 3 3 6" xfId="6115" xr:uid="{00000000-0005-0000-0000-0000E1170000}"/>
    <cellStyle name="Currency 2 3 2 3 3 6 2" xfId="6116" xr:uid="{00000000-0005-0000-0000-0000E2170000}"/>
    <cellStyle name="Currency 2 3 2 3 3 6 2 2" xfId="6117" xr:uid="{00000000-0005-0000-0000-0000E3170000}"/>
    <cellStyle name="Currency 2 3 2 3 3 6 3" xfId="6118" xr:uid="{00000000-0005-0000-0000-0000E4170000}"/>
    <cellStyle name="Currency 2 3 2 3 3 7" xfId="6119" xr:uid="{00000000-0005-0000-0000-0000E5170000}"/>
    <cellStyle name="Currency 2 3 2 3 3 7 2" xfId="6120" xr:uid="{00000000-0005-0000-0000-0000E6170000}"/>
    <cellStyle name="Currency 2 3 2 3 3 8" xfId="6121" xr:uid="{00000000-0005-0000-0000-0000E7170000}"/>
    <cellStyle name="Currency 2 3 2 3 4" xfId="6122" xr:uid="{00000000-0005-0000-0000-0000E8170000}"/>
    <cellStyle name="Currency 2 3 2 3 4 2" xfId="6123" xr:uid="{00000000-0005-0000-0000-0000E9170000}"/>
    <cellStyle name="Currency 2 3 2 3 4 2 2" xfId="6124" xr:uid="{00000000-0005-0000-0000-0000EA170000}"/>
    <cellStyle name="Currency 2 3 2 3 4 2 2 2" xfId="6125" xr:uid="{00000000-0005-0000-0000-0000EB170000}"/>
    <cellStyle name="Currency 2 3 2 3 4 2 2 2 2" xfId="6126" xr:uid="{00000000-0005-0000-0000-0000EC170000}"/>
    <cellStyle name="Currency 2 3 2 3 4 2 2 3" xfId="6127" xr:uid="{00000000-0005-0000-0000-0000ED170000}"/>
    <cellStyle name="Currency 2 3 2 3 4 2 3" xfId="6128" xr:uid="{00000000-0005-0000-0000-0000EE170000}"/>
    <cellStyle name="Currency 2 3 2 3 4 2 3 2" xfId="6129" xr:uid="{00000000-0005-0000-0000-0000EF170000}"/>
    <cellStyle name="Currency 2 3 2 3 4 2 4" xfId="6130" xr:uid="{00000000-0005-0000-0000-0000F0170000}"/>
    <cellStyle name="Currency 2 3 2 3 4 3" xfId="6131" xr:uid="{00000000-0005-0000-0000-0000F1170000}"/>
    <cellStyle name="Currency 2 3 2 3 4 3 2" xfId="6132" xr:uid="{00000000-0005-0000-0000-0000F2170000}"/>
    <cellStyle name="Currency 2 3 2 3 4 3 2 2" xfId="6133" xr:uid="{00000000-0005-0000-0000-0000F3170000}"/>
    <cellStyle name="Currency 2 3 2 3 4 3 2 2 2" xfId="6134" xr:uid="{00000000-0005-0000-0000-0000F4170000}"/>
    <cellStyle name="Currency 2 3 2 3 4 3 2 3" xfId="6135" xr:uid="{00000000-0005-0000-0000-0000F5170000}"/>
    <cellStyle name="Currency 2 3 2 3 4 3 3" xfId="6136" xr:uid="{00000000-0005-0000-0000-0000F6170000}"/>
    <cellStyle name="Currency 2 3 2 3 4 3 3 2" xfId="6137" xr:uid="{00000000-0005-0000-0000-0000F7170000}"/>
    <cellStyle name="Currency 2 3 2 3 4 3 4" xfId="6138" xr:uid="{00000000-0005-0000-0000-0000F8170000}"/>
    <cellStyle name="Currency 2 3 2 3 4 4" xfId="6139" xr:uid="{00000000-0005-0000-0000-0000F9170000}"/>
    <cellStyle name="Currency 2 3 2 3 4 4 2" xfId="6140" xr:uid="{00000000-0005-0000-0000-0000FA170000}"/>
    <cellStyle name="Currency 2 3 2 3 4 4 2 2" xfId="6141" xr:uid="{00000000-0005-0000-0000-0000FB170000}"/>
    <cellStyle name="Currency 2 3 2 3 4 4 3" xfId="6142" xr:uid="{00000000-0005-0000-0000-0000FC170000}"/>
    <cellStyle name="Currency 2 3 2 3 4 5" xfId="6143" xr:uid="{00000000-0005-0000-0000-0000FD170000}"/>
    <cellStyle name="Currency 2 3 2 3 4 5 2" xfId="6144" xr:uid="{00000000-0005-0000-0000-0000FE170000}"/>
    <cellStyle name="Currency 2 3 2 3 4 6" xfId="6145" xr:uid="{00000000-0005-0000-0000-0000FF170000}"/>
    <cellStyle name="Currency 2 3 2 3 5" xfId="6146" xr:uid="{00000000-0005-0000-0000-000000180000}"/>
    <cellStyle name="Currency 2 3 2 3 5 2" xfId="6147" xr:uid="{00000000-0005-0000-0000-000001180000}"/>
    <cellStyle name="Currency 2 3 2 3 5 2 2" xfId="6148" xr:uid="{00000000-0005-0000-0000-000002180000}"/>
    <cellStyle name="Currency 2 3 2 3 5 2 2 2" xfId="6149" xr:uid="{00000000-0005-0000-0000-000003180000}"/>
    <cellStyle name="Currency 2 3 2 3 5 2 2 2 2" xfId="6150" xr:uid="{00000000-0005-0000-0000-000004180000}"/>
    <cellStyle name="Currency 2 3 2 3 5 2 2 3" xfId="6151" xr:uid="{00000000-0005-0000-0000-000005180000}"/>
    <cellStyle name="Currency 2 3 2 3 5 2 3" xfId="6152" xr:uid="{00000000-0005-0000-0000-000006180000}"/>
    <cellStyle name="Currency 2 3 2 3 5 2 3 2" xfId="6153" xr:uid="{00000000-0005-0000-0000-000007180000}"/>
    <cellStyle name="Currency 2 3 2 3 5 2 4" xfId="6154" xr:uid="{00000000-0005-0000-0000-000008180000}"/>
    <cellStyle name="Currency 2 3 2 3 5 3" xfId="6155" xr:uid="{00000000-0005-0000-0000-000009180000}"/>
    <cellStyle name="Currency 2 3 2 3 5 3 2" xfId="6156" xr:uid="{00000000-0005-0000-0000-00000A180000}"/>
    <cellStyle name="Currency 2 3 2 3 5 3 2 2" xfId="6157" xr:uid="{00000000-0005-0000-0000-00000B180000}"/>
    <cellStyle name="Currency 2 3 2 3 5 3 2 2 2" xfId="6158" xr:uid="{00000000-0005-0000-0000-00000C180000}"/>
    <cellStyle name="Currency 2 3 2 3 5 3 2 3" xfId="6159" xr:uid="{00000000-0005-0000-0000-00000D180000}"/>
    <cellStyle name="Currency 2 3 2 3 5 3 3" xfId="6160" xr:uid="{00000000-0005-0000-0000-00000E180000}"/>
    <cellStyle name="Currency 2 3 2 3 5 3 3 2" xfId="6161" xr:uid="{00000000-0005-0000-0000-00000F180000}"/>
    <cellStyle name="Currency 2 3 2 3 5 3 4" xfId="6162" xr:uid="{00000000-0005-0000-0000-000010180000}"/>
    <cellStyle name="Currency 2 3 2 3 5 4" xfId="6163" xr:uid="{00000000-0005-0000-0000-000011180000}"/>
    <cellStyle name="Currency 2 3 2 3 5 4 2" xfId="6164" xr:uid="{00000000-0005-0000-0000-000012180000}"/>
    <cellStyle name="Currency 2 3 2 3 5 4 2 2" xfId="6165" xr:uid="{00000000-0005-0000-0000-000013180000}"/>
    <cellStyle name="Currency 2 3 2 3 5 4 3" xfId="6166" xr:uid="{00000000-0005-0000-0000-000014180000}"/>
    <cellStyle name="Currency 2 3 2 3 5 5" xfId="6167" xr:uid="{00000000-0005-0000-0000-000015180000}"/>
    <cellStyle name="Currency 2 3 2 3 5 5 2" xfId="6168" xr:uid="{00000000-0005-0000-0000-000016180000}"/>
    <cellStyle name="Currency 2 3 2 3 5 6" xfId="6169" xr:uid="{00000000-0005-0000-0000-000017180000}"/>
    <cellStyle name="Currency 2 3 2 3 6" xfId="6170" xr:uid="{00000000-0005-0000-0000-000018180000}"/>
    <cellStyle name="Currency 2 3 2 3 6 2" xfId="6171" xr:uid="{00000000-0005-0000-0000-000019180000}"/>
    <cellStyle name="Currency 2 3 2 3 6 2 2" xfId="6172" xr:uid="{00000000-0005-0000-0000-00001A180000}"/>
    <cellStyle name="Currency 2 3 2 3 6 2 2 2" xfId="6173" xr:uid="{00000000-0005-0000-0000-00001B180000}"/>
    <cellStyle name="Currency 2 3 2 3 6 2 3" xfId="6174" xr:uid="{00000000-0005-0000-0000-00001C180000}"/>
    <cellStyle name="Currency 2 3 2 3 6 3" xfId="6175" xr:uid="{00000000-0005-0000-0000-00001D180000}"/>
    <cellStyle name="Currency 2 3 2 3 6 3 2" xfId="6176" xr:uid="{00000000-0005-0000-0000-00001E180000}"/>
    <cellStyle name="Currency 2 3 2 3 6 4" xfId="6177" xr:uid="{00000000-0005-0000-0000-00001F180000}"/>
    <cellStyle name="Currency 2 3 2 3 7" xfId="6178" xr:uid="{00000000-0005-0000-0000-000020180000}"/>
    <cellStyle name="Currency 2 3 2 3 7 2" xfId="6179" xr:uid="{00000000-0005-0000-0000-000021180000}"/>
    <cellStyle name="Currency 2 3 2 3 7 2 2" xfId="6180" xr:uid="{00000000-0005-0000-0000-000022180000}"/>
    <cellStyle name="Currency 2 3 2 3 7 2 2 2" xfId="6181" xr:uid="{00000000-0005-0000-0000-000023180000}"/>
    <cellStyle name="Currency 2 3 2 3 7 2 3" xfId="6182" xr:uid="{00000000-0005-0000-0000-000024180000}"/>
    <cellStyle name="Currency 2 3 2 3 7 3" xfId="6183" xr:uid="{00000000-0005-0000-0000-000025180000}"/>
    <cellStyle name="Currency 2 3 2 3 7 3 2" xfId="6184" xr:uid="{00000000-0005-0000-0000-000026180000}"/>
    <cellStyle name="Currency 2 3 2 3 7 4" xfId="6185" xr:uid="{00000000-0005-0000-0000-000027180000}"/>
    <cellStyle name="Currency 2 3 2 3 8" xfId="6186" xr:uid="{00000000-0005-0000-0000-000028180000}"/>
    <cellStyle name="Currency 2 3 2 3 8 2" xfId="6187" xr:uid="{00000000-0005-0000-0000-000029180000}"/>
    <cellStyle name="Currency 2 3 2 3 8 2 2" xfId="6188" xr:uid="{00000000-0005-0000-0000-00002A180000}"/>
    <cellStyle name="Currency 2 3 2 3 8 3" xfId="6189" xr:uid="{00000000-0005-0000-0000-00002B180000}"/>
    <cellStyle name="Currency 2 3 2 3 9" xfId="6190" xr:uid="{00000000-0005-0000-0000-00002C180000}"/>
    <cellStyle name="Currency 2 3 2 3 9 2" xfId="6191" xr:uid="{00000000-0005-0000-0000-00002D180000}"/>
    <cellStyle name="Currency 2 3 2 4" xfId="6192" xr:uid="{00000000-0005-0000-0000-00002E180000}"/>
    <cellStyle name="Currency 2 3 2 4 2" xfId="6193" xr:uid="{00000000-0005-0000-0000-00002F180000}"/>
    <cellStyle name="Currency 2 3 2 4 2 2" xfId="6194" xr:uid="{00000000-0005-0000-0000-000030180000}"/>
    <cellStyle name="Currency 2 3 2 4 2 2 2" xfId="6195" xr:uid="{00000000-0005-0000-0000-000031180000}"/>
    <cellStyle name="Currency 2 3 2 4 2 2 2 2" xfId="6196" xr:uid="{00000000-0005-0000-0000-000032180000}"/>
    <cellStyle name="Currency 2 3 2 4 2 2 2 2 2" xfId="6197" xr:uid="{00000000-0005-0000-0000-000033180000}"/>
    <cellStyle name="Currency 2 3 2 4 2 2 2 2 2 2" xfId="6198" xr:uid="{00000000-0005-0000-0000-000034180000}"/>
    <cellStyle name="Currency 2 3 2 4 2 2 2 2 3" xfId="6199" xr:uid="{00000000-0005-0000-0000-000035180000}"/>
    <cellStyle name="Currency 2 3 2 4 2 2 2 3" xfId="6200" xr:uid="{00000000-0005-0000-0000-000036180000}"/>
    <cellStyle name="Currency 2 3 2 4 2 2 2 3 2" xfId="6201" xr:uid="{00000000-0005-0000-0000-000037180000}"/>
    <cellStyle name="Currency 2 3 2 4 2 2 2 4" xfId="6202" xr:uid="{00000000-0005-0000-0000-000038180000}"/>
    <cellStyle name="Currency 2 3 2 4 2 2 3" xfId="6203" xr:uid="{00000000-0005-0000-0000-000039180000}"/>
    <cellStyle name="Currency 2 3 2 4 2 2 3 2" xfId="6204" xr:uid="{00000000-0005-0000-0000-00003A180000}"/>
    <cellStyle name="Currency 2 3 2 4 2 2 3 2 2" xfId="6205" xr:uid="{00000000-0005-0000-0000-00003B180000}"/>
    <cellStyle name="Currency 2 3 2 4 2 2 3 2 2 2" xfId="6206" xr:uid="{00000000-0005-0000-0000-00003C180000}"/>
    <cellStyle name="Currency 2 3 2 4 2 2 3 2 3" xfId="6207" xr:uid="{00000000-0005-0000-0000-00003D180000}"/>
    <cellStyle name="Currency 2 3 2 4 2 2 3 3" xfId="6208" xr:uid="{00000000-0005-0000-0000-00003E180000}"/>
    <cellStyle name="Currency 2 3 2 4 2 2 3 3 2" xfId="6209" xr:uid="{00000000-0005-0000-0000-00003F180000}"/>
    <cellStyle name="Currency 2 3 2 4 2 2 3 4" xfId="6210" xr:uid="{00000000-0005-0000-0000-000040180000}"/>
    <cellStyle name="Currency 2 3 2 4 2 2 4" xfId="6211" xr:uid="{00000000-0005-0000-0000-000041180000}"/>
    <cellStyle name="Currency 2 3 2 4 2 2 4 2" xfId="6212" xr:uid="{00000000-0005-0000-0000-000042180000}"/>
    <cellStyle name="Currency 2 3 2 4 2 2 4 2 2" xfId="6213" xr:uid="{00000000-0005-0000-0000-000043180000}"/>
    <cellStyle name="Currency 2 3 2 4 2 2 4 3" xfId="6214" xr:uid="{00000000-0005-0000-0000-000044180000}"/>
    <cellStyle name="Currency 2 3 2 4 2 2 5" xfId="6215" xr:uid="{00000000-0005-0000-0000-000045180000}"/>
    <cellStyle name="Currency 2 3 2 4 2 2 5 2" xfId="6216" xr:uid="{00000000-0005-0000-0000-000046180000}"/>
    <cellStyle name="Currency 2 3 2 4 2 2 6" xfId="6217" xr:uid="{00000000-0005-0000-0000-000047180000}"/>
    <cellStyle name="Currency 2 3 2 4 2 3" xfId="6218" xr:uid="{00000000-0005-0000-0000-000048180000}"/>
    <cellStyle name="Currency 2 3 2 4 2 3 2" xfId="6219" xr:uid="{00000000-0005-0000-0000-000049180000}"/>
    <cellStyle name="Currency 2 3 2 4 2 3 2 2" xfId="6220" xr:uid="{00000000-0005-0000-0000-00004A180000}"/>
    <cellStyle name="Currency 2 3 2 4 2 3 2 2 2" xfId="6221" xr:uid="{00000000-0005-0000-0000-00004B180000}"/>
    <cellStyle name="Currency 2 3 2 4 2 3 2 2 2 2" xfId="6222" xr:uid="{00000000-0005-0000-0000-00004C180000}"/>
    <cellStyle name="Currency 2 3 2 4 2 3 2 2 3" xfId="6223" xr:uid="{00000000-0005-0000-0000-00004D180000}"/>
    <cellStyle name="Currency 2 3 2 4 2 3 2 3" xfId="6224" xr:uid="{00000000-0005-0000-0000-00004E180000}"/>
    <cellStyle name="Currency 2 3 2 4 2 3 2 3 2" xfId="6225" xr:uid="{00000000-0005-0000-0000-00004F180000}"/>
    <cellStyle name="Currency 2 3 2 4 2 3 2 4" xfId="6226" xr:uid="{00000000-0005-0000-0000-000050180000}"/>
    <cellStyle name="Currency 2 3 2 4 2 3 3" xfId="6227" xr:uid="{00000000-0005-0000-0000-000051180000}"/>
    <cellStyle name="Currency 2 3 2 4 2 3 3 2" xfId="6228" xr:uid="{00000000-0005-0000-0000-000052180000}"/>
    <cellStyle name="Currency 2 3 2 4 2 3 3 2 2" xfId="6229" xr:uid="{00000000-0005-0000-0000-000053180000}"/>
    <cellStyle name="Currency 2 3 2 4 2 3 3 2 2 2" xfId="6230" xr:uid="{00000000-0005-0000-0000-000054180000}"/>
    <cellStyle name="Currency 2 3 2 4 2 3 3 2 3" xfId="6231" xr:uid="{00000000-0005-0000-0000-000055180000}"/>
    <cellStyle name="Currency 2 3 2 4 2 3 3 3" xfId="6232" xr:uid="{00000000-0005-0000-0000-000056180000}"/>
    <cellStyle name="Currency 2 3 2 4 2 3 3 3 2" xfId="6233" xr:uid="{00000000-0005-0000-0000-000057180000}"/>
    <cellStyle name="Currency 2 3 2 4 2 3 3 4" xfId="6234" xr:uid="{00000000-0005-0000-0000-000058180000}"/>
    <cellStyle name="Currency 2 3 2 4 2 3 4" xfId="6235" xr:uid="{00000000-0005-0000-0000-000059180000}"/>
    <cellStyle name="Currency 2 3 2 4 2 3 4 2" xfId="6236" xr:uid="{00000000-0005-0000-0000-00005A180000}"/>
    <cellStyle name="Currency 2 3 2 4 2 3 4 2 2" xfId="6237" xr:uid="{00000000-0005-0000-0000-00005B180000}"/>
    <cellStyle name="Currency 2 3 2 4 2 3 4 3" xfId="6238" xr:uid="{00000000-0005-0000-0000-00005C180000}"/>
    <cellStyle name="Currency 2 3 2 4 2 3 5" xfId="6239" xr:uid="{00000000-0005-0000-0000-00005D180000}"/>
    <cellStyle name="Currency 2 3 2 4 2 3 5 2" xfId="6240" xr:uid="{00000000-0005-0000-0000-00005E180000}"/>
    <cellStyle name="Currency 2 3 2 4 2 3 6" xfId="6241" xr:uid="{00000000-0005-0000-0000-00005F180000}"/>
    <cellStyle name="Currency 2 3 2 4 2 4" xfId="6242" xr:uid="{00000000-0005-0000-0000-000060180000}"/>
    <cellStyle name="Currency 2 3 2 4 2 4 2" xfId="6243" xr:uid="{00000000-0005-0000-0000-000061180000}"/>
    <cellStyle name="Currency 2 3 2 4 2 4 2 2" xfId="6244" xr:uid="{00000000-0005-0000-0000-000062180000}"/>
    <cellStyle name="Currency 2 3 2 4 2 4 2 2 2" xfId="6245" xr:uid="{00000000-0005-0000-0000-000063180000}"/>
    <cellStyle name="Currency 2 3 2 4 2 4 2 3" xfId="6246" xr:uid="{00000000-0005-0000-0000-000064180000}"/>
    <cellStyle name="Currency 2 3 2 4 2 4 3" xfId="6247" xr:uid="{00000000-0005-0000-0000-000065180000}"/>
    <cellStyle name="Currency 2 3 2 4 2 4 3 2" xfId="6248" xr:uid="{00000000-0005-0000-0000-000066180000}"/>
    <cellStyle name="Currency 2 3 2 4 2 4 4" xfId="6249" xr:uid="{00000000-0005-0000-0000-000067180000}"/>
    <cellStyle name="Currency 2 3 2 4 2 5" xfId="6250" xr:uid="{00000000-0005-0000-0000-000068180000}"/>
    <cellStyle name="Currency 2 3 2 4 2 5 2" xfId="6251" xr:uid="{00000000-0005-0000-0000-000069180000}"/>
    <cellStyle name="Currency 2 3 2 4 2 5 2 2" xfId="6252" xr:uid="{00000000-0005-0000-0000-00006A180000}"/>
    <cellStyle name="Currency 2 3 2 4 2 5 2 2 2" xfId="6253" xr:uid="{00000000-0005-0000-0000-00006B180000}"/>
    <cellStyle name="Currency 2 3 2 4 2 5 2 3" xfId="6254" xr:uid="{00000000-0005-0000-0000-00006C180000}"/>
    <cellStyle name="Currency 2 3 2 4 2 5 3" xfId="6255" xr:uid="{00000000-0005-0000-0000-00006D180000}"/>
    <cellStyle name="Currency 2 3 2 4 2 5 3 2" xfId="6256" xr:uid="{00000000-0005-0000-0000-00006E180000}"/>
    <cellStyle name="Currency 2 3 2 4 2 5 4" xfId="6257" xr:uid="{00000000-0005-0000-0000-00006F180000}"/>
    <cellStyle name="Currency 2 3 2 4 2 6" xfId="6258" xr:uid="{00000000-0005-0000-0000-000070180000}"/>
    <cellStyle name="Currency 2 3 2 4 2 6 2" xfId="6259" xr:uid="{00000000-0005-0000-0000-000071180000}"/>
    <cellStyle name="Currency 2 3 2 4 2 6 2 2" xfId="6260" xr:uid="{00000000-0005-0000-0000-000072180000}"/>
    <cellStyle name="Currency 2 3 2 4 2 6 3" xfId="6261" xr:uid="{00000000-0005-0000-0000-000073180000}"/>
    <cellStyle name="Currency 2 3 2 4 2 7" xfId="6262" xr:uid="{00000000-0005-0000-0000-000074180000}"/>
    <cellStyle name="Currency 2 3 2 4 2 7 2" xfId="6263" xr:uid="{00000000-0005-0000-0000-000075180000}"/>
    <cellStyle name="Currency 2 3 2 4 2 8" xfId="6264" xr:uid="{00000000-0005-0000-0000-000076180000}"/>
    <cellStyle name="Currency 2 3 2 4 3" xfId="6265" xr:uid="{00000000-0005-0000-0000-000077180000}"/>
    <cellStyle name="Currency 2 3 2 4 3 2" xfId="6266" xr:uid="{00000000-0005-0000-0000-000078180000}"/>
    <cellStyle name="Currency 2 3 2 4 3 2 2" xfId="6267" xr:uid="{00000000-0005-0000-0000-000079180000}"/>
    <cellStyle name="Currency 2 3 2 4 3 2 2 2" xfId="6268" xr:uid="{00000000-0005-0000-0000-00007A180000}"/>
    <cellStyle name="Currency 2 3 2 4 3 2 2 2 2" xfId="6269" xr:uid="{00000000-0005-0000-0000-00007B180000}"/>
    <cellStyle name="Currency 2 3 2 4 3 2 2 3" xfId="6270" xr:uid="{00000000-0005-0000-0000-00007C180000}"/>
    <cellStyle name="Currency 2 3 2 4 3 2 3" xfId="6271" xr:uid="{00000000-0005-0000-0000-00007D180000}"/>
    <cellStyle name="Currency 2 3 2 4 3 2 3 2" xfId="6272" xr:uid="{00000000-0005-0000-0000-00007E180000}"/>
    <cellStyle name="Currency 2 3 2 4 3 2 4" xfId="6273" xr:uid="{00000000-0005-0000-0000-00007F180000}"/>
    <cellStyle name="Currency 2 3 2 4 3 3" xfId="6274" xr:uid="{00000000-0005-0000-0000-000080180000}"/>
    <cellStyle name="Currency 2 3 2 4 3 3 2" xfId="6275" xr:uid="{00000000-0005-0000-0000-000081180000}"/>
    <cellStyle name="Currency 2 3 2 4 3 3 2 2" xfId="6276" xr:uid="{00000000-0005-0000-0000-000082180000}"/>
    <cellStyle name="Currency 2 3 2 4 3 3 2 2 2" xfId="6277" xr:uid="{00000000-0005-0000-0000-000083180000}"/>
    <cellStyle name="Currency 2 3 2 4 3 3 2 3" xfId="6278" xr:uid="{00000000-0005-0000-0000-000084180000}"/>
    <cellStyle name="Currency 2 3 2 4 3 3 3" xfId="6279" xr:uid="{00000000-0005-0000-0000-000085180000}"/>
    <cellStyle name="Currency 2 3 2 4 3 3 3 2" xfId="6280" xr:uid="{00000000-0005-0000-0000-000086180000}"/>
    <cellStyle name="Currency 2 3 2 4 3 3 4" xfId="6281" xr:uid="{00000000-0005-0000-0000-000087180000}"/>
    <cellStyle name="Currency 2 3 2 4 3 4" xfId="6282" xr:uid="{00000000-0005-0000-0000-000088180000}"/>
    <cellStyle name="Currency 2 3 2 4 3 4 2" xfId="6283" xr:uid="{00000000-0005-0000-0000-000089180000}"/>
    <cellStyle name="Currency 2 3 2 4 3 4 2 2" xfId="6284" xr:uid="{00000000-0005-0000-0000-00008A180000}"/>
    <cellStyle name="Currency 2 3 2 4 3 4 3" xfId="6285" xr:uid="{00000000-0005-0000-0000-00008B180000}"/>
    <cellStyle name="Currency 2 3 2 4 3 5" xfId="6286" xr:uid="{00000000-0005-0000-0000-00008C180000}"/>
    <cellStyle name="Currency 2 3 2 4 3 5 2" xfId="6287" xr:uid="{00000000-0005-0000-0000-00008D180000}"/>
    <cellStyle name="Currency 2 3 2 4 3 6" xfId="6288" xr:uid="{00000000-0005-0000-0000-00008E180000}"/>
    <cellStyle name="Currency 2 3 2 4 4" xfId="6289" xr:uid="{00000000-0005-0000-0000-00008F180000}"/>
    <cellStyle name="Currency 2 3 2 4 4 2" xfId="6290" xr:uid="{00000000-0005-0000-0000-000090180000}"/>
    <cellStyle name="Currency 2 3 2 4 4 2 2" xfId="6291" xr:uid="{00000000-0005-0000-0000-000091180000}"/>
    <cellStyle name="Currency 2 3 2 4 4 2 2 2" xfId="6292" xr:uid="{00000000-0005-0000-0000-000092180000}"/>
    <cellStyle name="Currency 2 3 2 4 4 2 2 2 2" xfId="6293" xr:uid="{00000000-0005-0000-0000-000093180000}"/>
    <cellStyle name="Currency 2 3 2 4 4 2 2 3" xfId="6294" xr:uid="{00000000-0005-0000-0000-000094180000}"/>
    <cellStyle name="Currency 2 3 2 4 4 2 3" xfId="6295" xr:uid="{00000000-0005-0000-0000-000095180000}"/>
    <cellStyle name="Currency 2 3 2 4 4 2 3 2" xfId="6296" xr:uid="{00000000-0005-0000-0000-000096180000}"/>
    <cellStyle name="Currency 2 3 2 4 4 2 4" xfId="6297" xr:uid="{00000000-0005-0000-0000-000097180000}"/>
    <cellStyle name="Currency 2 3 2 4 4 3" xfId="6298" xr:uid="{00000000-0005-0000-0000-000098180000}"/>
    <cellStyle name="Currency 2 3 2 4 4 3 2" xfId="6299" xr:uid="{00000000-0005-0000-0000-000099180000}"/>
    <cellStyle name="Currency 2 3 2 4 4 3 2 2" xfId="6300" xr:uid="{00000000-0005-0000-0000-00009A180000}"/>
    <cellStyle name="Currency 2 3 2 4 4 3 2 2 2" xfId="6301" xr:uid="{00000000-0005-0000-0000-00009B180000}"/>
    <cellStyle name="Currency 2 3 2 4 4 3 2 3" xfId="6302" xr:uid="{00000000-0005-0000-0000-00009C180000}"/>
    <cellStyle name="Currency 2 3 2 4 4 3 3" xfId="6303" xr:uid="{00000000-0005-0000-0000-00009D180000}"/>
    <cellStyle name="Currency 2 3 2 4 4 3 3 2" xfId="6304" xr:uid="{00000000-0005-0000-0000-00009E180000}"/>
    <cellStyle name="Currency 2 3 2 4 4 3 4" xfId="6305" xr:uid="{00000000-0005-0000-0000-00009F180000}"/>
    <cellStyle name="Currency 2 3 2 4 4 4" xfId="6306" xr:uid="{00000000-0005-0000-0000-0000A0180000}"/>
    <cellStyle name="Currency 2 3 2 4 4 4 2" xfId="6307" xr:uid="{00000000-0005-0000-0000-0000A1180000}"/>
    <cellStyle name="Currency 2 3 2 4 4 4 2 2" xfId="6308" xr:uid="{00000000-0005-0000-0000-0000A2180000}"/>
    <cellStyle name="Currency 2 3 2 4 4 4 3" xfId="6309" xr:uid="{00000000-0005-0000-0000-0000A3180000}"/>
    <cellStyle name="Currency 2 3 2 4 4 5" xfId="6310" xr:uid="{00000000-0005-0000-0000-0000A4180000}"/>
    <cellStyle name="Currency 2 3 2 4 4 5 2" xfId="6311" xr:uid="{00000000-0005-0000-0000-0000A5180000}"/>
    <cellStyle name="Currency 2 3 2 4 4 6" xfId="6312" xr:uid="{00000000-0005-0000-0000-0000A6180000}"/>
    <cellStyle name="Currency 2 3 2 4 5" xfId="6313" xr:uid="{00000000-0005-0000-0000-0000A7180000}"/>
    <cellStyle name="Currency 2 3 2 4 5 2" xfId="6314" xr:uid="{00000000-0005-0000-0000-0000A8180000}"/>
    <cellStyle name="Currency 2 3 2 4 5 2 2" xfId="6315" xr:uid="{00000000-0005-0000-0000-0000A9180000}"/>
    <cellStyle name="Currency 2 3 2 4 5 2 2 2" xfId="6316" xr:uid="{00000000-0005-0000-0000-0000AA180000}"/>
    <cellStyle name="Currency 2 3 2 4 5 2 3" xfId="6317" xr:uid="{00000000-0005-0000-0000-0000AB180000}"/>
    <cellStyle name="Currency 2 3 2 4 5 3" xfId="6318" xr:uid="{00000000-0005-0000-0000-0000AC180000}"/>
    <cellStyle name="Currency 2 3 2 4 5 3 2" xfId="6319" xr:uid="{00000000-0005-0000-0000-0000AD180000}"/>
    <cellStyle name="Currency 2 3 2 4 5 4" xfId="6320" xr:uid="{00000000-0005-0000-0000-0000AE180000}"/>
    <cellStyle name="Currency 2 3 2 4 6" xfId="6321" xr:uid="{00000000-0005-0000-0000-0000AF180000}"/>
    <cellStyle name="Currency 2 3 2 4 6 2" xfId="6322" xr:uid="{00000000-0005-0000-0000-0000B0180000}"/>
    <cellStyle name="Currency 2 3 2 4 6 2 2" xfId="6323" xr:uid="{00000000-0005-0000-0000-0000B1180000}"/>
    <cellStyle name="Currency 2 3 2 4 6 2 2 2" xfId="6324" xr:uid="{00000000-0005-0000-0000-0000B2180000}"/>
    <cellStyle name="Currency 2 3 2 4 6 2 3" xfId="6325" xr:uid="{00000000-0005-0000-0000-0000B3180000}"/>
    <cellStyle name="Currency 2 3 2 4 6 3" xfId="6326" xr:uid="{00000000-0005-0000-0000-0000B4180000}"/>
    <cellStyle name="Currency 2 3 2 4 6 3 2" xfId="6327" xr:uid="{00000000-0005-0000-0000-0000B5180000}"/>
    <cellStyle name="Currency 2 3 2 4 6 4" xfId="6328" xr:uid="{00000000-0005-0000-0000-0000B6180000}"/>
    <cellStyle name="Currency 2 3 2 4 7" xfId="6329" xr:uid="{00000000-0005-0000-0000-0000B7180000}"/>
    <cellStyle name="Currency 2 3 2 4 7 2" xfId="6330" xr:uid="{00000000-0005-0000-0000-0000B8180000}"/>
    <cellStyle name="Currency 2 3 2 4 7 2 2" xfId="6331" xr:uid="{00000000-0005-0000-0000-0000B9180000}"/>
    <cellStyle name="Currency 2 3 2 4 7 3" xfId="6332" xr:uid="{00000000-0005-0000-0000-0000BA180000}"/>
    <cellStyle name="Currency 2 3 2 4 8" xfId="6333" xr:uid="{00000000-0005-0000-0000-0000BB180000}"/>
    <cellStyle name="Currency 2 3 2 4 8 2" xfId="6334" xr:uid="{00000000-0005-0000-0000-0000BC180000}"/>
    <cellStyle name="Currency 2 3 2 4 9" xfId="6335" xr:uid="{00000000-0005-0000-0000-0000BD180000}"/>
    <cellStyle name="Currency 2 3 2 5" xfId="6336" xr:uid="{00000000-0005-0000-0000-0000BE180000}"/>
    <cellStyle name="Currency 2 3 2 5 2" xfId="6337" xr:uid="{00000000-0005-0000-0000-0000BF180000}"/>
    <cellStyle name="Currency 2 3 2 5 2 2" xfId="6338" xr:uid="{00000000-0005-0000-0000-0000C0180000}"/>
    <cellStyle name="Currency 2 3 2 5 2 2 2" xfId="6339" xr:uid="{00000000-0005-0000-0000-0000C1180000}"/>
    <cellStyle name="Currency 2 3 2 5 2 2 2 2" xfId="6340" xr:uid="{00000000-0005-0000-0000-0000C2180000}"/>
    <cellStyle name="Currency 2 3 2 5 2 2 2 2 2" xfId="6341" xr:uid="{00000000-0005-0000-0000-0000C3180000}"/>
    <cellStyle name="Currency 2 3 2 5 2 2 2 3" xfId="6342" xr:uid="{00000000-0005-0000-0000-0000C4180000}"/>
    <cellStyle name="Currency 2 3 2 5 2 2 3" xfId="6343" xr:uid="{00000000-0005-0000-0000-0000C5180000}"/>
    <cellStyle name="Currency 2 3 2 5 2 2 3 2" xfId="6344" xr:uid="{00000000-0005-0000-0000-0000C6180000}"/>
    <cellStyle name="Currency 2 3 2 5 2 2 4" xfId="6345" xr:uid="{00000000-0005-0000-0000-0000C7180000}"/>
    <cellStyle name="Currency 2 3 2 5 2 3" xfId="6346" xr:uid="{00000000-0005-0000-0000-0000C8180000}"/>
    <cellStyle name="Currency 2 3 2 5 2 3 2" xfId="6347" xr:uid="{00000000-0005-0000-0000-0000C9180000}"/>
    <cellStyle name="Currency 2 3 2 5 2 3 2 2" xfId="6348" xr:uid="{00000000-0005-0000-0000-0000CA180000}"/>
    <cellStyle name="Currency 2 3 2 5 2 3 2 2 2" xfId="6349" xr:uid="{00000000-0005-0000-0000-0000CB180000}"/>
    <cellStyle name="Currency 2 3 2 5 2 3 2 3" xfId="6350" xr:uid="{00000000-0005-0000-0000-0000CC180000}"/>
    <cellStyle name="Currency 2 3 2 5 2 3 3" xfId="6351" xr:uid="{00000000-0005-0000-0000-0000CD180000}"/>
    <cellStyle name="Currency 2 3 2 5 2 3 3 2" xfId="6352" xr:uid="{00000000-0005-0000-0000-0000CE180000}"/>
    <cellStyle name="Currency 2 3 2 5 2 3 4" xfId="6353" xr:uid="{00000000-0005-0000-0000-0000CF180000}"/>
    <cellStyle name="Currency 2 3 2 5 2 4" xfId="6354" xr:uid="{00000000-0005-0000-0000-0000D0180000}"/>
    <cellStyle name="Currency 2 3 2 5 2 4 2" xfId="6355" xr:uid="{00000000-0005-0000-0000-0000D1180000}"/>
    <cellStyle name="Currency 2 3 2 5 2 4 2 2" xfId="6356" xr:uid="{00000000-0005-0000-0000-0000D2180000}"/>
    <cellStyle name="Currency 2 3 2 5 2 4 3" xfId="6357" xr:uid="{00000000-0005-0000-0000-0000D3180000}"/>
    <cellStyle name="Currency 2 3 2 5 2 5" xfId="6358" xr:uid="{00000000-0005-0000-0000-0000D4180000}"/>
    <cellStyle name="Currency 2 3 2 5 2 5 2" xfId="6359" xr:uid="{00000000-0005-0000-0000-0000D5180000}"/>
    <cellStyle name="Currency 2 3 2 5 2 6" xfId="6360" xr:uid="{00000000-0005-0000-0000-0000D6180000}"/>
    <cellStyle name="Currency 2 3 2 5 3" xfId="6361" xr:uid="{00000000-0005-0000-0000-0000D7180000}"/>
    <cellStyle name="Currency 2 3 2 5 3 2" xfId="6362" xr:uid="{00000000-0005-0000-0000-0000D8180000}"/>
    <cellStyle name="Currency 2 3 2 5 3 2 2" xfId="6363" xr:uid="{00000000-0005-0000-0000-0000D9180000}"/>
    <cellStyle name="Currency 2 3 2 5 3 2 2 2" xfId="6364" xr:uid="{00000000-0005-0000-0000-0000DA180000}"/>
    <cellStyle name="Currency 2 3 2 5 3 2 2 2 2" xfId="6365" xr:uid="{00000000-0005-0000-0000-0000DB180000}"/>
    <cellStyle name="Currency 2 3 2 5 3 2 2 3" xfId="6366" xr:uid="{00000000-0005-0000-0000-0000DC180000}"/>
    <cellStyle name="Currency 2 3 2 5 3 2 3" xfId="6367" xr:uid="{00000000-0005-0000-0000-0000DD180000}"/>
    <cellStyle name="Currency 2 3 2 5 3 2 3 2" xfId="6368" xr:uid="{00000000-0005-0000-0000-0000DE180000}"/>
    <cellStyle name="Currency 2 3 2 5 3 2 4" xfId="6369" xr:uid="{00000000-0005-0000-0000-0000DF180000}"/>
    <cellStyle name="Currency 2 3 2 5 3 3" xfId="6370" xr:uid="{00000000-0005-0000-0000-0000E0180000}"/>
    <cellStyle name="Currency 2 3 2 5 3 3 2" xfId="6371" xr:uid="{00000000-0005-0000-0000-0000E1180000}"/>
    <cellStyle name="Currency 2 3 2 5 3 3 2 2" xfId="6372" xr:uid="{00000000-0005-0000-0000-0000E2180000}"/>
    <cellStyle name="Currency 2 3 2 5 3 3 2 2 2" xfId="6373" xr:uid="{00000000-0005-0000-0000-0000E3180000}"/>
    <cellStyle name="Currency 2 3 2 5 3 3 2 3" xfId="6374" xr:uid="{00000000-0005-0000-0000-0000E4180000}"/>
    <cellStyle name="Currency 2 3 2 5 3 3 3" xfId="6375" xr:uid="{00000000-0005-0000-0000-0000E5180000}"/>
    <cellStyle name="Currency 2 3 2 5 3 3 3 2" xfId="6376" xr:uid="{00000000-0005-0000-0000-0000E6180000}"/>
    <cellStyle name="Currency 2 3 2 5 3 3 4" xfId="6377" xr:uid="{00000000-0005-0000-0000-0000E7180000}"/>
    <cellStyle name="Currency 2 3 2 5 3 4" xfId="6378" xr:uid="{00000000-0005-0000-0000-0000E8180000}"/>
    <cellStyle name="Currency 2 3 2 5 3 4 2" xfId="6379" xr:uid="{00000000-0005-0000-0000-0000E9180000}"/>
    <cellStyle name="Currency 2 3 2 5 3 4 2 2" xfId="6380" xr:uid="{00000000-0005-0000-0000-0000EA180000}"/>
    <cellStyle name="Currency 2 3 2 5 3 4 3" xfId="6381" xr:uid="{00000000-0005-0000-0000-0000EB180000}"/>
    <cellStyle name="Currency 2 3 2 5 3 5" xfId="6382" xr:uid="{00000000-0005-0000-0000-0000EC180000}"/>
    <cellStyle name="Currency 2 3 2 5 3 5 2" xfId="6383" xr:uid="{00000000-0005-0000-0000-0000ED180000}"/>
    <cellStyle name="Currency 2 3 2 5 3 6" xfId="6384" xr:uid="{00000000-0005-0000-0000-0000EE180000}"/>
    <cellStyle name="Currency 2 3 2 5 4" xfId="6385" xr:uid="{00000000-0005-0000-0000-0000EF180000}"/>
    <cellStyle name="Currency 2 3 2 5 4 2" xfId="6386" xr:uid="{00000000-0005-0000-0000-0000F0180000}"/>
    <cellStyle name="Currency 2 3 2 5 4 2 2" xfId="6387" xr:uid="{00000000-0005-0000-0000-0000F1180000}"/>
    <cellStyle name="Currency 2 3 2 5 4 2 2 2" xfId="6388" xr:uid="{00000000-0005-0000-0000-0000F2180000}"/>
    <cellStyle name="Currency 2 3 2 5 4 2 3" xfId="6389" xr:uid="{00000000-0005-0000-0000-0000F3180000}"/>
    <cellStyle name="Currency 2 3 2 5 4 3" xfId="6390" xr:uid="{00000000-0005-0000-0000-0000F4180000}"/>
    <cellStyle name="Currency 2 3 2 5 4 3 2" xfId="6391" xr:uid="{00000000-0005-0000-0000-0000F5180000}"/>
    <cellStyle name="Currency 2 3 2 5 4 4" xfId="6392" xr:uid="{00000000-0005-0000-0000-0000F6180000}"/>
    <cellStyle name="Currency 2 3 2 5 5" xfId="6393" xr:uid="{00000000-0005-0000-0000-0000F7180000}"/>
    <cellStyle name="Currency 2 3 2 5 5 2" xfId="6394" xr:uid="{00000000-0005-0000-0000-0000F8180000}"/>
    <cellStyle name="Currency 2 3 2 5 5 2 2" xfId="6395" xr:uid="{00000000-0005-0000-0000-0000F9180000}"/>
    <cellStyle name="Currency 2 3 2 5 5 2 2 2" xfId="6396" xr:uid="{00000000-0005-0000-0000-0000FA180000}"/>
    <cellStyle name="Currency 2 3 2 5 5 2 3" xfId="6397" xr:uid="{00000000-0005-0000-0000-0000FB180000}"/>
    <cellStyle name="Currency 2 3 2 5 5 3" xfId="6398" xr:uid="{00000000-0005-0000-0000-0000FC180000}"/>
    <cellStyle name="Currency 2 3 2 5 5 3 2" xfId="6399" xr:uid="{00000000-0005-0000-0000-0000FD180000}"/>
    <cellStyle name="Currency 2 3 2 5 5 4" xfId="6400" xr:uid="{00000000-0005-0000-0000-0000FE180000}"/>
    <cellStyle name="Currency 2 3 2 5 6" xfId="6401" xr:uid="{00000000-0005-0000-0000-0000FF180000}"/>
    <cellStyle name="Currency 2 3 2 5 6 2" xfId="6402" xr:uid="{00000000-0005-0000-0000-000000190000}"/>
    <cellStyle name="Currency 2 3 2 5 6 2 2" xfId="6403" xr:uid="{00000000-0005-0000-0000-000001190000}"/>
    <cellStyle name="Currency 2 3 2 5 6 3" xfId="6404" xr:uid="{00000000-0005-0000-0000-000002190000}"/>
    <cellStyle name="Currency 2 3 2 5 7" xfId="6405" xr:uid="{00000000-0005-0000-0000-000003190000}"/>
    <cellStyle name="Currency 2 3 2 5 7 2" xfId="6406" xr:uid="{00000000-0005-0000-0000-000004190000}"/>
    <cellStyle name="Currency 2 3 2 5 8" xfId="6407" xr:uid="{00000000-0005-0000-0000-000005190000}"/>
    <cellStyle name="Currency 2 3 2 6" xfId="6408" xr:uid="{00000000-0005-0000-0000-000006190000}"/>
    <cellStyle name="Currency 2 3 2 6 2" xfId="6409" xr:uid="{00000000-0005-0000-0000-000007190000}"/>
    <cellStyle name="Currency 2 3 2 6 2 2" xfId="6410" xr:uid="{00000000-0005-0000-0000-000008190000}"/>
    <cellStyle name="Currency 2 3 2 6 2 2 2" xfId="6411" xr:uid="{00000000-0005-0000-0000-000009190000}"/>
    <cellStyle name="Currency 2 3 2 6 2 2 2 2" xfId="6412" xr:uid="{00000000-0005-0000-0000-00000A190000}"/>
    <cellStyle name="Currency 2 3 2 6 2 2 3" xfId="6413" xr:uid="{00000000-0005-0000-0000-00000B190000}"/>
    <cellStyle name="Currency 2 3 2 6 2 3" xfId="6414" xr:uid="{00000000-0005-0000-0000-00000C190000}"/>
    <cellStyle name="Currency 2 3 2 6 2 3 2" xfId="6415" xr:uid="{00000000-0005-0000-0000-00000D190000}"/>
    <cellStyle name="Currency 2 3 2 6 2 4" xfId="6416" xr:uid="{00000000-0005-0000-0000-00000E190000}"/>
    <cellStyle name="Currency 2 3 2 6 3" xfId="6417" xr:uid="{00000000-0005-0000-0000-00000F190000}"/>
    <cellStyle name="Currency 2 3 2 6 3 2" xfId="6418" xr:uid="{00000000-0005-0000-0000-000010190000}"/>
    <cellStyle name="Currency 2 3 2 6 3 2 2" xfId="6419" xr:uid="{00000000-0005-0000-0000-000011190000}"/>
    <cellStyle name="Currency 2 3 2 6 3 2 2 2" xfId="6420" xr:uid="{00000000-0005-0000-0000-000012190000}"/>
    <cellStyle name="Currency 2 3 2 6 3 2 3" xfId="6421" xr:uid="{00000000-0005-0000-0000-000013190000}"/>
    <cellStyle name="Currency 2 3 2 6 3 3" xfId="6422" xr:uid="{00000000-0005-0000-0000-000014190000}"/>
    <cellStyle name="Currency 2 3 2 6 3 3 2" xfId="6423" xr:uid="{00000000-0005-0000-0000-000015190000}"/>
    <cellStyle name="Currency 2 3 2 6 3 4" xfId="6424" xr:uid="{00000000-0005-0000-0000-000016190000}"/>
    <cellStyle name="Currency 2 3 2 6 4" xfId="6425" xr:uid="{00000000-0005-0000-0000-000017190000}"/>
    <cellStyle name="Currency 2 3 2 6 4 2" xfId="6426" xr:uid="{00000000-0005-0000-0000-000018190000}"/>
    <cellStyle name="Currency 2 3 2 6 4 2 2" xfId="6427" xr:uid="{00000000-0005-0000-0000-000019190000}"/>
    <cellStyle name="Currency 2 3 2 6 4 3" xfId="6428" xr:uid="{00000000-0005-0000-0000-00001A190000}"/>
    <cellStyle name="Currency 2 3 2 6 5" xfId="6429" xr:uid="{00000000-0005-0000-0000-00001B190000}"/>
    <cellStyle name="Currency 2 3 2 6 5 2" xfId="6430" xr:uid="{00000000-0005-0000-0000-00001C190000}"/>
    <cellStyle name="Currency 2 3 2 6 6" xfId="6431" xr:uid="{00000000-0005-0000-0000-00001D190000}"/>
    <cellStyle name="Currency 2 3 2 7" xfId="6432" xr:uid="{00000000-0005-0000-0000-00001E190000}"/>
    <cellStyle name="Currency 2 3 2 7 2" xfId="6433" xr:uid="{00000000-0005-0000-0000-00001F190000}"/>
    <cellStyle name="Currency 2 3 2 7 2 2" xfId="6434" xr:uid="{00000000-0005-0000-0000-000020190000}"/>
    <cellStyle name="Currency 2 3 2 7 2 2 2" xfId="6435" xr:uid="{00000000-0005-0000-0000-000021190000}"/>
    <cellStyle name="Currency 2 3 2 7 2 2 2 2" xfId="6436" xr:uid="{00000000-0005-0000-0000-000022190000}"/>
    <cellStyle name="Currency 2 3 2 7 2 2 3" xfId="6437" xr:uid="{00000000-0005-0000-0000-000023190000}"/>
    <cellStyle name="Currency 2 3 2 7 2 3" xfId="6438" xr:uid="{00000000-0005-0000-0000-000024190000}"/>
    <cellStyle name="Currency 2 3 2 7 2 3 2" xfId="6439" xr:uid="{00000000-0005-0000-0000-000025190000}"/>
    <cellStyle name="Currency 2 3 2 7 2 4" xfId="6440" xr:uid="{00000000-0005-0000-0000-000026190000}"/>
    <cellStyle name="Currency 2 3 2 7 3" xfId="6441" xr:uid="{00000000-0005-0000-0000-000027190000}"/>
    <cellStyle name="Currency 2 3 2 7 3 2" xfId="6442" xr:uid="{00000000-0005-0000-0000-000028190000}"/>
    <cellStyle name="Currency 2 3 2 7 3 2 2" xfId="6443" xr:uid="{00000000-0005-0000-0000-000029190000}"/>
    <cellStyle name="Currency 2 3 2 7 3 2 2 2" xfId="6444" xr:uid="{00000000-0005-0000-0000-00002A190000}"/>
    <cellStyle name="Currency 2 3 2 7 3 2 3" xfId="6445" xr:uid="{00000000-0005-0000-0000-00002B190000}"/>
    <cellStyle name="Currency 2 3 2 7 3 3" xfId="6446" xr:uid="{00000000-0005-0000-0000-00002C190000}"/>
    <cellStyle name="Currency 2 3 2 7 3 3 2" xfId="6447" xr:uid="{00000000-0005-0000-0000-00002D190000}"/>
    <cellStyle name="Currency 2 3 2 7 3 4" xfId="6448" xr:uid="{00000000-0005-0000-0000-00002E190000}"/>
    <cellStyle name="Currency 2 3 2 7 4" xfId="6449" xr:uid="{00000000-0005-0000-0000-00002F190000}"/>
    <cellStyle name="Currency 2 3 2 7 4 2" xfId="6450" xr:uid="{00000000-0005-0000-0000-000030190000}"/>
    <cellStyle name="Currency 2 3 2 7 4 2 2" xfId="6451" xr:uid="{00000000-0005-0000-0000-000031190000}"/>
    <cellStyle name="Currency 2 3 2 7 4 3" xfId="6452" xr:uid="{00000000-0005-0000-0000-000032190000}"/>
    <cellStyle name="Currency 2 3 2 7 5" xfId="6453" xr:uid="{00000000-0005-0000-0000-000033190000}"/>
    <cellStyle name="Currency 2 3 2 7 5 2" xfId="6454" xr:uid="{00000000-0005-0000-0000-000034190000}"/>
    <cellStyle name="Currency 2 3 2 7 6" xfId="6455" xr:uid="{00000000-0005-0000-0000-000035190000}"/>
    <cellStyle name="Currency 2 3 2 8" xfId="6456" xr:uid="{00000000-0005-0000-0000-000036190000}"/>
    <cellStyle name="Currency 2 3 2 8 2" xfId="6457" xr:uid="{00000000-0005-0000-0000-000037190000}"/>
    <cellStyle name="Currency 2 3 2 8 2 2" xfId="6458" xr:uid="{00000000-0005-0000-0000-000038190000}"/>
    <cellStyle name="Currency 2 3 2 8 2 2 2" xfId="6459" xr:uid="{00000000-0005-0000-0000-000039190000}"/>
    <cellStyle name="Currency 2 3 2 8 2 3" xfId="6460" xr:uid="{00000000-0005-0000-0000-00003A190000}"/>
    <cellStyle name="Currency 2 3 2 8 3" xfId="6461" xr:uid="{00000000-0005-0000-0000-00003B190000}"/>
    <cellStyle name="Currency 2 3 2 8 3 2" xfId="6462" xr:uid="{00000000-0005-0000-0000-00003C190000}"/>
    <cellStyle name="Currency 2 3 2 8 4" xfId="6463" xr:uid="{00000000-0005-0000-0000-00003D190000}"/>
    <cellStyle name="Currency 2 3 2 9" xfId="6464" xr:uid="{00000000-0005-0000-0000-00003E190000}"/>
    <cellStyle name="Currency 2 3 2 9 2" xfId="6465" xr:uid="{00000000-0005-0000-0000-00003F190000}"/>
    <cellStyle name="Currency 2 3 2 9 2 2" xfId="6466" xr:uid="{00000000-0005-0000-0000-000040190000}"/>
    <cellStyle name="Currency 2 3 2 9 2 2 2" xfId="6467" xr:uid="{00000000-0005-0000-0000-000041190000}"/>
    <cellStyle name="Currency 2 3 2 9 2 3" xfId="6468" xr:uid="{00000000-0005-0000-0000-000042190000}"/>
    <cellStyle name="Currency 2 3 2 9 3" xfId="6469" xr:uid="{00000000-0005-0000-0000-000043190000}"/>
    <cellStyle name="Currency 2 3 2 9 3 2" xfId="6470" xr:uid="{00000000-0005-0000-0000-000044190000}"/>
    <cellStyle name="Currency 2 3 2 9 4" xfId="6471" xr:uid="{00000000-0005-0000-0000-000045190000}"/>
    <cellStyle name="Currency 2 3 3" xfId="6472" xr:uid="{00000000-0005-0000-0000-000046190000}"/>
    <cellStyle name="Currency 2 3 3 10" xfId="6473" xr:uid="{00000000-0005-0000-0000-000047190000}"/>
    <cellStyle name="Currency 2 3 3 10 2" xfId="6474" xr:uid="{00000000-0005-0000-0000-000048190000}"/>
    <cellStyle name="Currency 2 3 3 11" xfId="6475" xr:uid="{00000000-0005-0000-0000-000049190000}"/>
    <cellStyle name="Currency 2 3 3 2" xfId="6476" xr:uid="{00000000-0005-0000-0000-00004A190000}"/>
    <cellStyle name="Currency 2 3 3 2 10" xfId="6477" xr:uid="{00000000-0005-0000-0000-00004B190000}"/>
    <cellStyle name="Currency 2 3 3 2 2" xfId="6478" xr:uid="{00000000-0005-0000-0000-00004C190000}"/>
    <cellStyle name="Currency 2 3 3 2 2 2" xfId="6479" xr:uid="{00000000-0005-0000-0000-00004D190000}"/>
    <cellStyle name="Currency 2 3 3 2 2 2 2" xfId="6480" xr:uid="{00000000-0005-0000-0000-00004E190000}"/>
    <cellStyle name="Currency 2 3 3 2 2 2 2 2" xfId="6481" xr:uid="{00000000-0005-0000-0000-00004F190000}"/>
    <cellStyle name="Currency 2 3 3 2 2 2 2 2 2" xfId="6482" xr:uid="{00000000-0005-0000-0000-000050190000}"/>
    <cellStyle name="Currency 2 3 3 2 2 2 2 2 2 2" xfId="6483" xr:uid="{00000000-0005-0000-0000-000051190000}"/>
    <cellStyle name="Currency 2 3 3 2 2 2 2 2 2 2 2" xfId="6484" xr:uid="{00000000-0005-0000-0000-000052190000}"/>
    <cellStyle name="Currency 2 3 3 2 2 2 2 2 2 3" xfId="6485" xr:uid="{00000000-0005-0000-0000-000053190000}"/>
    <cellStyle name="Currency 2 3 3 2 2 2 2 2 3" xfId="6486" xr:uid="{00000000-0005-0000-0000-000054190000}"/>
    <cellStyle name="Currency 2 3 3 2 2 2 2 2 3 2" xfId="6487" xr:uid="{00000000-0005-0000-0000-000055190000}"/>
    <cellStyle name="Currency 2 3 3 2 2 2 2 2 4" xfId="6488" xr:uid="{00000000-0005-0000-0000-000056190000}"/>
    <cellStyle name="Currency 2 3 3 2 2 2 2 3" xfId="6489" xr:uid="{00000000-0005-0000-0000-000057190000}"/>
    <cellStyle name="Currency 2 3 3 2 2 2 2 3 2" xfId="6490" xr:uid="{00000000-0005-0000-0000-000058190000}"/>
    <cellStyle name="Currency 2 3 3 2 2 2 2 3 2 2" xfId="6491" xr:uid="{00000000-0005-0000-0000-000059190000}"/>
    <cellStyle name="Currency 2 3 3 2 2 2 2 3 2 2 2" xfId="6492" xr:uid="{00000000-0005-0000-0000-00005A190000}"/>
    <cellStyle name="Currency 2 3 3 2 2 2 2 3 2 3" xfId="6493" xr:uid="{00000000-0005-0000-0000-00005B190000}"/>
    <cellStyle name="Currency 2 3 3 2 2 2 2 3 3" xfId="6494" xr:uid="{00000000-0005-0000-0000-00005C190000}"/>
    <cellStyle name="Currency 2 3 3 2 2 2 2 3 3 2" xfId="6495" xr:uid="{00000000-0005-0000-0000-00005D190000}"/>
    <cellStyle name="Currency 2 3 3 2 2 2 2 3 4" xfId="6496" xr:uid="{00000000-0005-0000-0000-00005E190000}"/>
    <cellStyle name="Currency 2 3 3 2 2 2 2 4" xfId="6497" xr:uid="{00000000-0005-0000-0000-00005F190000}"/>
    <cellStyle name="Currency 2 3 3 2 2 2 2 4 2" xfId="6498" xr:uid="{00000000-0005-0000-0000-000060190000}"/>
    <cellStyle name="Currency 2 3 3 2 2 2 2 4 2 2" xfId="6499" xr:uid="{00000000-0005-0000-0000-000061190000}"/>
    <cellStyle name="Currency 2 3 3 2 2 2 2 4 3" xfId="6500" xr:uid="{00000000-0005-0000-0000-000062190000}"/>
    <cellStyle name="Currency 2 3 3 2 2 2 2 5" xfId="6501" xr:uid="{00000000-0005-0000-0000-000063190000}"/>
    <cellStyle name="Currency 2 3 3 2 2 2 2 5 2" xfId="6502" xr:uid="{00000000-0005-0000-0000-000064190000}"/>
    <cellStyle name="Currency 2 3 3 2 2 2 2 6" xfId="6503" xr:uid="{00000000-0005-0000-0000-000065190000}"/>
    <cellStyle name="Currency 2 3 3 2 2 2 3" xfId="6504" xr:uid="{00000000-0005-0000-0000-000066190000}"/>
    <cellStyle name="Currency 2 3 3 2 2 2 3 2" xfId="6505" xr:uid="{00000000-0005-0000-0000-000067190000}"/>
    <cellStyle name="Currency 2 3 3 2 2 2 3 2 2" xfId="6506" xr:uid="{00000000-0005-0000-0000-000068190000}"/>
    <cellStyle name="Currency 2 3 3 2 2 2 3 2 2 2" xfId="6507" xr:uid="{00000000-0005-0000-0000-000069190000}"/>
    <cellStyle name="Currency 2 3 3 2 2 2 3 2 2 2 2" xfId="6508" xr:uid="{00000000-0005-0000-0000-00006A190000}"/>
    <cellStyle name="Currency 2 3 3 2 2 2 3 2 2 3" xfId="6509" xr:uid="{00000000-0005-0000-0000-00006B190000}"/>
    <cellStyle name="Currency 2 3 3 2 2 2 3 2 3" xfId="6510" xr:uid="{00000000-0005-0000-0000-00006C190000}"/>
    <cellStyle name="Currency 2 3 3 2 2 2 3 2 3 2" xfId="6511" xr:uid="{00000000-0005-0000-0000-00006D190000}"/>
    <cellStyle name="Currency 2 3 3 2 2 2 3 2 4" xfId="6512" xr:uid="{00000000-0005-0000-0000-00006E190000}"/>
    <cellStyle name="Currency 2 3 3 2 2 2 3 3" xfId="6513" xr:uid="{00000000-0005-0000-0000-00006F190000}"/>
    <cellStyle name="Currency 2 3 3 2 2 2 3 3 2" xfId="6514" xr:uid="{00000000-0005-0000-0000-000070190000}"/>
    <cellStyle name="Currency 2 3 3 2 2 2 3 3 2 2" xfId="6515" xr:uid="{00000000-0005-0000-0000-000071190000}"/>
    <cellStyle name="Currency 2 3 3 2 2 2 3 3 2 2 2" xfId="6516" xr:uid="{00000000-0005-0000-0000-000072190000}"/>
    <cellStyle name="Currency 2 3 3 2 2 2 3 3 2 3" xfId="6517" xr:uid="{00000000-0005-0000-0000-000073190000}"/>
    <cellStyle name="Currency 2 3 3 2 2 2 3 3 3" xfId="6518" xr:uid="{00000000-0005-0000-0000-000074190000}"/>
    <cellStyle name="Currency 2 3 3 2 2 2 3 3 3 2" xfId="6519" xr:uid="{00000000-0005-0000-0000-000075190000}"/>
    <cellStyle name="Currency 2 3 3 2 2 2 3 3 4" xfId="6520" xr:uid="{00000000-0005-0000-0000-000076190000}"/>
    <cellStyle name="Currency 2 3 3 2 2 2 3 4" xfId="6521" xr:uid="{00000000-0005-0000-0000-000077190000}"/>
    <cellStyle name="Currency 2 3 3 2 2 2 3 4 2" xfId="6522" xr:uid="{00000000-0005-0000-0000-000078190000}"/>
    <cellStyle name="Currency 2 3 3 2 2 2 3 4 2 2" xfId="6523" xr:uid="{00000000-0005-0000-0000-000079190000}"/>
    <cellStyle name="Currency 2 3 3 2 2 2 3 4 3" xfId="6524" xr:uid="{00000000-0005-0000-0000-00007A190000}"/>
    <cellStyle name="Currency 2 3 3 2 2 2 3 5" xfId="6525" xr:uid="{00000000-0005-0000-0000-00007B190000}"/>
    <cellStyle name="Currency 2 3 3 2 2 2 3 5 2" xfId="6526" xr:uid="{00000000-0005-0000-0000-00007C190000}"/>
    <cellStyle name="Currency 2 3 3 2 2 2 3 6" xfId="6527" xr:uid="{00000000-0005-0000-0000-00007D190000}"/>
    <cellStyle name="Currency 2 3 3 2 2 2 4" xfId="6528" xr:uid="{00000000-0005-0000-0000-00007E190000}"/>
    <cellStyle name="Currency 2 3 3 2 2 2 4 2" xfId="6529" xr:uid="{00000000-0005-0000-0000-00007F190000}"/>
    <cellStyle name="Currency 2 3 3 2 2 2 4 2 2" xfId="6530" xr:uid="{00000000-0005-0000-0000-000080190000}"/>
    <cellStyle name="Currency 2 3 3 2 2 2 4 2 2 2" xfId="6531" xr:uid="{00000000-0005-0000-0000-000081190000}"/>
    <cellStyle name="Currency 2 3 3 2 2 2 4 2 3" xfId="6532" xr:uid="{00000000-0005-0000-0000-000082190000}"/>
    <cellStyle name="Currency 2 3 3 2 2 2 4 3" xfId="6533" xr:uid="{00000000-0005-0000-0000-000083190000}"/>
    <cellStyle name="Currency 2 3 3 2 2 2 4 3 2" xfId="6534" xr:uid="{00000000-0005-0000-0000-000084190000}"/>
    <cellStyle name="Currency 2 3 3 2 2 2 4 4" xfId="6535" xr:uid="{00000000-0005-0000-0000-000085190000}"/>
    <cellStyle name="Currency 2 3 3 2 2 2 5" xfId="6536" xr:uid="{00000000-0005-0000-0000-000086190000}"/>
    <cellStyle name="Currency 2 3 3 2 2 2 5 2" xfId="6537" xr:uid="{00000000-0005-0000-0000-000087190000}"/>
    <cellStyle name="Currency 2 3 3 2 2 2 5 2 2" xfId="6538" xr:uid="{00000000-0005-0000-0000-000088190000}"/>
    <cellStyle name="Currency 2 3 3 2 2 2 5 2 2 2" xfId="6539" xr:uid="{00000000-0005-0000-0000-000089190000}"/>
    <cellStyle name="Currency 2 3 3 2 2 2 5 2 3" xfId="6540" xr:uid="{00000000-0005-0000-0000-00008A190000}"/>
    <cellStyle name="Currency 2 3 3 2 2 2 5 3" xfId="6541" xr:uid="{00000000-0005-0000-0000-00008B190000}"/>
    <cellStyle name="Currency 2 3 3 2 2 2 5 3 2" xfId="6542" xr:uid="{00000000-0005-0000-0000-00008C190000}"/>
    <cellStyle name="Currency 2 3 3 2 2 2 5 4" xfId="6543" xr:uid="{00000000-0005-0000-0000-00008D190000}"/>
    <cellStyle name="Currency 2 3 3 2 2 2 6" xfId="6544" xr:uid="{00000000-0005-0000-0000-00008E190000}"/>
    <cellStyle name="Currency 2 3 3 2 2 2 6 2" xfId="6545" xr:uid="{00000000-0005-0000-0000-00008F190000}"/>
    <cellStyle name="Currency 2 3 3 2 2 2 6 2 2" xfId="6546" xr:uid="{00000000-0005-0000-0000-000090190000}"/>
    <cellStyle name="Currency 2 3 3 2 2 2 6 3" xfId="6547" xr:uid="{00000000-0005-0000-0000-000091190000}"/>
    <cellStyle name="Currency 2 3 3 2 2 2 7" xfId="6548" xr:uid="{00000000-0005-0000-0000-000092190000}"/>
    <cellStyle name="Currency 2 3 3 2 2 2 7 2" xfId="6549" xr:uid="{00000000-0005-0000-0000-000093190000}"/>
    <cellStyle name="Currency 2 3 3 2 2 2 8" xfId="6550" xr:uid="{00000000-0005-0000-0000-000094190000}"/>
    <cellStyle name="Currency 2 3 3 2 2 3" xfId="6551" xr:uid="{00000000-0005-0000-0000-000095190000}"/>
    <cellStyle name="Currency 2 3 3 2 2 3 2" xfId="6552" xr:uid="{00000000-0005-0000-0000-000096190000}"/>
    <cellStyle name="Currency 2 3 3 2 2 3 2 2" xfId="6553" xr:uid="{00000000-0005-0000-0000-000097190000}"/>
    <cellStyle name="Currency 2 3 3 2 2 3 2 2 2" xfId="6554" xr:uid="{00000000-0005-0000-0000-000098190000}"/>
    <cellStyle name="Currency 2 3 3 2 2 3 2 2 2 2" xfId="6555" xr:uid="{00000000-0005-0000-0000-000099190000}"/>
    <cellStyle name="Currency 2 3 3 2 2 3 2 2 3" xfId="6556" xr:uid="{00000000-0005-0000-0000-00009A190000}"/>
    <cellStyle name="Currency 2 3 3 2 2 3 2 3" xfId="6557" xr:uid="{00000000-0005-0000-0000-00009B190000}"/>
    <cellStyle name="Currency 2 3 3 2 2 3 2 3 2" xfId="6558" xr:uid="{00000000-0005-0000-0000-00009C190000}"/>
    <cellStyle name="Currency 2 3 3 2 2 3 2 4" xfId="6559" xr:uid="{00000000-0005-0000-0000-00009D190000}"/>
    <cellStyle name="Currency 2 3 3 2 2 3 3" xfId="6560" xr:uid="{00000000-0005-0000-0000-00009E190000}"/>
    <cellStyle name="Currency 2 3 3 2 2 3 3 2" xfId="6561" xr:uid="{00000000-0005-0000-0000-00009F190000}"/>
    <cellStyle name="Currency 2 3 3 2 2 3 3 2 2" xfId="6562" xr:uid="{00000000-0005-0000-0000-0000A0190000}"/>
    <cellStyle name="Currency 2 3 3 2 2 3 3 2 2 2" xfId="6563" xr:uid="{00000000-0005-0000-0000-0000A1190000}"/>
    <cellStyle name="Currency 2 3 3 2 2 3 3 2 3" xfId="6564" xr:uid="{00000000-0005-0000-0000-0000A2190000}"/>
    <cellStyle name="Currency 2 3 3 2 2 3 3 3" xfId="6565" xr:uid="{00000000-0005-0000-0000-0000A3190000}"/>
    <cellStyle name="Currency 2 3 3 2 2 3 3 3 2" xfId="6566" xr:uid="{00000000-0005-0000-0000-0000A4190000}"/>
    <cellStyle name="Currency 2 3 3 2 2 3 3 4" xfId="6567" xr:uid="{00000000-0005-0000-0000-0000A5190000}"/>
    <cellStyle name="Currency 2 3 3 2 2 3 4" xfId="6568" xr:uid="{00000000-0005-0000-0000-0000A6190000}"/>
    <cellStyle name="Currency 2 3 3 2 2 3 4 2" xfId="6569" xr:uid="{00000000-0005-0000-0000-0000A7190000}"/>
    <cellStyle name="Currency 2 3 3 2 2 3 4 2 2" xfId="6570" xr:uid="{00000000-0005-0000-0000-0000A8190000}"/>
    <cellStyle name="Currency 2 3 3 2 2 3 4 3" xfId="6571" xr:uid="{00000000-0005-0000-0000-0000A9190000}"/>
    <cellStyle name="Currency 2 3 3 2 2 3 5" xfId="6572" xr:uid="{00000000-0005-0000-0000-0000AA190000}"/>
    <cellStyle name="Currency 2 3 3 2 2 3 5 2" xfId="6573" xr:uid="{00000000-0005-0000-0000-0000AB190000}"/>
    <cellStyle name="Currency 2 3 3 2 2 3 6" xfId="6574" xr:uid="{00000000-0005-0000-0000-0000AC190000}"/>
    <cellStyle name="Currency 2 3 3 2 2 4" xfId="6575" xr:uid="{00000000-0005-0000-0000-0000AD190000}"/>
    <cellStyle name="Currency 2 3 3 2 2 4 2" xfId="6576" xr:uid="{00000000-0005-0000-0000-0000AE190000}"/>
    <cellStyle name="Currency 2 3 3 2 2 4 2 2" xfId="6577" xr:uid="{00000000-0005-0000-0000-0000AF190000}"/>
    <cellStyle name="Currency 2 3 3 2 2 4 2 2 2" xfId="6578" xr:uid="{00000000-0005-0000-0000-0000B0190000}"/>
    <cellStyle name="Currency 2 3 3 2 2 4 2 2 2 2" xfId="6579" xr:uid="{00000000-0005-0000-0000-0000B1190000}"/>
    <cellStyle name="Currency 2 3 3 2 2 4 2 2 3" xfId="6580" xr:uid="{00000000-0005-0000-0000-0000B2190000}"/>
    <cellStyle name="Currency 2 3 3 2 2 4 2 3" xfId="6581" xr:uid="{00000000-0005-0000-0000-0000B3190000}"/>
    <cellStyle name="Currency 2 3 3 2 2 4 2 3 2" xfId="6582" xr:uid="{00000000-0005-0000-0000-0000B4190000}"/>
    <cellStyle name="Currency 2 3 3 2 2 4 2 4" xfId="6583" xr:uid="{00000000-0005-0000-0000-0000B5190000}"/>
    <cellStyle name="Currency 2 3 3 2 2 4 3" xfId="6584" xr:uid="{00000000-0005-0000-0000-0000B6190000}"/>
    <cellStyle name="Currency 2 3 3 2 2 4 3 2" xfId="6585" xr:uid="{00000000-0005-0000-0000-0000B7190000}"/>
    <cellStyle name="Currency 2 3 3 2 2 4 3 2 2" xfId="6586" xr:uid="{00000000-0005-0000-0000-0000B8190000}"/>
    <cellStyle name="Currency 2 3 3 2 2 4 3 2 2 2" xfId="6587" xr:uid="{00000000-0005-0000-0000-0000B9190000}"/>
    <cellStyle name="Currency 2 3 3 2 2 4 3 2 3" xfId="6588" xr:uid="{00000000-0005-0000-0000-0000BA190000}"/>
    <cellStyle name="Currency 2 3 3 2 2 4 3 3" xfId="6589" xr:uid="{00000000-0005-0000-0000-0000BB190000}"/>
    <cellStyle name="Currency 2 3 3 2 2 4 3 3 2" xfId="6590" xr:uid="{00000000-0005-0000-0000-0000BC190000}"/>
    <cellStyle name="Currency 2 3 3 2 2 4 3 4" xfId="6591" xr:uid="{00000000-0005-0000-0000-0000BD190000}"/>
    <cellStyle name="Currency 2 3 3 2 2 4 4" xfId="6592" xr:uid="{00000000-0005-0000-0000-0000BE190000}"/>
    <cellStyle name="Currency 2 3 3 2 2 4 4 2" xfId="6593" xr:uid="{00000000-0005-0000-0000-0000BF190000}"/>
    <cellStyle name="Currency 2 3 3 2 2 4 4 2 2" xfId="6594" xr:uid="{00000000-0005-0000-0000-0000C0190000}"/>
    <cellStyle name="Currency 2 3 3 2 2 4 4 3" xfId="6595" xr:uid="{00000000-0005-0000-0000-0000C1190000}"/>
    <cellStyle name="Currency 2 3 3 2 2 4 5" xfId="6596" xr:uid="{00000000-0005-0000-0000-0000C2190000}"/>
    <cellStyle name="Currency 2 3 3 2 2 4 5 2" xfId="6597" xr:uid="{00000000-0005-0000-0000-0000C3190000}"/>
    <cellStyle name="Currency 2 3 3 2 2 4 6" xfId="6598" xr:uid="{00000000-0005-0000-0000-0000C4190000}"/>
    <cellStyle name="Currency 2 3 3 2 2 5" xfId="6599" xr:uid="{00000000-0005-0000-0000-0000C5190000}"/>
    <cellStyle name="Currency 2 3 3 2 2 5 2" xfId="6600" xr:uid="{00000000-0005-0000-0000-0000C6190000}"/>
    <cellStyle name="Currency 2 3 3 2 2 5 2 2" xfId="6601" xr:uid="{00000000-0005-0000-0000-0000C7190000}"/>
    <cellStyle name="Currency 2 3 3 2 2 5 2 2 2" xfId="6602" xr:uid="{00000000-0005-0000-0000-0000C8190000}"/>
    <cellStyle name="Currency 2 3 3 2 2 5 2 3" xfId="6603" xr:uid="{00000000-0005-0000-0000-0000C9190000}"/>
    <cellStyle name="Currency 2 3 3 2 2 5 3" xfId="6604" xr:uid="{00000000-0005-0000-0000-0000CA190000}"/>
    <cellStyle name="Currency 2 3 3 2 2 5 3 2" xfId="6605" xr:uid="{00000000-0005-0000-0000-0000CB190000}"/>
    <cellStyle name="Currency 2 3 3 2 2 5 4" xfId="6606" xr:uid="{00000000-0005-0000-0000-0000CC190000}"/>
    <cellStyle name="Currency 2 3 3 2 2 6" xfId="6607" xr:uid="{00000000-0005-0000-0000-0000CD190000}"/>
    <cellStyle name="Currency 2 3 3 2 2 6 2" xfId="6608" xr:uid="{00000000-0005-0000-0000-0000CE190000}"/>
    <cellStyle name="Currency 2 3 3 2 2 6 2 2" xfId="6609" xr:uid="{00000000-0005-0000-0000-0000CF190000}"/>
    <cellStyle name="Currency 2 3 3 2 2 6 2 2 2" xfId="6610" xr:uid="{00000000-0005-0000-0000-0000D0190000}"/>
    <cellStyle name="Currency 2 3 3 2 2 6 2 3" xfId="6611" xr:uid="{00000000-0005-0000-0000-0000D1190000}"/>
    <cellStyle name="Currency 2 3 3 2 2 6 3" xfId="6612" xr:uid="{00000000-0005-0000-0000-0000D2190000}"/>
    <cellStyle name="Currency 2 3 3 2 2 6 3 2" xfId="6613" xr:uid="{00000000-0005-0000-0000-0000D3190000}"/>
    <cellStyle name="Currency 2 3 3 2 2 6 4" xfId="6614" xr:uid="{00000000-0005-0000-0000-0000D4190000}"/>
    <cellStyle name="Currency 2 3 3 2 2 7" xfId="6615" xr:uid="{00000000-0005-0000-0000-0000D5190000}"/>
    <cellStyle name="Currency 2 3 3 2 2 7 2" xfId="6616" xr:uid="{00000000-0005-0000-0000-0000D6190000}"/>
    <cellStyle name="Currency 2 3 3 2 2 7 2 2" xfId="6617" xr:uid="{00000000-0005-0000-0000-0000D7190000}"/>
    <cellStyle name="Currency 2 3 3 2 2 7 3" xfId="6618" xr:uid="{00000000-0005-0000-0000-0000D8190000}"/>
    <cellStyle name="Currency 2 3 3 2 2 8" xfId="6619" xr:uid="{00000000-0005-0000-0000-0000D9190000}"/>
    <cellStyle name="Currency 2 3 3 2 2 8 2" xfId="6620" xr:uid="{00000000-0005-0000-0000-0000DA190000}"/>
    <cellStyle name="Currency 2 3 3 2 2 9" xfId="6621" xr:uid="{00000000-0005-0000-0000-0000DB190000}"/>
    <cellStyle name="Currency 2 3 3 2 3" xfId="6622" xr:uid="{00000000-0005-0000-0000-0000DC190000}"/>
    <cellStyle name="Currency 2 3 3 2 3 2" xfId="6623" xr:uid="{00000000-0005-0000-0000-0000DD190000}"/>
    <cellStyle name="Currency 2 3 3 2 3 2 2" xfId="6624" xr:uid="{00000000-0005-0000-0000-0000DE190000}"/>
    <cellStyle name="Currency 2 3 3 2 3 2 2 2" xfId="6625" xr:uid="{00000000-0005-0000-0000-0000DF190000}"/>
    <cellStyle name="Currency 2 3 3 2 3 2 2 2 2" xfId="6626" xr:uid="{00000000-0005-0000-0000-0000E0190000}"/>
    <cellStyle name="Currency 2 3 3 2 3 2 2 2 2 2" xfId="6627" xr:uid="{00000000-0005-0000-0000-0000E1190000}"/>
    <cellStyle name="Currency 2 3 3 2 3 2 2 2 3" xfId="6628" xr:uid="{00000000-0005-0000-0000-0000E2190000}"/>
    <cellStyle name="Currency 2 3 3 2 3 2 2 3" xfId="6629" xr:uid="{00000000-0005-0000-0000-0000E3190000}"/>
    <cellStyle name="Currency 2 3 3 2 3 2 2 3 2" xfId="6630" xr:uid="{00000000-0005-0000-0000-0000E4190000}"/>
    <cellStyle name="Currency 2 3 3 2 3 2 2 4" xfId="6631" xr:uid="{00000000-0005-0000-0000-0000E5190000}"/>
    <cellStyle name="Currency 2 3 3 2 3 2 3" xfId="6632" xr:uid="{00000000-0005-0000-0000-0000E6190000}"/>
    <cellStyle name="Currency 2 3 3 2 3 2 3 2" xfId="6633" xr:uid="{00000000-0005-0000-0000-0000E7190000}"/>
    <cellStyle name="Currency 2 3 3 2 3 2 3 2 2" xfId="6634" xr:uid="{00000000-0005-0000-0000-0000E8190000}"/>
    <cellStyle name="Currency 2 3 3 2 3 2 3 2 2 2" xfId="6635" xr:uid="{00000000-0005-0000-0000-0000E9190000}"/>
    <cellStyle name="Currency 2 3 3 2 3 2 3 2 3" xfId="6636" xr:uid="{00000000-0005-0000-0000-0000EA190000}"/>
    <cellStyle name="Currency 2 3 3 2 3 2 3 3" xfId="6637" xr:uid="{00000000-0005-0000-0000-0000EB190000}"/>
    <cellStyle name="Currency 2 3 3 2 3 2 3 3 2" xfId="6638" xr:uid="{00000000-0005-0000-0000-0000EC190000}"/>
    <cellStyle name="Currency 2 3 3 2 3 2 3 4" xfId="6639" xr:uid="{00000000-0005-0000-0000-0000ED190000}"/>
    <cellStyle name="Currency 2 3 3 2 3 2 4" xfId="6640" xr:uid="{00000000-0005-0000-0000-0000EE190000}"/>
    <cellStyle name="Currency 2 3 3 2 3 2 4 2" xfId="6641" xr:uid="{00000000-0005-0000-0000-0000EF190000}"/>
    <cellStyle name="Currency 2 3 3 2 3 2 4 2 2" xfId="6642" xr:uid="{00000000-0005-0000-0000-0000F0190000}"/>
    <cellStyle name="Currency 2 3 3 2 3 2 4 3" xfId="6643" xr:uid="{00000000-0005-0000-0000-0000F1190000}"/>
    <cellStyle name="Currency 2 3 3 2 3 2 5" xfId="6644" xr:uid="{00000000-0005-0000-0000-0000F2190000}"/>
    <cellStyle name="Currency 2 3 3 2 3 2 5 2" xfId="6645" xr:uid="{00000000-0005-0000-0000-0000F3190000}"/>
    <cellStyle name="Currency 2 3 3 2 3 2 6" xfId="6646" xr:uid="{00000000-0005-0000-0000-0000F4190000}"/>
    <cellStyle name="Currency 2 3 3 2 3 3" xfId="6647" xr:uid="{00000000-0005-0000-0000-0000F5190000}"/>
    <cellStyle name="Currency 2 3 3 2 3 3 2" xfId="6648" xr:uid="{00000000-0005-0000-0000-0000F6190000}"/>
    <cellStyle name="Currency 2 3 3 2 3 3 2 2" xfId="6649" xr:uid="{00000000-0005-0000-0000-0000F7190000}"/>
    <cellStyle name="Currency 2 3 3 2 3 3 2 2 2" xfId="6650" xr:uid="{00000000-0005-0000-0000-0000F8190000}"/>
    <cellStyle name="Currency 2 3 3 2 3 3 2 2 2 2" xfId="6651" xr:uid="{00000000-0005-0000-0000-0000F9190000}"/>
    <cellStyle name="Currency 2 3 3 2 3 3 2 2 3" xfId="6652" xr:uid="{00000000-0005-0000-0000-0000FA190000}"/>
    <cellStyle name="Currency 2 3 3 2 3 3 2 3" xfId="6653" xr:uid="{00000000-0005-0000-0000-0000FB190000}"/>
    <cellStyle name="Currency 2 3 3 2 3 3 2 3 2" xfId="6654" xr:uid="{00000000-0005-0000-0000-0000FC190000}"/>
    <cellStyle name="Currency 2 3 3 2 3 3 2 4" xfId="6655" xr:uid="{00000000-0005-0000-0000-0000FD190000}"/>
    <cellStyle name="Currency 2 3 3 2 3 3 3" xfId="6656" xr:uid="{00000000-0005-0000-0000-0000FE190000}"/>
    <cellStyle name="Currency 2 3 3 2 3 3 3 2" xfId="6657" xr:uid="{00000000-0005-0000-0000-0000FF190000}"/>
    <cellStyle name="Currency 2 3 3 2 3 3 3 2 2" xfId="6658" xr:uid="{00000000-0005-0000-0000-0000001A0000}"/>
    <cellStyle name="Currency 2 3 3 2 3 3 3 2 2 2" xfId="6659" xr:uid="{00000000-0005-0000-0000-0000011A0000}"/>
    <cellStyle name="Currency 2 3 3 2 3 3 3 2 3" xfId="6660" xr:uid="{00000000-0005-0000-0000-0000021A0000}"/>
    <cellStyle name="Currency 2 3 3 2 3 3 3 3" xfId="6661" xr:uid="{00000000-0005-0000-0000-0000031A0000}"/>
    <cellStyle name="Currency 2 3 3 2 3 3 3 3 2" xfId="6662" xr:uid="{00000000-0005-0000-0000-0000041A0000}"/>
    <cellStyle name="Currency 2 3 3 2 3 3 3 4" xfId="6663" xr:uid="{00000000-0005-0000-0000-0000051A0000}"/>
    <cellStyle name="Currency 2 3 3 2 3 3 4" xfId="6664" xr:uid="{00000000-0005-0000-0000-0000061A0000}"/>
    <cellStyle name="Currency 2 3 3 2 3 3 4 2" xfId="6665" xr:uid="{00000000-0005-0000-0000-0000071A0000}"/>
    <cellStyle name="Currency 2 3 3 2 3 3 4 2 2" xfId="6666" xr:uid="{00000000-0005-0000-0000-0000081A0000}"/>
    <cellStyle name="Currency 2 3 3 2 3 3 4 3" xfId="6667" xr:uid="{00000000-0005-0000-0000-0000091A0000}"/>
    <cellStyle name="Currency 2 3 3 2 3 3 5" xfId="6668" xr:uid="{00000000-0005-0000-0000-00000A1A0000}"/>
    <cellStyle name="Currency 2 3 3 2 3 3 5 2" xfId="6669" xr:uid="{00000000-0005-0000-0000-00000B1A0000}"/>
    <cellStyle name="Currency 2 3 3 2 3 3 6" xfId="6670" xr:uid="{00000000-0005-0000-0000-00000C1A0000}"/>
    <cellStyle name="Currency 2 3 3 2 3 4" xfId="6671" xr:uid="{00000000-0005-0000-0000-00000D1A0000}"/>
    <cellStyle name="Currency 2 3 3 2 3 4 2" xfId="6672" xr:uid="{00000000-0005-0000-0000-00000E1A0000}"/>
    <cellStyle name="Currency 2 3 3 2 3 4 2 2" xfId="6673" xr:uid="{00000000-0005-0000-0000-00000F1A0000}"/>
    <cellStyle name="Currency 2 3 3 2 3 4 2 2 2" xfId="6674" xr:uid="{00000000-0005-0000-0000-0000101A0000}"/>
    <cellStyle name="Currency 2 3 3 2 3 4 2 3" xfId="6675" xr:uid="{00000000-0005-0000-0000-0000111A0000}"/>
    <cellStyle name="Currency 2 3 3 2 3 4 3" xfId="6676" xr:uid="{00000000-0005-0000-0000-0000121A0000}"/>
    <cellStyle name="Currency 2 3 3 2 3 4 3 2" xfId="6677" xr:uid="{00000000-0005-0000-0000-0000131A0000}"/>
    <cellStyle name="Currency 2 3 3 2 3 4 4" xfId="6678" xr:uid="{00000000-0005-0000-0000-0000141A0000}"/>
    <cellStyle name="Currency 2 3 3 2 3 5" xfId="6679" xr:uid="{00000000-0005-0000-0000-0000151A0000}"/>
    <cellStyle name="Currency 2 3 3 2 3 5 2" xfId="6680" xr:uid="{00000000-0005-0000-0000-0000161A0000}"/>
    <cellStyle name="Currency 2 3 3 2 3 5 2 2" xfId="6681" xr:uid="{00000000-0005-0000-0000-0000171A0000}"/>
    <cellStyle name="Currency 2 3 3 2 3 5 2 2 2" xfId="6682" xr:uid="{00000000-0005-0000-0000-0000181A0000}"/>
    <cellStyle name="Currency 2 3 3 2 3 5 2 3" xfId="6683" xr:uid="{00000000-0005-0000-0000-0000191A0000}"/>
    <cellStyle name="Currency 2 3 3 2 3 5 3" xfId="6684" xr:uid="{00000000-0005-0000-0000-00001A1A0000}"/>
    <cellStyle name="Currency 2 3 3 2 3 5 3 2" xfId="6685" xr:uid="{00000000-0005-0000-0000-00001B1A0000}"/>
    <cellStyle name="Currency 2 3 3 2 3 5 4" xfId="6686" xr:uid="{00000000-0005-0000-0000-00001C1A0000}"/>
    <cellStyle name="Currency 2 3 3 2 3 6" xfId="6687" xr:uid="{00000000-0005-0000-0000-00001D1A0000}"/>
    <cellStyle name="Currency 2 3 3 2 3 6 2" xfId="6688" xr:uid="{00000000-0005-0000-0000-00001E1A0000}"/>
    <cellStyle name="Currency 2 3 3 2 3 6 2 2" xfId="6689" xr:uid="{00000000-0005-0000-0000-00001F1A0000}"/>
    <cellStyle name="Currency 2 3 3 2 3 6 3" xfId="6690" xr:uid="{00000000-0005-0000-0000-0000201A0000}"/>
    <cellStyle name="Currency 2 3 3 2 3 7" xfId="6691" xr:uid="{00000000-0005-0000-0000-0000211A0000}"/>
    <cellStyle name="Currency 2 3 3 2 3 7 2" xfId="6692" xr:uid="{00000000-0005-0000-0000-0000221A0000}"/>
    <cellStyle name="Currency 2 3 3 2 3 8" xfId="6693" xr:uid="{00000000-0005-0000-0000-0000231A0000}"/>
    <cellStyle name="Currency 2 3 3 2 4" xfId="6694" xr:uid="{00000000-0005-0000-0000-0000241A0000}"/>
    <cellStyle name="Currency 2 3 3 2 4 2" xfId="6695" xr:uid="{00000000-0005-0000-0000-0000251A0000}"/>
    <cellStyle name="Currency 2 3 3 2 4 2 2" xfId="6696" xr:uid="{00000000-0005-0000-0000-0000261A0000}"/>
    <cellStyle name="Currency 2 3 3 2 4 2 2 2" xfId="6697" xr:uid="{00000000-0005-0000-0000-0000271A0000}"/>
    <cellStyle name="Currency 2 3 3 2 4 2 2 2 2" xfId="6698" xr:uid="{00000000-0005-0000-0000-0000281A0000}"/>
    <cellStyle name="Currency 2 3 3 2 4 2 2 3" xfId="6699" xr:uid="{00000000-0005-0000-0000-0000291A0000}"/>
    <cellStyle name="Currency 2 3 3 2 4 2 3" xfId="6700" xr:uid="{00000000-0005-0000-0000-00002A1A0000}"/>
    <cellStyle name="Currency 2 3 3 2 4 2 3 2" xfId="6701" xr:uid="{00000000-0005-0000-0000-00002B1A0000}"/>
    <cellStyle name="Currency 2 3 3 2 4 2 4" xfId="6702" xr:uid="{00000000-0005-0000-0000-00002C1A0000}"/>
    <cellStyle name="Currency 2 3 3 2 4 3" xfId="6703" xr:uid="{00000000-0005-0000-0000-00002D1A0000}"/>
    <cellStyle name="Currency 2 3 3 2 4 3 2" xfId="6704" xr:uid="{00000000-0005-0000-0000-00002E1A0000}"/>
    <cellStyle name="Currency 2 3 3 2 4 3 2 2" xfId="6705" xr:uid="{00000000-0005-0000-0000-00002F1A0000}"/>
    <cellStyle name="Currency 2 3 3 2 4 3 2 2 2" xfId="6706" xr:uid="{00000000-0005-0000-0000-0000301A0000}"/>
    <cellStyle name="Currency 2 3 3 2 4 3 2 3" xfId="6707" xr:uid="{00000000-0005-0000-0000-0000311A0000}"/>
    <cellStyle name="Currency 2 3 3 2 4 3 3" xfId="6708" xr:uid="{00000000-0005-0000-0000-0000321A0000}"/>
    <cellStyle name="Currency 2 3 3 2 4 3 3 2" xfId="6709" xr:uid="{00000000-0005-0000-0000-0000331A0000}"/>
    <cellStyle name="Currency 2 3 3 2 4 3 4" xfId="6710" xr:uid="{00000000-0005-0000-0000-0000341A0000}"/>
    <cellStyle name="Currency 2 3 3 2 4 4" xfId="6711" xr:uid="{00000000-0005-0000-0000-0000351A0000}"/>
    <cellStyle name="Currency 2 3 3 2 4 4 2" xfId="6712" xr:uid="{00000000-0005-0000-0000-0000361A0000}"/>
    <cellStyle name="Currency 2 3 3 2 4 4 2 2" xfId="6713" xr:uid="{00000000-0005-0000-0000-0000371A0000}"/>
    <cellStyle name="Currency 2 3 3 2 4 4 3" xfId="6714" xr:uid="{00000000-0005-0000-0000-0000381A0000}"/>
    <cellStyle name="Currency 2 3 3 2 4 5" xfId="6715" xr:uid="{00000000-0005-0000-0000-0000391A0000}"/>
    <cellStyle name="Currency 2 3 3 2 4 5 2" xfId="6716" xr:uid="{00000000-0005-0000-0000-00003A1A0000}"/>
    <cellStyle name="Currency 2 3 3 2 4 6" xfId="6717" xr:uid="{00000000-0005-0000-0000-00003B1A0000}"/>
    <cellStyle name="Currency 2 3 3 2 5" xfId="6718" xr:uid="{00000000-0005-0000-0000-00003C1A0000}"/>
    <cellStyle name="Currency 2 3 3 2 5 2" xfId="6719" xr:uid="{00000000-0005-0000-0000-00003D1A0000}"/>
    <cellStyle name="Currency 2 3 3 2 5 2 2" xfId="6720" xr:uid="{00000000-0005-0000-0000-00003E1A0000}"/>
    <cellStyle name="Currency 2 3 3 2 5 2 2 2" xfId="6721" xr:uid="{00000000-0005-0000-0000-00003F1A0000}"/>
    <cellStyle name="Currency 2 3 3 2 5 2 2 2 2" xfId="6722" xr:uid="{00000000-0005-0000-0000-0000401A0000}"/>
    <cellStyle name="Currency 2 3 3 2 5 2 2 3" xfId="6723" xr:uid="{00000000-0005-0000-0000-0000411A0000}"/>
    <cellStyle name="Currency 2 3 3 2 5 2 3" xfId="6724" xr:uid="{00000000-0005-0000-0000-0000421A0000}"/>
    <cellStyle name="Currency 2 3 3 2 5 2 3 2" xfId="6725" xr:uid="{00000000-0005-0000-0000-0000431A0000}"/>
    <cellStyle name="Currency 2 3 3 2 5 2 4" xfId="6726" xr:uid="{00000000-0005-0000-0000-0000441A0000}"/>
    <cellStyle name="Currency 2 3 3 2 5 3" xfId="6727" xr:uid="{00000000-0005-0000-0000-0000451A0000}"/>
    <cellStyle name="Currency 2 3 3 2 5 3 2" xfId="6728" xr:uid="{00000000-0005-0000-0000-0000461A0000}"/>
    <cellStyle name="Currency 2 3 3 2 5 3 2 2" xfId="6729" xr:uid="{00000000-0005-0000-0000-0000471A0000}"/>
    <cellStyle name="Currency 2 3 3 2 5 3 2 2 2" xfId="6730" xr:uid="{00000000-0005-0000-0000-0000481A0000}"/>
    <cellStyle name="Currency 2 3 3 2 5 3 2 3" xfId="6731" xr:uid="{00000000-0005-0000-0000-0000491A0000}"/>
    <cellStyle name="Currency 2 3 3 2 5 3 3" xfId="6732" xr:uid="{00000000-0005-0000-0000-00004A1A0000}"/>
    <cellStyle name="Currency 2 3 3 2 5 3 3 2" xfId="6733" xr:uid="{00000000-0005-0000-0000-00004B1A0000}"/>
    <cellStyle name="Currency 2 3 3 2 5 3 4" xfId="6734" xr:uid="{00000000-0005-0000-0000-00004C1A0000}"/>
    <cellStyle name="Currency 2 3 3 2 5 4" xfId="6735" xr:uid="{00000000-0005-0000-0000-00004D1A0000}"/>
    <cellStyle name="Currency 2 3 3 2 5 4 2" xfId="6736" xr:uid="{00000000-0005-0000-0000-00004E1A0000}"/>
    <cellStyle name="Currency 2 3 3 2 5 4 2 2" xfId="6737" xr:uid="{00000000-0005-0000-0000-00004F1A0000}"/>
    <cellStyle name="Currency 2 3 3 2 5 4 3" xfId="6738" xr:uid="{00000000-0005-0000-0000-0000501A0000}"/>
    <cellStyle name="Currency 2 3 3 2 5 5" xfId="6739" xr:uid="{00000000-0005-0000-0000-0000511A0000}"/>
    <cellStyle name="Currency 2 3 3 2 5 5 2" xfId="6740" xr:uid="{00000000-0005-0000-0000-0000521A0000}"/>
    <cellStyle name="Currency 2 3 3 2 5 6" xfId="6741" xr:uid="{00000000-0005-0000-0000-0000531A0000}"/>
    <cellStyle name="Currency 2 3 3 2 6" xfId="6742" xr:uid="{00000000-0005-0000-0000-0000541A0000}"/>
    <cellStyle name="Currency 2 3 3 2 6 2" xfId="6743" xr:uid="{00000000-0005-0000-0000-0000551A0000}"/>
    <cellStyle name="Currency 2 3 3 2 6 2 2" xfId="6744" xr:uid="{00000000-0005-0000-0000-0000561A0000}"/>
    <cellStyle name="Currency 2 3 3 2 6 2 2 2" xfId="6745" xr:uid="{00000000-0005-0000-0000-0000571A0000}"/>
    <cellStyle name="Currency 2 3 3 2 6 2 3" xfId="6746" xr:uid="{00000000-0005-0000-0000-0000581A0000}"/>
    <cellStyle name="Currency 2 3 3 2 6 3" xfId="6747" xr:uid="{00000000-0005-0000-0000-0000591A0000}"/>
    <cellStyle name="Currency 2 3 3 2 6 3 2" xfId="6748" xr:uid="{00000000-0005-0000-0000-00005A1A0000}"/>
    <cellStyle name="Currency 2 3 3 2 6 4" xfId="6749" xr:uid="{00000000-0005-0000-0000-00005B1A0000}"/>
    <cellStyle name="Currency 2 3 3 2 7" xfId="6750" xr:uid="{00000000-0005-0000-0000-00005C1A0000}"/>
    <cellStyle name="Currency 2 3 3 2 7 2" xfId="6751" xr:uid="{00000000-0005-0000-0000-00005D1A0000}"/>
    <cellStyle name="Currency 2 3 3 2 7 2 2" xfId="6752" xr:uid="{00000000-0005-0000-0000-00005E1A0000}"/>
    <cellStyle name="Currency 2 3 3 2 7 2 2 2" xfId="6753" xr:uid="{00000000-0005-0000-0000-00005F1A0000}"/>
    <cellStyle name="Currency 2 3 3 2 7 2 3" xfId="6754" xr:uid="{00000000-0005-0000-0000-0000601A0000}"/>
    <cellStyle name="Currency 2 3 3 2 7 3" xfId="6755" xr:uid="{00000000-0005-0000-0000-0000611A0000}"/>
    <cellStyle name="Currency 2 3 3 2 7 3 2" xfId="6756" xr:uid="{00000000-0005-0000-0000-0000621A0000}"/>
    <cellStyle name="Currency 2 3 3 2 7 4" xfId="6757" xr:uid="{00000000-0005-0000-0000-0000631A0000}"/>
    <cellStyle name="Currency 2 3 3 2 8" xfId="6758" xr:uid="{00000000-0005-0000-0000-0000641A0000}"/>
    <cellStyle name="Currency 2 3 3 2 8 2" xfId="6759" xr:uid="{00000000-0005-0000-0000-0000651A0000}"/>
    <cellStyle name="Currency 2 3 3 2 8 2 2" xfId="6760" xr:uid="{00000000-0005-0000-0000-0000661A0000}"/>
    <cellStyle name="Currency 2 3 3 2 8 3" xfId="6761" xr:uid="{00000000-0005-0000-0000-0000671A0000}"/>
    <cellStyle name="Currency 2 3 3 2 9" xfId="6762" xr:uid="{00000000-0005-0000-0000-0000681A0000}"/>
    <cellStyle name="Currency 2 3 3 2 9 2" xfId="6763" xr:uid="{00000000-0005-0000-0000-0000691A0000}"/>
    <cellStyle name="Currency 2 3 3 3" xfId="6764" xr:uid="{00000000-0005-0000-0000-00006A1A0000}"/>
    <cellStyle name="Currency 2 3 3 3 2" xfId="6765" xr:uid="{00000000-0005-0000-0000-00006B1A0000}"/>
    <cellStyle name="Currency 2 3 3 3 2 2" xfId="6766" xr:uid="{00000000-0005-0000-0000-00006C1A0000}"/>
    <cellStyle name="Currency 2 3 3 3 2 2 2" xfId="6767" xr:uid="{00000000-0005-0000-0000-00006D1A0000}"/>
    <cellStyle name="Currency 2 3 3 3 2 2 2 2" xfId="6768" xr:uid="{00000000-0005-0000-0000-00006E1A0000}"/>
    <cellStyle name="Currency 2 3 3 3 2 2 2 2 2" xfId="6769" xr:uid="{00000000-0005-0000-0000-00006F1A0000}"/>
    <cellStyle name="Currency 2 3 3 3 2 2 2 2 2 2" xfId="6770" xr:uid="{00000000-0005-0000-0000-0000701A0000}"/>
    <cellStyle name="Currency 2 3 3 3 2 2 2 2 3" xfId="6771" xr:uid="{00000000-0005-0000-0000-0000711A0000}"/>
    <cellStyle name="Currency 2 3 3 3 2 2 2 3" xfId="6772" xr:uid="{00000000-0005-0000-0000-0000721A0000}"/>
    <cellStyle name="Currency 2 3 3 3 2 2 2 3 2" xfId="6773" xr:uid="{00000000-0005-0000-0000-0000731A0000}"/>
    <cellStyle name="Currency 2 3 3 3 2 2 2 4" xfId="6774" xr:uid="{00000000-0005-0000-0000-0000741A0000}"/>
    <cellStyle name="Currency 2 3 3 3 2 2 3" xfId="6775" xr:uid="{00000000-0005-0000-0000-0000751A0000}"/>
    <cellStyle name="Currency 2 3 3 3 2 2 3 2" xfId="6776" xr:uid="{00000000-0005-0000-0000-0000761A0000}"/>
    <cellStyle name="Currency 2 3 3 3 2 2 3 2 2" xfId="6777" xr:uid="{00000000-0005-0000-0000-0000771A0000}"/>
    <cellStyle name="Currency 2 3 3 3 2 2 3 2 2 2" xfId="6778" xr:uid="{00000000-0005-0000-0000-0000781A0000}"/>
    <cellStyle name="Currency 2 3 3 3 2 2 3 2 3" xfId="6779" xr:uid="{00000000-0005-0000-0000-0000791A0000}"/>
    <cellStyle name="Currency 2 3 3 3 2 2 3 3" xfId="6780" xr:uid="{00000000-0005-0000-0000-00007A1A0000}"/>
    <cellStyle name="Currency 2 3 3 3 2 2 3 3 2" xfId="6781" xr:uid="{00000000-0005-0000-0000-00007B1A0000}"/>
    <cellStyle name="Currency 2 3 3 3 2 2 3 4" xfId="6782" xr:uid="{00000000-0005-0000-0000-00007C1A0000}"/>
    <cellStyle name="Currency 2 3 3 3 2 2 4" xfId="6783" xr:uid="{00000000-0005-0000-0000-00007D1A0000}"/>
    <cellStyle name="Currency 2 3 3 3 2 2 4 2" xfId="6784" xr:uid="{00000000-0005-0000-0000-00007E1A0000}"/>
    <cellStyle name="Currency 2 3 3 3 2 2 4 2 2" xfId="6785" xr:uid="{00000000-0005-0000-0000-00007F1A0000}"/>
    <cellStyle name="Currency 2 3 3 3 2 2 4 3" xfId="6786" xr:uid="{00000000-0005-0000-0000-0000801A0000}"/>
    <cellStyle name="Currency 2 3 3 3 2 2 5" xfId="6787" xr:uid="{00000000-0005-0000-0000-0000811A0000}"/>
    <cellStyle name="Currency 2 3 3 3 2 2 5 2" xfId="6788" xr:uid="{00000000-0005-0000-0000-0000821A0000}"/>
    <cellStyle name="Currency 2 3 3 3 2 2 6" xfId="6789" xr:uid="{00000000-0005-0000-0000-0000831A0000}"/>
    <cellStyle name="Currency 2 3 3 3 2 3" xfId="6790" xr:uid="{00000000-0005-0000-0000-0000841A0000}"/>
    <cellStyle name="Currency 2 3 3 3 2 3 2" xfId="6791" xr:uid="{00000000-0005-0000-0000-0000851A0000}"/>
    <cellStyle name="Currency 2 3 3 3 2 3 2 2" xfId="6792" xr:uid="{00000000-0005-0000-0000-0000861A0000}"/>
    <cellStyle name="Currency 2 3 3 3 2 3 2 2 2" xfId="6793" xr:uid="{00000000-0005-0000-0000-0000871A0000}"/>
    <cellStyle name="Currency 2 3 3 3 2 3 2 2 2 2" xfId="6794" xr:uid="{00000000-0005-0000-0000-0000881A0000}"/>
    <cellStyle name="Currency 2 3 3 3 2 3 2 2 3" xfId="6795" xr:uid="{00000000-0005-0000-0000-0000891A0000}"/>
    <cellStyle name="Currency 2 3 3 3 2 3 2 3" xfId="6796" xr:uid="{00000000-0005-0000-0000-00008A1A0000}"/>
    <cellStyle name="Currency 2 3 3 3 2 3 2 3 2" xfId="6797" xr:uid="{00000000-0005-0000-0000-00008B1A0000}"/>
    <cellStyle name="Currency 2 3 3 3 2 3 2 4" xfId="6798" xr:uid="{00000000-0005-0000-0000-00008C1A0000}"/>
    <cellStyle name="Currency 2 3 3 3 2 3 3" xfId="6799" xr:uid="{00000000-0005-0000-0000-00008D1A0000}"/>
    <cellStyle name="Currency 2 3 3 3 2 3 3 2" xfId="6800" xr:uid="{00000000-0005-0000-0000-00008E1A0000}"/>
    <cellStyle name="Currency 2 3 3 3 2 3 3 2 2" xfId="6801" xr:uid="{00000000-0005-0000-0000-00008F1A0000}"/>
    <cellStyle name="Currency 2 3 3 3 2 3 3 2 2 2" xfId="6802" xr:uid="{00000000-0005-0000-0000-0000901A0000}"/>
    <cellStyle name="Currency 2 3 3 3 2 3 3 2 3" xfId="6803" xr:uid="{00000000-0005-0000-0000-0000911A0000}"/>
    <cellStyle name="Currency 2 3 3 3 2 3 3 3" xfId="6804" xr:uid="{00000000-0005-0000-0000-0000921A0000}"/>
    <cellStyle name="Currency 2 3 3 3 2 3 3 3 2" xfId="6805" xr:uid="{00000000-0005-0000-0000-0000931A0000}"/>
    <cellStyle name="Currency 2 3 3 3 2 3 3 4" xfId="6806" xr:uid="{00000000-0005-0000-0000-0000941A0000}"/>
    <cellStyle name="Currency 2 3 3 3 2 3 4" xfId="6807" xr:uid="{00000000-0005-0000-0000-0000951A0000}"/>
    <cellStyle name="Currency 2 3 3 3 2 3 4 2" xfId="6808" xr:uid="{00000000-0005-0000-0000-0000961A0000}"/>
    <cellStyle name="Currency 2 3 3 3 2 3 4 2 2" xfId="6809" xr:uid="{00000000-0005-0000-0000-0000971A0000}"/>
    <cellStyle name="Currency 2 3 3 3 2 3 4 3" xfId="6810" xr:uid="{00000000-0005-0000-0000-0000981A0000}"/>
    <cellStyle name="Currency 2 3 3 3 2 3 5" xfId="6811" xr:uid="{00000000-0005-0000-0000-0000991A0000}"/>
    <cellStyle name="Currency 2 3 3 3 2 3 5 2" xfId="6812" xr:uid="{00000000-0005-0000-0000-00009A1A0000}"/>
    <cellStyle name="Currency 2 3 3 3 2 3 6" xfId="6813" xr:uid="{00000000-0005-0000-0000-00009B1A0000}"/>
    <cellStyle name="Currency 2 3 3 3 2 4" xfId="6814" xr:uid="{00000000-0005-0000-0000-00009C1A0000}"/>
    <cellStyle name="Currency 2 3 3 3 2 4 2" xfId="6815" xr:uid="{00000000-0005-0000-0000-00009D1A0000}"/>
    <cellStyle name="Currency 2 3 3 3 2 4 2 2" xfId="6816" xr:uid="{00000000-0005-0000-0000-00009E1A0000}"/>
    <cellStyle name="Currency 2 3 3 3 2 4 2 2 2" xfId="6817" xr:uid="{00000000-0005-0000-0000-00009F1A0000}"/>
    <cellStyle name="Currency 2 3 3 3 2 4 2 3" xfId="6818" xr:uid="{00000000-0005-0000-0000-0000A01A0000}"/>
    <cellStyle name="Currency 2 3 3 3 2 4 3" xfId="6819" xr:uid="{00000000-0005-0000-0000-0000A11A0000}"/>
    <cellStyle name="Currency 2 3 3 3 2 4 3 2" xfId="6820" xr:uid="{00000000-0005-0000-0000-0000A21A0000}"/>
    <cellStyle name="Currency 2 3 3 3 2 4 4" xfId="6821" xr:uid="{00000000-0005-0000-0000-0000A31A0000}"/>
    <cellStyle name="Currency 2 3 3 3 2 5" xfId="6822" xr:uid="{00000000-0005-0000-0000-0000A41A0000}"/>
    <cellStyle name="Currency 2 3 3 3 2 5 2" xfId="6823" xr:uid="{00000000-0005-0000-0000-0000A51A0000}"/>
    <cellStyle name="Currency 2 3 3 3 2 5 2 2" xfId="6824" xr:uid="{00000000-0005-0000-0000-0000A61A0000}"/>
    <cellStyle name="Currency 2 3 3 3 2 5 2 2 2" xfId="6825" xr:uid="{00000000-0005-0000-0000-0000A71A0000}"/>
    <cellStyle name="Currency 2 3 3 3 2 5 2 3" xfId="6826" xr:uid="{00000000-0005-0000-0000-0000A81A0000}"/>
    <cellStyle name="Currency 2 3 3 3 2 5 3" xfId="6827" xr:uid="{00000000-0005-0000-0000-0000A91A0000}"/>
    <cellStyle name="Currency 2 3 3 3 2 5 3 2" xfId="6828" xr:uid="{00000000-0005-0000-0000-0000AA1A0000}"/>
    <cellStyle name="Currency 2 3 3 3 2 5 4" xfId="6829" xr:uid="{00000000-0005-0000-0000-0000AB1A0000}"/>
    <cellStyle name="Currency 2 3 3 3 2 6" xfId="6830" xr:uid="{00000000-0005-0000-0000-0000AC1A0000}"/>
    <cellStyle name="Currency 2 3 3 3 2 6 2" xfId="6831" xr:uid="{00000000-0005-0000-0000-0000AD1A0000}"/>
    <cellStyle name="Currency 2 3 3 3 2 6 2 2" xfId="6832" xr:uid="{00000000-0005-0000-0000-0000AE1A0000}"/>
    <cellStyle name="Currency 2 3 3 3 2 6 3" xfId="6833" xr:uid="{00000000-0005-0000-0000-0000AF1A0000}"/>
    <cellStyle name="Currency 2 3 3 3 2 7" xfId="6834" xr:uid="{00000000-0005-0000-0000-0000B01A0000}"/>
    <cellStyle name="Currency 2 3 3 3 2 7 2" xfId="6835" xr:uid="{00000000-0005-0000-0000-0000B11A0000}"/>
    <cellStyle name="Currency 2 3 3 3 2 8" xfId="6836" xr:uid="{00000000-0005-0000-0000-0000B21A0000}"/>
    <cellStyle name="Currency 2 3 3 3 3" xfId="6837" xr:uid="{00000000-0005-0000-0000-0000B31A0000}"/>
    <cellStyle name="Currency 2 3 3 3 3 2" xfId="6838" xr:uid="{00000000-0005-0000-0000-0000B41A0000}"/>
    <cellStyle name="Currency 2 3 3 3 3 2 2" xfId="6839" xr:uid="{00000000-0005-0000-0000-0000B51A0000}"/>
    <cellStyle name="Currency 2 3 3 3 3 2 2 2" xfId="6840" xr:uid="{00000000-0005-0000-0000-0000B61A0000}"/>
    <cellStyle name="Currency 2 3 3 3 3 2 2 2 2" xfId="6841" xr:uid="{00000000-0005-0000-0000-0000B71A0000}"/>
    <cellStyle name="Currency 2 3 3 3 3 2 2 3" xfId="6842" xr:uid="{00000000-0005-0000-0000-0000B81A0000}"/>
    <cellStyle name="Currency 2 3 3 3 3 2 3" xfId="6843" xr:uid="{00000000-0005-0000-0000-0000B91A0000}"/>
    <cellStyle name="Currency 2 3 3 3 3 2 3 2" xfId="6844" xr:uid="{00000000-0005-0000-0000-0000BA1A0000}"/>
    <cellStyle name="Currency 2 3 3 3 3 2 4" xfId="6845" xr:uid="{00000000-0005-0000-0000-0000BB1A0000}"/>
    <cellStyle name="Currency 2 3 3 3 3 3" xfId="6846" xr:uid="{00000000-0005-0000-0000-0000BC1A0000}"/>
    <cellStyle name="Currency 2 3 3 3 3 3 2" xfId="6847" xr:uid="{00000000-0005-0000-0000-0000BD1A0000}"/>
    <cellStyle name="Currency 2 3 3 3 3 3 2 2" xfId="6848" xr:uid="{00000000-0005-0000-0000-0000BE1A0000}"/>
    <cellStyle name="Currency 2 3 3 3 3 3 2 2 2" xfId="6849" xr:uid="{00000000-0005-0000-0000-0000BF1A0000}"/>
    <cellStyle name="Currency 2 3 3 3 3 3 2 3" xfId="6850" xr:uid="{00000000-0005-0000-0000-0000C01A0000}"/>
    <cellStyle name="Currency 2 3 3 3 3 3 3" xfId="6851" xr:uid="{00000000-0005-0000-0000-0000C11A0000}"/>
    <cellStyle name="Currency 2 3 3 3 3 3 3 2" xfId="6852" xr:uid="{00000000-0005-0000-0000-0000C21A0000}"/>
    <cellStyle name="Currency 2 3 3 3 3 3 4" xfId="6853" xr:uid="{00000000-0005-0000-0000-0000C31A0000}"/>
    <cellStyle name="Currency 2 3 3 3 3 4" xfId="6854" xr:uid="{00000000-0005-0000-0000-0000C41A0000}"/>
    <cellStyle name="Currency 2 3 3 3 3 4 2" xfId="6855" xr:uid="{00000000-0005-0000-0000-0000C51A0000}"/>
    <cellStyle name="Currency 2 3 3 3 3 4 2 2" xfId="6856" xr:uid="{00000000-0005-0000-0000-0000C61A0000}"/>
    <cellStyle name="Currency 2 3 3 3 3 4 3" xfId="6857" xr:uid="{00000000-0005-0000-0000-0000C71A0000}"/>
    <cellStyle name="Currency 2 3 3 3 3 5" xfId="6858" xr:uid="{00000000-0005-0000-0000-0000C81A0000}"/>
    <cellStyle name="Currency 2 3 3 3 3 5 2" xfId="6859" xr:uid="{00000000-0005-0000-0000-0000C91A0000}"/>
    <cellStyle name="Currency 2 3 3 3 3 6" xfId="6860" xr:uid="{00000000-0005-0000-0000-0000CA1A0000}"/>
    <cellStyle name="Currency 2 3 3 3 4" xfId="6861" xr:uid="{00000000-0005-0000-0000-0000CB1A0000}"/>
    <cellStyle name="Currency 2 3 3 3 4 2" xfId="6862" xr:uid="{00000000-0005-0000-0000-0000CC1A0000}"/>
    <cellStyle name="Currency 2 3 3 3 4 2 2" xfId="6863" xr:uid="{00000000-0005-0000-0000-0000CD1A0000}"/>
    <cellStyle name="Currency 2 3 3 3 4 2 2 2" xfId="6864" xr:uid="{00000000-0005-0000-0000-0000CE1A0000}"/>
    <cellStyle name="Currency 2 3 3 3 4 2 2 2 2" xfId="6865" xr:uid="{00000000-0005-0000-0000-0000CF1A0000}"/>
    <cellStyle name="Currency 2 3 3 3 4 2 2 3" xfId="6866" xr:uid="{00000000-0005-0000-0000-0000D01A0000}"/>
    <cellStyle name="Currency 2 3 3 3 4 2 3" xfId="6867" xr:uid="{00000000-0005-0000-0000-0000D11A0000}"/>
    <cellStyle name="Currency 2 3 3 3 4 2 3 2" xfId="6868" xr:uid="{00000000-0005-0000-0000-0000D21A0000}"/>
    <cellStyle name="Currency 2 3 3 3 4 2 4" xfId="6869" xr:uid="{00000000-0005-0000-0000-0000D31A0000}"/>
    <cellStyle name="Currency 2 3 3 3 4 3" xfId="6870" xr:uid="{00000000-0005-0000-0000-0000D41A0000}"/>
    <cellStyle name="Currency 2 3 3 3 4 3 2" xfId="6871" xr:uid="{00000000-0005-0000-0000-0000D51A0000}"/>
    <cellStyle name="Currency 2 3 3 3 4 3 2 2" xfId="6872" xr:uid="{00000000-0005-0000-0000-0000D61A0000}"/>
    <cellStyle name="Currency 2 3 3 3 4 3 2 2 2" xfId="6873" xr:uid="{00000000-0005-0000-0000-0000D71A0000}"/>
    <cellStyle name="Currency 2 3 3 3 4 3 2 3" xfId="6874" xr:uid="{00000000-0005-0000-0000-0000D81A0000}"/>
    <cellStyle name="Currency 2 3 3 3 4 3 3" xfId="6875" xr:uid="{00000000-0005-0000-0000-0000D91A0000}"/>
    <cellStyle name="Currency 2 3 3 3 4 3 3 2" xfId="6876" xr:uid="{00000000-0005-0000-0000-0000DA1A0000}"/>
    <cellStyle name="Currency 2 3 3 3 4 3 4" xfId="6877" xr:uid="{00000000-0005-0000-0000-0000DB1A0000}"/>
    <cellStyle name="Currency 2 3 3 3 4 4" xfId="6878" xr:uid="{00000000-0005-0000-0000-0000DC1A0000}"/>
    <cellStyle name="Currency 2 3 3 3 4 4 2" xfId="6879" xr:uid="{00000000-0005-0000-0000-0000DD1A0000}"/>
    <cellStyle name="Currency 2 3 3 3 4 4 2 2" xfId="6880" xr:uid="{00000000-0005-0000-0000-0000DE1A0000}"/>
    <cellStyle name="Currency 2 3 3 3 4 4 3" xfId="6881" xr:uid="{00000000-0005-0000-0000-0000DF1A0000}"/>
    <cellStyle name="Currency 2 3 3 3 4 5" xfId="6882" xr:uid="{00000000-0005-0000-0000-0000E01A0000}"/>
    <cellStyle name="Currency 2 3 3 3 4 5 2" xfId="6883" xr:uid="{00000000-0005-0000-0000-0000E11A0000}"/>
    <cellStyle name="Currency 2 3 3 3 4 6" xfId="6884" xr:uid="{00000000-0005-0000-0000-0000E21A0000}"/>
    <cellStyle name="Currency 2 3 3 3 5" xfId="6885" xr:uid="{00000000-0005-0000-0000-0000E31A0000}"/>
    <cellStyle name="Currency 2 3 3 3 5 2" xfId="6886" xr:uid="{00000000-0005-0000-0000-0000E41A0000}"/>
    <cellStyle name="Currency 2 3 3 3 5 2 2" xfId="6887" xr:uid="{00000000-0005-0000-0000-0000E51A0000}"/>
    <cellStyle name="Currency 2 3 3 3 5 2 2 2" xfId="6888" xr:uid="{00000000-0005-0000-0000-0000E61A0000}"/>
    <cellStyle name="Currency 2 3 3 3 5 2 3" xfId="6889" xr:uid="{00000000-0005-0000-0000-0000E71A0000}"/>
    <cellStyle name="Currency 2 3 3 3 5 3" xfId="6890" xr:uid="{00000000-0005-0000-0000-0000E81A0000}"/>
    <cellStyle name="Currency 2 3 3 3 5 3 2" xfId="6891" xr:uid="{00000000-0005-0000-0000-0000E91A0000}"/>
    <cellStyle name="Currency 2 3 3 3 5 4" xfId="6892" xr:uid="{00000000-0005-0000-0000-0000EA1A0000}"/>
    <cellStyle name="Currency 2 3 3 3 6" xfId="6893" xr:uid="{00000000-0005-0000-0000-0000EB1A0000}"/>
    <cellStyle name="Currency 2 3 3 3 6 2" xfId="6894" xr:uid="{00000000-0005-0000-0000-0000EC1A0000}"/>
    <cellStyle name="Currency 2 3 3 3 6 2 2" xfId="6895" xr:uid="{00000000-0005-0000-0000-0000ED1A0000}"/>
    <cellStyle name="Currency 2 3 3 3 6 2 2 2" xfId="6896" xr:uid="{00000000-0005-0000-0000-0000EE1A0000}"/>
    <cellStyle name="Currency 2 3 3 3 6 2 3" xfId="6897" xr:uid="{00000000-0005-0000-0000-0000EF1A0000}"/>
    <cellStyle name="Currency 2 3 3 3 6 3" xfId="6898" xr:uid="{00000000-0005-0000-0000-0000F01A0000}"/>
    <cellStyle name="Currency 2 3 3 3 6 3 2" xfId="6899" xr:uid="{00000000-0005-0000-0000-0000F11A0000}"/>
    <cellStyle name="Currency 2 3 3 3 6 4" xfId="6900" xr:uid="{00000000-0005-0000-0000-0000F21A0000}"/>
    <cellStyle name="Currency 2 3 3 3 7" xfId="6901" xr:uid="{00000000-0005-0000-0000-0000F31A0000}"/>
    <cellStyle name="Currency 2 3 3 3 7 2" xfId="6902" xr:uid="{00000000-0005-0000-0000-0000F41A0000}"/>
    <cellStyle name="Currency 2 3 3 3 7 2 2" xfId="6903" xr:uid="{00000000-0005-0000-0000-0000F51A0000}"/>
    <cellStyle name="Currency 2 3 3 3 7 3" xfId="6904" xr:uid="{00000000-0005-0000-0000-0000F61A0000}"/>
    <cellStyle name="Currency 2 3 3 3 8" xfId="6905" xr:uid="{00000000-0005-0000-0000-0000F71A0000}"/>
    <cellStyle name="Currency 2 3 3 3 8 2" xfId="6906" xr:uid="{00000000-0005-0000-0000-0000F81A0000}"/>
    <cellStyle name="Currency 2 3 3 3 9" xfId="6907" xr:uid="{00000000-0005-0000-0000-0000F91A0000}"/>
    <cellStyle name="Currency 2 3 3 4" xfId="6908" xr:uid="{00000000-0005-0000-0000-0000FA1A0000}"/>
    <cellStyle name="Currency 2 3 3 4 2" xfId="6909" xr:uid="{00000000-0005-0000-0000-0000FB1A0000}"/>
    <cellStyle name="Currency 2 3 3 4 2 2" xfId="6910" xr:uid="{00000000-0005-0000-0000-0000FC1A0000}"/>
    <cellStyle name="Currency 2 3 3 4 2 2 2" xfId="6911" xr:uid="{00000000-0005-0000-0000-0000FD1A0000}"/>
    <cellStyle name="Currency 2 3 3 4 2 2 2 2" xfId="6912" xr:uid="{00000000-0005-0000-0000-0000FE1A0000}"/>
    <cellStyle name="Currency 2 3 3 4 2 2 2 2 2" xfId="6913" xr:uid="{00000000-0005-0000-0000-0000FF1A0000}"/>
    <cellStyle name="Currency 2 3 3 4 2 2 2 3" xfId="6914" xr:uid="{00000000-0005-0000-0000-0000001B0000}"/>
    <cellStyle name="Currency 2 3 3 4 2 2 3" xfId="6915" xr:uid="{00000000-0005-0000-0000-0000011B0000}"/>
    <cellStyle name="Currency 2 3 3 4 2 2 3 2" xfId="6916" xr:uid="{00000000-0005-0000-0000-0000021B0000}"/>
    <cellStyle name="Currency 2 3 3 4 2 2 4" xfId="6917" xr:uid="{00000000-0005-0000-0000-0000031B0000}"/>
    <cellStyle name="Currency 2 3 3 4 2 3" xfId="6918" xr:uid="{00000000-0005-0000-0000-0000041B0000}"/>
    <cellStyle name="Currency 2 3 3 4 2 3 2" xfId="6919" xr:uid="{00000000-0005-0000-0000-0000051B0000}"/>
    <cellStyle name="Currency 2 3 3 4 2 3 2 2" xfId="6920" xr:uid="{00000000-0005-0000-0000-0000061B0000}"/>
    <cellStyle name="Currency 2 3 3 4 2 3 2 2 2" xfId="6921" xr:uid="{00000000-0005-0000-0000-0000071B0000}"/>
    <cellStyle name="Currency 2 3 3 4 2 3 2 3" xfId="6922" xr:uid="{00000000-0005-0000-0000-0000081B0000}"/>
    <cellStyle name="Currency 2 3 3 4 2 3 3" xfId="6923" xr:uid="{00000000-0005-0000-0000-0000091B0000}"/>
    <cellStyle name="Currency 2 3 3 4 2 3 3 2" xfId="6924" xr:uid="{00000000-0005-0000-0000-00000A1B0000}"/>
    <cellStyle name="Currency 2 3 3 4 2 3 4" xfId="6925" xr:uid="{00000000-0005-0000-0000-00000B1B0000}"/>
    <cellStyle name="Currency 2 3 3 4 2 4" xfId="6926" xr:uid="{00000000-0005-0000-0000-00000C1B0000}"/>
    <cellStyle name="Currency 2 3 3 4 2 4 2" xfId="6927" xr:uid="{00000000-0005-0000-0000-00000D1B0000}"/>
    <cellStyle name="Currency 2 3 3 4 2 4 2 2" xfId="6928" xr:uid="{00000000-0005-0000-0000-00000E1B0000}"/>
    <cellStyle name="Currency 2 3 3 4 2 4 3" xfId="6929" xr:uid="{00000000-0005-0000-0000-00000F1B0000}"/>
    <cellStyle name="Currency 2 3 3 4 2 5" xfId="6930" xr:uid="{00000000-0005-0000-0000-0000101B0000}"/>
    <cellStyle name="Currency 2 3 3 4 2 5 2" xfId="6931" xr:uid="{00000000-0005-0000-0000-0000111B0000}"/>
    <cellStyle name="Currency 2 3 3 4 2 6" xfId="6932" xr:uid="{00000000-0005-0000-0000-0000121B0000}"/>
    <cellStyle name="Currency 2 3 3 4 3" xfId="6933" xr:uid="{00000000-0005-0000-0000-0000131B0000}"/>
    <cellStyle name="Currency 2 3 3 4 3 2" xfId="6934" xr:uid="{00000000-0005-0000-0000-0000141B0000}"/>
    <cellStyle name="Currency 2 3 3 4 3 2 2" xfId="6935" xr:uid="{00000000-0005-0000-0000-0000151B0000}"/>
    <cellStyle name="Currency 2 3 3 4 3 2 2 2" xfId="6936" xr:uid="{00000000-0005-0000-0000-0000161B0000}"/>
    <cellStyle name="Currency 2 3 3 4 3 2 2 2 2" xfId="6937" xr:uid="{00000000-0005-0000-0000-0000171B0000}"/>
    <cellStyle name="Currency 2 3 3 4 3 2 2 3" xfId="6938" xr:uid="{00000000-0005-0000-0000-0000181B0000}"/>
    <cellStyle name="Currency 2 3 3 4 3 2 3" xfId="6939" xr:uid="{00000000-0005-0000-0000-0000191B0000}"/>
    <cellStyle name="Currency 2 3 3 4 3 2 3 2" xfId="6940" xr:uid="{00000000-0005-0000-0000-00001A1B0000}"/>
    <cellStyle name="Currency 2 3 3 4 3 2 4" xfId="6941" xr:uid="{00000000-0005-0000-0000-00001B1B0000}"/>
    <cellStyle name="Currency 2 3 3 4 3 3" xfId="6942" xr:uid="{00000000-0005-0000-0000-00001C1B0000}"/>
    <cellStyle name="Currency 2 3 3 4 3 3 2" xfId="6943" xr:uid="{00000000-0005-0000-0000-00001D1B0000}"/>
    <cellStyle name="Currency 2 3 3 4 3 3 2 2" xfId="6944" xr:uid="{00000000-0005-0000-0000-00001E1B0000}"/>
    <cellStyle name="Currency 2 3 3 4 3 3 2 2 2" xfId="6945" xr:uid="{00000000-0005-0000-0000-00001F1B0000}"/>
    <cellStyle name="Currency 2 3 3 4 3 3 2 3" xfId="6946" xr:uid="{00000000-0005-0000-0000-0000201B0000}"/>
    <cellStyle name="Currency 2 3 3 4 3 3 3" xfId="6947" xr:uid="{00000000-0005-0000-0000-0000211B0000}"/>
    <cellStyle name="Currency 2 3 3 4 3 3 3 2" xfId="6948" xr:uid="{00000000-0005-0000-0000-0000221B0000}"/>
    <cellStyle name="Currency 2 3 3 4 3 3 4" xfId="6949" xr:uid="{00000000-0005-0000-0000-0000231B0000}"/>
    <cellStyle name="Currency 2 3 3 4 3 4" xfId="6950" xr:uid="{00000000-0005-0000-0000-0000241B0000}"/>
    <cellStyle name="Currency 2 3 3 4 3 4 2" xfId="6951" xr:uid="{00000000-0005-0000-0000-0000251B0000}"/>
    <cellStyle name="Currency 2 3 3 4 3 4 2 2" xfId="6952" xr:uid="{00000000-0005-0000-0000-0000261B0000}"/>
    <cellStyle name="Currency 2 3 3 4 3 4 3" xfId="6953" xr:uid="{00000000-0005-0000-0000-0000271B0000}"/>
    <cellStyle name="Currency 2 3 3 4 3 5" xfId="6954" xr:uid="{00000000-0005-0000-0000-0000281B0000}"/>
    <cellStyle name="Currency 2 3 3 4 3 5 2" xfId="6955" xr:uid="{00000000-0005-0000-0000-0000291B0000}"/>
    <cellStyle name="Currency 2 3 3 4 3 6" xfId="6956" xr:uid="{00000000-0005-0000-0000-00002A1B0000}"/>
    <cellStyle name="Currency 2 3 3 4 4" xfId="6957" xr:uid="{00000000-0005-0000-0000-00002B1B0000}"/>
    <cellStyle name="Currency 2 3 3 4 4 2" xfId="6958" xr:uid="{00000000-0005-0000-0000-00002C1B0000}"/>
    <cellStyle name="Currency 2 3 3 4 4 2 2" xfId="6959" xr:uid="{00000000-0005-0000-0000-00002D1B0000}"/>
    <cellStyle name="Currency 2 3 3 4 4 2 2 2" xfId="6960" xr:uid="{00000000-0005-0000-0000-00002E1B0000}"/>
    <cellStyle name="Currency 2 3 3 4 4 2 3" xfId="6961" xr:uid="{00000000-0005-0000-0000-00002F1B0000}"/>
    <cellStyle name="Currency 2 3 3 4 4 3" xfId="6962" xr:uid="{00000000-0005-0000-0000-0000301B0000}"/>
    <cellStyle name="Currency 2 3 3 4 4 3 2" xfId="6963" xr:uid="{00000000-0005-0000-0000-0000311B0000}"/>
    <cellStyle name="Currency 2 3 3 4 4 4" xfId="6964" xr:uid="{00000000-0005-0000-0000-0000321B0000}"/>
    <cellStyle name="Currency 2 3 3 4 5" xfId="6965" xr:uid="{00000000-0005-0000-0000-0000331B0000}"/>
    <cellStyle name="Currency 2 3 3 4 5 2" xfId="6966" xr:uid="{00000000-0005-0000-0000-0000341B0000}"/>
    <cellStyle name="Currency 2 3 3 4 5 2 2" xfId="6967" xr:uid="{00000000-0005-0000-0000-0000351B0000}"/>
    <cellStyle name="Currency 2 3 3 4 5 2 2 2" xfId="6968" xr:uid="{00000000-0005-0000-0000-0000361B0000}"/>
    <cellStyle name="Currency 2 3 3 4 5 2 3" xfId="6969" xr:uid="{00000000-0005-0000-0000-0000371B0000}"/>
    <cellStyle name="Currency 2 3 3 4 5 3" xfId="6970" xr:uid="{00000000-0005-0000-0000-0000381B0000}"/>
    <cellStyle name="Currency 2 3 3 4 5 3 2" xfId="6971" xr:uid="{00000000-0005-0000-0000-0000391B0000}"/>
    <cellStyle name="Currency 2 3 3 4 5 4" xfId="6972" xr:uid="{00000000-0005-0000-0000-00003A1B0000}"/>
    <cellStyle name="Currency 2 3 3 4 6" xfId="6973" xr:uid="{00000000-0005-0000-0000-00003B1B0000}"/>
    <cellStyle name="Currency 2 3 3 4 6 2" xfId="6974" xr:uid="{00000000-0005-0000-0000-00003C1B0000}"/>
    <cellStyle name="Currency 2 3 3 4 6 2 2" xfId="6975" xr:uid="{00000000-0005-0000-0000-00003D1B0000}"/>
    <cellStyle name="Currency 2 3 3 4 6 3" xfId="6976" xr:uid="{00000000-0005-0000-0000-00003E1B0000}"/>
    <cellStyle name="Currency 2 3 3 4 7" xfId="6977" xr:uid="{00000000-0005-0000-0000-00003F1B0000}"/>
    <cellStyle name="Currency 2 3 3 4 7 2" xfId="6978" xr:uid="{00000000-0005-0000-0000-0000401B0000}"/>
    <cellStyle name="Currency 2 3 3 4 8" xfId="6979" xr:uid="{00000000-0005-0000-0000-0000411B0000}"/>
    <cellStyle name="Currency 2 3 3 5" xfId="6980" xr:uid="{00000000-0005-0000-0000-0000421B0000}"/>
    <cellStyle name="Currency 2 3 3 5 2" xfId="6981" xr:uid="{00000000-0005-0000-0000-0000431B0000}"/>
    <cellStyle name="Currency 2 3 3 5 2 2" xfId="6982" xr:uid="{00000000-0005-0000-0000-0000441B0000}"/>
    <cellStyle name="Currency 2 3 3 5 2 2 2" xfId="6983" xr:uid="{00000000-0005-0000-0000-0000451B0000}"/>
    <cellStyle name="Currency 2 3 3 5 2 2 2 2" xfId="6984" xr:uid="{00000000-0005-0000-0000-0000461B0000}"/>
    <cellStyle name="Currency 2 3 3 5 2 2 3" xfId="6985" xr:uid="{00000000-0005-0000-0000-0000471B0000}"/>
    <cellStyle name="Currency 2 3 3 5 2 3" xfId="6986" xr:uid="{00000000-0005-0000-0000-0000481B0000}"/>
    <cellStyle name="Currency 2 3 3 5 2 3 2" xfId="6987" xr:uid="{00000000-0005-0000-0000-0000491B0000}"/>
    <cellStyle name="Currency 2 3 3 5 2 4" xfId="6988" xr:uid="{00000000-0005-0000-0000-00004A1B0000}"/>
    <cellStyle name="Currency 2 3 3 5 3" xfId="6989" xr:uid="{00000000-0005-0000-0000-00004B1B0000}"/>
    <cellStyle name="Currency 2 3 3 5 3 2" xfId="6990" xr:uid="{00000000-0005-0000-0000-00004C1B0000}"/>
    <cellStyle name="Currency 2 3 3 5 3 2 2" xfId="6991" xr:uid="{00000000-0005-0000-0000-00004D1B0000}"/>
    <cellStyle name="Currency 2 3 3 5 3 2 2 2" xfId="6992" xr:uid="{00000000-0005-0000-0000-00004E1B0000}"/>
    <cellStyle name="Currency 2 3 3 5 3 2 3" xfId="6993" xr:uid="{00000000-0005-0000-0000-00004F1B0000}"/>
    <cellStyle name="Currency 2 3 3 5 3 3" xfId="6994" xr:uid="{00000000-0005-0000-0000-0000501B0000}"/>
    <cellStyle name="Currency 2 3 3 5 3 3 2" xfId="6995" xr:uid="{00000000-0005-0000-0000-0000511B0000}"/>
    <cellStyle name="Currency 2 3 3 5 3 4" xfId="6996" xr:uid="{00000000-0005-0000-0000-0000521B0000}"/>
    <cellStyle name="Currency 2 3 3 5 4" xfId="6997" xr:uid="{00000000-0005-0000-0000-0000531B0000}"/>
    <cellStyle name="Currency 2 3 3 5 4 2" xfId="6998" xr:uid="{00000000-0005-0000-0000-0000541B0000}"/>
    <cellStyle name="Currency 2 3 3 5 4 2 2" xfId="6999" xr:uid="{00000000-0005-0000-0000-0000551B0000}"/>
    <cellStyle name="Currency 2 3 3 5 4 3" xfId="7000" xr:uid="{00000000-0005-0000-0000-0000561B0000}"/>
    <cellStyle name="Currency 2 3 3 5 5" xfId="7001" xr:uid="{00000000-0005-0000-0000-0000571B0000}"/>
    <cellStyle name="Currency 2 3 3 5 5 2" xfId="7002" xr:uid="{00000000-0005-0000-0000-0000581B0000}"/>
    <cellStyle name="Currency 2 3 3 5 6" xfId="7003" xr:uid="{00000000-0005-0000-0000-0000591B0000}"/>
    <cellStyle name="Currency 2 3 3 6" xfId="7004" xr:uid="{00000000-0005-0000-0000-00005A1B0000}"/>
    <cellStyle name="Currency 2 3 3 6 2" xfId="7005" xr:uid="{00000000-0005-0000-0000-00005B1B0000}"/>
    <cellStyle name="Currency 2 3 3 6 2 2" xfId="7006" xr:uid="{00000000-0005-0000-0000-00005C1B0000}"/>
    <cellStyle name="Currency 2 3 3 6 2 2 2" xfId="7007" xr:uid="{00000000-0005-0000-0000-00005D1B0000}"/>
    <cellStyle name="Currency 2 3 3 6 2 2 2 2" xfId="7008" xr:uid="{00000000-0005-0000-0000-00005E1B0000}"/>
    <cellStyle name="Currency 2 3 3 6 2 2 3" xfId="7009" xr:uid="{00000000-0005-0000-0000-00005F1B0000}"/>
    <cellStyle name="Currency 2 3 3 6 2 3" xfId="7010" xr:uid="{00000000-0005-0000-0000-0000601B0000}"/>
    <cellStyle name="Currency 2 3 3 6 2 3 2" xfId="7011" xr:uid="{00000000-0005-0000-0000-0000611B0000}"/>
    <cellStyle name="Currency 2 3 3 6 2 4" xfId="7012" xr:uid="{00000000-0005-0000-0000-0000621B0000}"/>
    <cellStyle name="Currency 2 3 3 6 3" xfId="7013" xr:uid="{00000000-0005-0000-0000-0000631B0000}"/>
    <cellStyle name="Currency 2 3 3 6 3 2" xfId="7014" xr:uid="{00000000-0005-0000-0000-0000641B0000}"/>
    <cellStyle name="Currency 2 3 3 6 3 2 2" xfId="7015" xr:uid="{00000000-0005-0000-0000-0000651B0000}"/>
    <cellStyle name="Currency 2 3 3 6 3 2 2 2" xfId="7016" xr:uid="{00000000-0005-0000-0000-0000661B0000}"/>
    <cellStyle name="Currency 2 3 3 6 3 2 3" xfId="7017" xr:uid="{00000000-0005-0000-0000-0000671B0000}"/>
    <cellStyle name="Currency 2 3 3 6 3 3" xfId="7018" xr:uid="{00000000-0005-0000-0000-0000681B0000}"/>
    <cellStyle name="Currency 2 3 3 6 3 3 2" xfId="7019" xr:uid="{00000000-0005-0000-0000-0000691B0000}"/>
    <cellStyle name="Currency 2 3 3 6 3 4" xfId="7020" xr:uid="{00000000-0005-0000-0000-00006A1B0000}"/>
    <cellStyle name="Currency 2 3 3 6 4" xfId="7021" xr:uid="{00000000-0005-0000-0000-00006B1B0000}"/>
    <cellStyle name="Currency 2 3 3 6 4 2" xfId="7022" xr:uid="{00000000-0005-0000-0000-00006C1B0000}"/>
    <cellStyle name="Currency 2 3 3 6 4 2 2" xfId="7023" xr:uid="{00000000-0005-0000-0000-00006D1B0000}"/>
    <cellStyle name="Currency 2 3 3 6 4 3" xfId="7024" xr:uid="{00000000-0005-0000-0000-00006E1B0000}"/>
    <cellStyle name="Currency 2 3 3 6 5" xfId="7025" xr:uid="{00000000-0005-0000-0000-00006F1B0000}"/>
    <cellStyle name="Currency 2 3 3 6 5 2" xfId="7026" xr:uid="{00000000-0005-0000-0000-0000701B0000}"/>
    <cellStyle name="Currency 2 3 3 6 6" xfId="7027" xr:uid="{00000000-0005-0000-0000-0000711B0000}"/>
    <cellStyle name="Currency 2 3 3 7" xfId="7028" xr:uid="{00000000-0005-0000-0000-0000721B0000}"/>
    <cellStyle name="Currency 2 3 3 7 2" xfId="7029" xr:uid="{00000000-0005-0000-0000-0000731B0000}"/>
    <cellStyle name="Currency 2 3 3 7 2 2" xfId="7030" xr:uid="{00000000-0005-0000-0000-0000741B0000}"/>
    <cellStyle name="Currency 2 3 3 7 2 2 2" xfId="7031" xr:uid="{00000000-0005-0000-0000-0000751B0000}"/>
    <cellStyle name="Currency 2 3 3 7 2 3" xfId="7032" xr:uid="{00000000-0005-0000-0000-0000761B0000}"/>
    <cellStyle name="Currency 2 3 3 7 3" xfId="7033" xr:uid="{00000000-0005-0000-0000-0000771B0000}"/>
    <cellStyle name="Currency 2 3 3 7 3 2" xfId="7034" xr:uid="{00000000-0005-0000-0000-0000781B0000}"/>
    <cellStyle name="Currency 2 3 3 7 4" xfId="7035" xr:uid="{00000000-0005-0000-0000-0000791B0000}"/>
    <cellStyle name="Currency 2 3 3 8" xfId="7036" xr:uid="{00000000-0005-0000-0000-00007A1B0000}"/>
    <cellStyle name="Currency 2 3 3 8 2" xfId="7037" xr:uid="{00000000-0005-0000-0000-00007B1B0000}"/>
    <cellStyle name="Currency 2 3 3 8 2 2" xfId="7038" xr:uid="{00000000-0005-0000-0000-00007C1B0000}"/>
    <cellStyle name="Currency 2 3 3 8 2 2 2" xfId="7039" xr:uid="{00000000-0005-0000-0000-00007D1B0000}"/>
    <cellStyle name="Currency 2 3 3 8 2 3" xfId="7040" xr:uid="{00000000-0005-0000-0000-00007E1B0000}"/>
    <cellStyle name="Currency 2 3 3 8 3" xfId="7041" xr:uid="{00000000-0005-0000-0000-00007F1B0000}"/>
    <cellStyle name="Currency 2 3 3 8 3 2" xfId="7042" xr:uid="{00000000-0005-0000-0000-0000801B0000}"/>
    <cellStyle name="Currency 2 3 3 8 4" xfId="7043" xr:uid="{00000000-0005-0000-0000-0000811B0000}"/>
    <cellStyle name="Currency 2 3 3 9" xfId="7044" xr:uid="{00000000-0005-0000-0000-0000821B0000}"/>
    <cellStyle name="Currency 2 3 3 9 2" xfId="7045" xr:uid="{00000000-0005-0000-0000-0000831B0000}"/>
    <cellStyle name="Currency 2 3 3 9 2 2" xfId="7046" xr:uid="{00000000-0005-0000-0000-0000841B0000}"/>
    <cellStyle name="Currency 2 3 3 9 3" xfId="7047" xr:uid="{00000000-0005-0000-0000-0000851B0000}"/>
    <cellStyle name="Currency 2 3 4" xfId="7048" xr:uid="{00000000-0005-0000-0000-0000861B0000}"/>
    <cellStyle name="Currency 2 3 4 10" xfId="7049" xr:uid="{00000000-0005-0000-0000-0000871B0000}"/>
    <cellStyle name="Currency 2 3 4 2" xfId="7050" xr:uid="{00000000-0005-0000-0000-0000881B0000}"/>
    <cellStyle name="Currency 2 3 4 2 2" xfId="7051" xr:uid="{00000000-0005-0000-0000-0000891B0000}"/>
    <cellStyle name="Currency 2 3 4 2 2 2" xfId="7052" xr:uid="{00000000-0005-0000-0000-00008A1B0000}"/>
    <cellStyle name="Currency 2 3 4 2 2 2 2" xfId="7053" xr:uid="{00000000-0005-0000-0000-00008B1B0000}"/>
    <cellStyle name="Currency 2 3 4 2 2 2 2 2" xfId="7054" xr:uid="{00000000-0005-0000-0000-00008C1B0000}"/>
    <cellStyle name="Currency 2 3 4 2 2 2 2 2 2" xfId="7055" xr:uid="{00000000-0005-0000-0000-00008D1B0000}"/>
    <cellStyle name="Currency 2 3 4 2 2 2 2 2 2 2" xfId="7056" xr:uid="{00000000-0005-0000-0000-00008E1B0000}"/>
    <cellStyle name="Currency 2 3 4 2 2 2 2 2 3" xfId="7057" xr:uid="{00000000-0005-0000-0000-00008F1B0000}"/>
    <cellStyle name="Currency 2 3 4 2 2 2 2 3" xfId="7058" xr:uid="{00000000-0005-0000-0000-0000901B0000}"/>
    <cellStyle name="Currency 2 3 4 2 2 2 2 3 2" xfId="7059" xr:uid="{00000000-0005-0000-0000-0000911B0000}"/>
    <cellStyle name="Currency 2 3 4 2 2 2 2 4" xfId="7060" xr:uid="{00000000-0005-0000-0000-0000921B0000}"/>
    <cellStyle name="Currency 2 3 4 2 2 2 3" xfId="7061" xr:uid="{00000000-0005-0000-0000-0000931B0000}"/>
    <cellStyle name="Currency 2 3 4 2 2 2 3 2" xfId="7062" xr:uid="{00000000-0005-0000-0000-0000941B0000}"/>
    <cellStyle name="Currency 2 3 4 2 2 2 3 2 2" xfId="7063" xr:uid="{00000000-0005-0000-0000-0000951B0000}"/>
    <cellStyle name="Currency 2 3 4 2 2 2 3 2 2 2" xfId="7064" xr:uid="{00000000-0005-0000-0000-0000961B0000}"/>
    <cellStyle name="Currency 2 3 4 2 2 2 3 2 3" xfId="7065" xr:uid="{00000000-0005-0000-0000-0000971B0000}"/>
    <cellStyle name="Currency 2 3 4 2 2 2 3 3" xfId="7066" xr:uid="{00000000-0005-0000-0000-0000981B0000}"/>
    <cellStyle name="Currency 2 3 4 2 2 2 3 3 2" xfId="7067" xr:uid="{00000000-0005-0000-0000-0000991B0000}"/>
    <cellStyle name="Currency 2 3 4 2 2 2 3 4" xfId="7068" xr:uid="{00000000-0005-0000-0000-00009A1B0000}"/>
    <cellStyle name="Currency 2 3 4 2 2 2 4" xfId="7069" xr:uid="{00000000-0005-0000-0000-00009B1B0000}"/>
    <cellStyle name="Currency 2 3 4 2 2 2 4 2" xfId="7070" xr:uid="{00000000-0005-0000-0000-00009C1B0000}"/>
    <cellStyle name="Currency 2 3 4 2 2 2 4 2 2" xfId="7071" xr:uid="{00000000-0005-0000-0000-00009D1B0000}"/>
    <cellStyle name="Currency 2 3 4 2 2 2 4 3" xfId="7072" xr:uid="{00000000-0005-0000-0000-00009E1B0000}"/>
    <cellStyle name="Currency 2 3 4 2 2 2 5" xfId="7073" xr:uid="{00000000-0005-0000-0000-00009F1B0000}"/>
    <cellStyle name="Currency 2 3 4 2 2 2 5 2" xfId="7074" xr:uid="{00000000-0005-0000-0000-0000A01B0000}"/>
    <cellStyle name="Currency 2 3 4 2 2 2 6" xfId="7075" xr:uid="{00000000-0005-0000-0000-0000A11B0000}"/>
    <cellStyle name="Currency 2 3 4 2 2 3" xfId="7076" xr:uid="{00000000-0005-0000-0000-0000A21B0000}"/>
    <cellStyle name="Currency 2 3 4 2 2 3 2" xfId="7077" xr:uid="{00000000-0005-0000-0000-0000A31B0000}"/>
    <cellStyle name="Currency 2 3 4 2 2 3 2 2" xfId="7078" xr:uid="{00000000-0005-0000-0000-0000A41B0000}"/>
    <cellStyle name="Currency 2 3 4 2 2 3 2 2 2" xfId="7079" xr:uid="{00000000-0005-0000-0000-0000A51B0000}"/>
    <cellStyle name="Currency 2 3 4 2 2 3 2 2 2 2" xfId="7080" xr:uid="{00000000-0005-0000-0000-0000A61B0000}"/>
    <cellStyle name="Currency 2 3 4 2 2 3 2 2 3" xfId="7081" xr:uid="{00000000-0005-0000-0000-0000A71B0000}"/>
    <cellStyle name="Currency 2 3 4 2 2 3 2 3" xfId="7082" xr:uid="{00000000-0005-0000-0000-0000A81B0000}"/>
    <cellStyle name="Currency 2 3 4 2 2 3 2 3 2" xfId="7083" xr:uid="{00000000-0005-0000-0000-0000A91B0000}"/>
    <cellStyle name="Currency 2 3 4 2 2 3 2 4" xfId="7084" xr:uid="{00000000-0005-0000-0000-0000AA1B0000}"/>
    <cellStyle name="Currency 2 3 4 2 2 3 3" xfId="7085" xr:uid="{00000000-0005-0000-0000-0000AB1B0000}"/>
    <cellStyle name="Currency 2 3 4 2 2 3 3 2" xfId="7086" xr:uid="{00000000-0005-0000-0000-0000AC1B0000}"/>
    <cellStyle name="Currency 2 3 4 2 2 3 3 2 2" xfId="7087" xr:uid="{00000000-0005-0000-0000-0000AD1B0000}"/>
    <cellStyle name="Currency 2 3 4 2 2 3 3 2 2 2" xfId="7088" xr:uid="{00000000-0005-0000-0000-0000AE1B0000}"/>
    <cellStyle name="Currency 2 3 4 2 2 3 3 2 3" xfId="7089" xr:uid="{00000000-0005-0000-0000-0000AF1B0000}"/>
    <cellStyle name="Currency 2 3 4 2 2 3 3 3" xfId="7090" xr:uid="{00000000-0005-0000-0000-0000B01B0000}"/>
    <cellStyle name="Currency 2 3 4 2 2 3 3 3 2" xfId="7091" xr:uid="{00000000-0005-0000-0000-0000B11B0000}"/>
    <cellStyle name="Currency 2 3 4 2 2 3 3 4" xfId="7092" xr:uid="{00000000-0005-0000-0000-0000B21B0000}"/>
    <cellStyle name="Currency 2 3 4 2 2 3 4" xfId="7093" xr:uid="{00000000-0005-0000-0000-0000B31B0000}"/>
    <cellStyle name="Currency 2 3 4 2 2 3 4 2" xfId="7094" xr:uid="{00000000-0005-0000-0000-0000B41B0000}"/>
    <cellStyle name="Currency 2 3 4 2 2 3 4 2 2" xfId="7095" xr:uid="{00000000-0005-0000-0000-0000B51B0000}"/>
    <cellStyle name="Currency 2 3 4 2 2 3 4 3" xfId="7096" xr:uid="{00000000-0005-0000-0000-0000B61B0000}"/>
    <cellStyle name="Currency 2 3 4 2 2 3 5" xfId="7097" xr:uid="{00000000-0005-0000-0000-0000B71B0000}"/>
    <cellStyle name="Currency 2 3 4 2 2 3 5 2" xfId="7098" xr:uid="{00000000-0005-0000-0000-0000B81B0000}"/>
    <cellStyle name="Currency 2 3 4 2 2 3 6" xfId="7099" xr:uid="{00000000-0005-0000-0000-0000B91B0000}"/>
    <cellStyle name="Currency 2 3 4 2 2 4" xfId="7100" xr:uid="{00000000-0005-0000-0000-0000BA1B0000}"/>
    <cellStyle name="Currency 2 3 4 2 2 4 2" xfId="7101" xr:uid="{00000000-0005-0000-0000-0000BB1B0000}"/>
    <cellStyle name="Currency 2 3 4 2 2 4 2 2" xfId="7102" xr:uid="{00000000-0005-0000-0000-0000BC1B0000}"/>
    <cellStyle name="Currency 2 3 4 2 2 4 2 2 2" xfId="7103" xr:uid="{00000000-0005-0000-0000-0000BD1B0000}"/>
    <cellStyle name="Currency 2 3 4 2 2 4 2 3" xfId="7104" xr:uid="{00000000-0005-0000-0000-0000BE1B0000}"/>
    <cellStyle name="Currency 2 3 4 2 2 4 3" xfId="7105" xr:uid="{00000000-0005-0000-0000-0000BF1B0000}"/>
    <cellStyle name="Currency 2 3 4 2 2 4 3 2" xfId="7106" xr:uid="{00000000-0005-0000-0000-0000C01B0000}"/>
    <cellStyle name="Currency 2 3 4 2 2 4 4" xfId="7107" xr:uid="{00000000-0005-0000-0000-0000C11B0000}"/>
    <cellStyle name="Currency 2 3 4 2 2 5" xfId="7108" xr:uid="{00000000-0005-0000-0000-0000C21B0000}"/>
    <cellStyle name="Currency 2 3 4 2 2 5 2" xfId="7109" xr:uid="{00000000-0005-0000-0000-0000C31B0000}"/>
    <cellStyle name="Currency 2 3 4 2 2 5 2 2" xfId="7110" xr:uid="{00000000-0005-0000-0000-0000C41B0000}"/>
    <cellStyle name="Currency 2 3 4 2 2 5 2 2 2" xfId="7111" xr:uid="{00000000-0005-0000-0000-0000C51B0000}"/>
    <cellStyle name="Currency 2 3 4 2 2 5 2 3" xfId="7112" xr:uid="{00000000-0005-0000-0000-0000C61B0000}"/>
    <cellStyle name="Currency 2 3 4 2 2 5 3" xfId="7113" xr:uid="{00000000-0005-0000-0000-0000C71B0000}"/>
    <cellStyle name="Currency 2 3 4 2 2 5 3 2" xfId="7114" xr:uid="{00000000-0005-0000-0000-0000C81B0000}"/>
    <cellStyle name="Currency 2 3 4 2 2 5 4" xfId="7115" xr:uid="{00000000-0005-0000-0000-0000C91B0000}"/>
    <cellStyle name="Currency 2 3 4 2 2 6" xfId="7116" xr:uid="{00000000-0005-0000-0000-0000CA1B0000}"/>
    <cellStyle name="Currency 2 3 4 2 2 6 2" xfId="7117" xr:uid="{00000000-0005-0000-0000-0000CB1B0000}"/>
    <cellStyle name="Currency 2 3 4 2 2 6 2 2" xfId="7118" xr:uid="{00000000-0005-0000-0000-0000CC1B0000}"/>
    <cellStyle name="Currency 2 3 4 2 2 6 3" xfId="7119" xr:uid="{00000000-0005-0000-0000-0000CD1B0000}"/>
    <cellStyle name="Currency 2 3 4 2 2 7" xfId="7120" xr:uid="{00000000-0005-0000-0000-0000CE1B0000}"/>
    <cellStyle name="Currency 2 3 4 2 2 7 2" xfId="7121" xr:uid="{00000000-0005-0000-0000-0000CF1B0000}"/>
    <cellStyle name="Currency 2 3 4 2 2 8" xfId="7122" xr:uid="{00000000-0005-0000-0000-0000D01B0000}"/>
    <cellStyle name="Currency 2 3 4 2 3" xfId="7123" xr:uid="{00000000-0005-0000-0000-0000D11B0000}"/>
    <cellStyle name="Currency 2 3 4 2 3 2" xfId="7124" xr:uid="{00000000-0005-0000-0000-0000D21B0000}"/>
    <cellStyle name="Currency 2 3 4 2 3 2 2" xfId="7125" xr:uid="{00000000-0005-0000-0000-0000D31B0000}"/>
    <cellStyle name="Currency 2 3 4 2 3 2 2 2" xfId="7126" xr:uid="{00000000-0005-0000-0000-0000D41B0000}"/>
    <cellStyle name="Currency 2 3 4 2 3 2 2 2 2" xfId="7127" xr:uid="{00000000-0005-0000-0000-0000D51B0000}"/>
    <cellStyle name="Currency 2 3 4 2 3 2 2 3" xfId="7128" xr:uid="{00000000-0005-0000-0000-0000D61B0000}"/>
    <cellStyle name="Currency 2 3 4 2 3 2 3" xfId="7129" xr:uid="{00000000-0005-0000-0000-0000D71B0000}"/>
    <cellStyle name="Currency 2 3 4 2 3 2 3 2" xfId="7130" xr:uid="{00000000-0005-0000-0000-0000D81B0000}"/>
    <cellStyle name="Currency 2 3 4 2 3 2 4" xfId="7131" xr:uid="{00000000-0005-0000-0000-0000D91B0000}"/>
    <cellStyle name="Currency 2 3 4 2 3 3" xfId="7132" xr:uid="{00000000-0005-0000-0000-0000DA1B0000}"/>
    <cellStyle name="Currency 2 3 4 2 3 3 2" xfId="7133" xr:uid="{00000000-0005-0000-0000-0000DB1B0000}"/>
    <cellStyle name="Currency 2 3 4 2 3 3 2 2" xfId="7134" xr:uid="{00000000-0005-0000-0000-0000DC1B0000}"/>
    <cellStyle name="Currency 2 3 4 2 3 3 2 2 2" xfId="7135" xr:uid="{00000000-0005-0000-0000-0000DD1B0000}"/>
    <cellStyle name="Currency 2 3 4 2 3 3 2 3" xfId="7136" xr:uid="{00000000-0005-0000-0000-0000DE1B0000}"/>
    <cellStyle name="Currency 2 3 4 2 3 3 3" xfId="7137" xr:uid="{00000000-0005-0000-0000-0000DF1B0000}"/>
    <cellStyle name="Currency 2 3 4 2 3 3 3 2" xfId="7138" xr:uid="{00000000-0005-0000-0000-0000E01B0000}"/>
    <cellStyle name="Currency 2 3 4 2 3 3 4" xfId="7139" xr:uid="{00000000-0005-0000-0000-0000E11B0000}"/>
    <cellStyle name="Currency 2 3 4 2 3 4" xfId="7140" xr:uid="{00000000-0005-0000-0000-0000E21B0000}"/>
    <cellStyle name="Currency 2 3 4 2 3 4 2" xfId="7141" xr:uid="{00000000-0005-0000-0000-0000E31B0000}"/>
    <cellStyle name="Currency 2 3 4 2 3 4 2 2" xfId="7142" xr:uid="{00000000-0005-0000-0000-0000E41B0000}"/>
    <cellStyle name="Currency 2 3 4 2 3 4 3" xfId="7143" xr:uid="{00000000-0005-0000-0000-0000E51B0000}"/>
    <cellStyle name="Currency 2 3 4 2 3 5" xfId="7144" xr:uid="{00000000-0005-0000-0000-0000E61B0000}"/>
    <cellStyle name="Currency 2 3 4 2 3 5 2" xfId="7145" xr:uid="{00000000-0005-0000-0000-0000E71B0000}"/>
    <cellStyle name="Currency 2 3 4 2 3 6" xfId="7146" xr:uid="{00000000-0005-0000-0000-0000E81B0000}"/>
    <cellStyle name="Currency 2 3 4 2 4" xfId="7147" xr:uid="{00000000-0005-0000-0000-0000E91B0000}"/>
    <cellStyle name="Currency 2 3 4 2 4 2" xfId="7148" xr:uid="{00000000-0005-0000-0000-0000EA1B0000}"/>
    <cellStyle name="Currency 2 3 4 2 4 2 2" xfId="7149" xr:uid="{00000000-0005-0000-0000-0000EB1B0000}"/>
    <cellStyle name="Currency 2 3 4 2 4 2 2 2" xfId="7150" xr:uid="{00000000-0005-0000-0000-0000EC1B0000}"/>
    <cellStyle name="Currency 2 3 4 2 4 2 2 2 2" xfId="7151" xr:uid="{00000000-0005-0000-0000-0000ED1B0000}"/>
    <cellStyle name="Currency 2 3 4 2 4 2 2 3" xfId="7152" xr:uid="{00000000-0005-0000-0000-0000EE1B0000}"/>
    <cellStyle name="Currency 2 3 4 2 4 2 3" xfId="7153" xr:uid="{00000000-0005-0000-0000-0000EF1B0000}"/>
    <cellStyle name="Currency 2 3 4 2 4 2 3 2" xfId="7154" xr:uid="{00000000-0005-0000-0000-0000F01B0000}"/>
    <cellStyle name="Currency 2 3 4 2 4 2 4" xfId="7155" xr:uid="{00000000-0005-0000-0000-0000F11B0000}"/>
    <cellStyle name="Currency 2 3 4 2 4 3" xfId="7156" xr:uid="{00000000-0005-0000-0000-0000F21B0000}"/>
    <cellStyle name="Currency 2 3 4 2 4 3 2" xfId="7157" xr:uid="{00000000-0005-0000-0000-0000F31B0000}"/>
    <cellStyle name="Currency 2 3 4 2 4 3 2 2" xfId="7158" xr:uid="{00000000-0005-0000-0000-0000F41B0000}"/>
    <cellStyle name="Currency 2 3 4 2 4 3 2 2 2" xfId="7159" xr:uid="{00000000-0005-0000-0000-0000F51B0000}"/>
    <cellStyle name="Currency 2 3 4 2 4 3 2 3" xfId="7160" xr:uid="{00000000-0005-0000-0000-0000F61B0000}"/>
    <cellStyle name="Currency 2 3 4 2 4 3 3" xfId="7161" xr:uid="{00000000-0005-0000-0000-0000F71B0000}"/>
    <cellStyle name="Currency 2 3 4 2 4 3 3 2" xfId="7162" xr:uid="{00000000-0005-0000-0000-0000F81B0000}"/>
    <cellStyle name="Currency 2 3 4 2 4 3 4" xfId="7163" xr:uid="{00000000-0005-0000-0000-0000F91B0000}"/>
    <cellStyle name="Currency 2 3 4 2 4 4" xfId="7164" xr:uid="{00000000-0005-0000-0000-0000FA1B0000}"/>
    <cellStyle name="Currency 2 3 4 2 4 4 2" xfId="7165" xr:uid="{00000000-0005-0000-0000-0000FB1B0000}"/>
    <cellStyle name="Currency 2 3 4 2 4 4 2 2" xfId="7166" xr:uid="{00000000-0005-0000-0000-0000FC1B0000}"/>
    <cellStyle name="Currency 2 3 4 2 4 4 3" xfId="7167" xr:uid="{00000000-0005-0000-0000-0000FD1B0000}"/>
    <cellStyle name="Currency 2 3 4 2 4 5" xfId="7168" xr:uid="{00000000-0005-0000-0000-0000FE1B0000}"/>
    <cellStyle name="Currency 2 3 4 2 4 5 2" xfId="7169" xr:uid="{00000000-0005-0000-0000-0000FF1B0000}"/>
    <cellStyle name="Currency 2 3 4 2 4 6" xfId="7170" xr:uid="{00000000-0005-0000-0000-0000001C0000}"/>
    <cellStyle name="Currency 2 3 4 2 5" xfId="7171" xr:uid="{00000000-0005-0000-0000-0000011C0000}"/>
    <cellStyle name="Currency 2 3 4 2 5 2" xfId="7172" xr:uid="{00000000-0005-0000-0000-0000021C0000}"/>
    <cellStyle name="Currency 2 3 4 2 5 2 2" xfId="7173" xr:uid="{00000000-0005-0000-0000-0000031C0000}"/>
    <cellStyle name="Currency 2 3 4 2 5 2 2 2" xfId="7174" xr:uid="{00000000-0005-0000-0000-0000041C0000}"/>
    <cellStyle name="Currency 2 3 4 2 5 2 3" xfId="7175" xr:uid="{00000000-0005-0000-0000-0000051C0000}"/>
    <cellStyle name="Currency 2 3 4 2 5 3" xfId="7176" xr:uid="{00000000-0005-0000-0000-0000061C0000}"/>
    <cellStyle name="Currency 2 3 4 2 5 3 2" xfId="7177" xr:uid="{00000000-0005-0000-0000-0000071C0000}"/>
    <cellStyle name="Currency 2 3 4 2 5 4" xfId="7178" xr:uid="{00000000-0005-0000-0000-0000081C0000}"/>
    <cellStyle name="Currency 2 3 4 2 6" xfId="7179" xr:uid="{00000000-0005-0000-0000-0000091C0000}"/>
    <cellStyle name="Currency 2 3 4 2 6 2" xfId="7180" xr:uid="{00000000-0005-0000-0000-00000A1C0000}"/>
    <cellStyle name="Currency 2 3 4 2 6 2 2" xfId="7181" xr:uid="{00000000-0005-0000-0000-00000B1C0000}"/>
    <cellStyle name="Currency 2 3 4 2 6 2 2 2" xfId="7182" xr:uid="{00000000-0005-0000-0000-00000C1C0000}"/>
    <cellStyle name="Currency 2 3 4 2 6 2 3" xfId="7183" xr:uid="{00000000-0005-0000-0000-00000D1C0000}"/>
    <cellStyle name="Currency 2 3 4 2 6 3" xfId="7184" xr:uid="{00000000-0005-0000-0000-00000E1C0000}"/>
    <cellStyle name="Currency 2 3 4 2 6 3 2" xfId="7185" xr:uid="{00000000-0005-0000-0000-00000F1C0000}"/>
    <cellStyle name="Currency 2 3 4 2 6 4" xfId="7186" xr:uid="{00000000-0005-0000-0000-0000101C0000}"/>
    <cellStyle name="Currency 2 3 4 2 7" xfId="7187" xr:uid="{00000000-0005-0000-0000-0000111C0000}"/>
    <cellStyle name="Currency 2 3 4 2 7 2" xfId="7188" xr:uid="{00000000-0005-0000-0000-0000121C0000}"/>
    <cellStyle name="Currency 2 3 4 2 7 2 2" xfId="7189" xr:uid="{00000000-0005-0000-0000-0000131C0000}"/>
    <cellStyle name="Currency 2 3 4 2 7 3" xfId="7190" xr:uid="{00000000-0005-0000-0000-0000141C0000}"/>
    <cellStyle name="Currency 2 3 4 2 8" xfId="7191" xr:uid="{00000000-0005-0000-0000-0000151C0000}"/>
    <cellStyle name="Currency 2 3 4 2 8 2" xfId="7192" xr:uid="{00000000-0005-0000-0000-0000161C0000}"/>
    <cellStyle name="Currency 2 3 4 2 9" xfId="7193" xr:uid="{00000000-0005-0000-0000-0000171C0000}"/>
    <cellStyle name="Currency 2 3 4 3" xfId="7194" xr:uid="{00000000-0005-0000-0000-0000181C0000}"/>
    <cellStyle name="Currency 2 3 4 3 2" xfId="7195" xr:uid="{00000000-0005-0000-0000-0000191C0000}"/>
    <cellStyle name="Currency 2 3 4 3 2 2" xfId="7196" xr:uid="{00000000-0005-0000-0000-00001A1C0000}"/>
    <cellStyle name="Currency 2 3 4 3 2 2 2" xfId="7197" xr:uid="{00000000-0005-0000-0000-00001B1C0000}"/>
    <cellStyle name="Currency 2 3 4 3 2 2 2 2" xfId="7198" xr:uid="{00000000-0005-0000-0000-00001C1C0000}"/>
    <cellStyle name="Currency 2 3 4 3 2 2 2 2 2" xfId="7199" xr:uid="{00000000-0005-0000-0000-00001D1C0000}"/>
    <cellStyle name="Currency 2 3 4 3 2 2 2 3" xfId="7200" xr:uid="{00000000-0005-0000-0000-00001E1C0000}"/>
    <cellStyle name="Currency 2 3 4 3 2 2 3" xfId="7201" xr:uid="{00000000-0005-0000-0000-00001F1C0000}"/>
    <cellStyle name="Currency 2 3 4 3 2 2 3 2" xfId="7202" xr:uid="{00000000-0005-0000-0000-0000201C0000}"/>
    <cellStyle name="Currency 2 3 4 3 2 2 4" xfId="7203" xr:uid="{00000000-0005-0000-0000-0000211C0000}"/>
    <cellStyle name="Currency 2 3 4 3 2 3" xfId="7204" xr:uid="{00000000-0005-0000-0000-0000221C0000}"/>
    <cellStyle name="Currency 2 3 4 3 2 3 2" xfId="7205" xr:uid="{00000000-0005-0000-0000-0000231C0000}"/>
    <cellStyle name="Currency 2 3 4 3 2 3 2 2" xfId="7206" xr:uid="{00000000-0005-0000-0000-0000241C0000}"/>
    <cellStyle name="Currency 2 3 4 3 2 3 2 2 2" xfId="7207" xr:uid="{00000000-0005-0000-0000-0000251C0000}"/>
    <cellStyle name="Currency 2 3 4 3 2 3 2 3" xfId="7208" xr:uid="{00000000-0005-0000-0000-0000261C0000}"/>
    <cellStyle name="Currency 2 3 4 3 2 3 3" xfId="7209" xr:uid="{00000000-0005-0000-0000-0000271C0000}"/>
    <cellStyle name="Currency 2 3 4 3 2 3 3 2" xfId="7210" xr:uid="{00000000-0005-0000-0000-0000281C0000}"/>
    <cellStyle name="Currency 2 3 4 3 2 3 4" xfId="7211" xr:uid="{00000000-0005-0000-0000-0000291C0000}"/>
    <cellStyle name="Currency 2 3 4 3 2 4" xfId="7212" xr:uid="{00000000-0005-0000-0000-00002A1C0000}"/>
    <cellStyle name="Currency 2 3 4 3 2 4 2" xfId="7213" xr:uid="{00000000-0005-0000-0000-00002B1C0000}"/>
    <cellStyle name="Currency 2 3 4 3 2 4 2 2" xfId="7214" xr:uid="{00000000-0005-0000-0000-00002C1C0000}"/>
    <cellStyle name="Currency 2 3 4 3 2 4 3" xfId="7215" xr:uid="{00000000-0005-0000-0000-00002D1C0000}"/>
    <cellStyle name="Currency 2 3 4 3 2 5" xfId="7216" xr:uid="{00000000-0005-0000-0000-00002E1C0000}"/>
    <cellStyle name="Currency 2 3 4 3 2 5 2" xfId="7217" xr:uid="{00000000-0005-0000-0000-00002F1C0000}"/>
    <cellStyle name="Currency 2 3 4 3 2 6" xfId="7218" xr:uid="{00000000-0005-0000-0000-0000301C0000}"/>
    <cellStyle name="Currency 2 3 4 3 3" xfId="7219" xr:uid="{00000000-0005-0000-0000-0000311C0000}"/>
    <cellStyle name="Currency 2 3 4 3 3 2" xfId="7220" xr:uid="{00000000-0005-0000-0000-0000321C0000}"/>
    <cellStyle name="Currency 2 3 4 3 3 2 2" xfId="7221" xr:uid="{00000000-0005-0000-0000-0000331C0000}"/>
    <cellStyle name="Currency 2 3 4 3 3 2 2 2" xfId="7222" xr:uid="{00000000-0005-0000-0000-0000341C0000}"/>
    <cellStyle name="Currency 2 3 4 3 3 2 2 2 2" xfId="7223" xr:uid="{00000000-0005-0000-0000-0000351C0000}"/>
    <cellStyle name="Currency 2 3 4 3 3 2 2 3" xfId="7224" xr:uid="{00000000-0005-0000-0000-0000361C0000}"/>
    <cellStyle name="Currency 2 3 4 3 3 2 3" xfId="7225" xr:uid="{00000000-0005-0000-0000-0000371C0000}"/>
    <cellStyle name="Currency 2 3 4 3 3 2 3 2" xfId="7226" xr:uid="{00000000-0005-0000-0000-0000381C0000}"/>
    <cellStyle name="Currency 2 3 4 3 3 2 4" xfId="7227" xr:uid="{00000000-0005-0000-0000-0000391C0000}"/>
    <cellStyle name="Currency 2 3 4 3 3 3" xfId="7228" xr:uid="{00000000-0005-0000-0000-00003A1C0000}"/>
    <cellStyle name="Currency 2 3 4 3 3 3 2" xfId="7229" xr:uid="{00000000-0005-0000-0000-00003B1C0000}"/>
    <cellStyle name="Currency 2 3 4 3 3 3 2 2" xfId="7230" xr:uid="{00000000-0005-0000-0000-00003C1C0000}"/>
    <cellStyle name="Currency 2 3 4 3 3 3 2 2 2" xfId="7231" xr:uid="{00000000-0005-0000-0000-00003D1C0000}"/>
    <cellStyle name="Currency 2 3 4 3 3 3 2 3" xfId="7232" xr:uid="{00000000-0005-0000-0000-00003E1C0000}"/>
    <cellStyle name="Currency 2 3 4 3 3 3 3" xfId="7233" xr:uid="{00000000-0005-0000-0000-00003F1C0000}"/>
    <cellStyle name="Currency 2 3 4 3 3 3 3 2" xfId="7234" xr:uid="{00000000-0005-0000-0000-0000401C0000}"/>
    <cellStyle name="Currency 2 3 4 3 3 3 4" xfId="7235" xr:uid="{00000000-0005-0000-0000-0000411C0000}"/>
    <cellStyle name="Currency 2 3 4 3 3 4" xfId="7236" xr:uid="{00000000-0005-0000-0000-0000421C0000}"/>
    <cellStyle name="Currency 2 3 4 3 3 4 2" xfId="7237" xr:uid="{00000000-0005-0000-0000-0000431C0000}"/>
    <cellStyle name="Currency 2 3 4 3 3 4 2 2" xfId="7238" xr:uid="{00000000-0005-0000-0000-0000441C0000}"/>
    <cellStyle name="Currency 2 3 4 3 3 4 3" xfId="7239" xr:uid="{00000000-0005-0000-0000-0000451C0000}"/>
    <cellStyle name="Currency 2 3 4 3 3 5" xfId="7240" xr:uid="{00000000-0005-0000-0000-0000461C0000}"/>
    <cellStyle name="Currency 2 3 4 3 3 5 2" xfId="7241" xr:uid="{00000000-0005-0000-0000-0000471C0000}"/>
    <cellStyle name="Currency 2 3 4 3 3 6" xfId="7242" xr:uid="{00000000-0005-0000-0000-0000481C0000}"/>
    <cellStyle name="Currency 2 3 4 3 4" xfId="7243" xr:uid="{00000000-0005-0000-0000-0000491C0000}"/>
    <cellStyle name="Currency 2 3 4 3 4 2" xfId="7244" xr:uid="{00000000-0005-0000-0000-00004A1C0000}"/>
    <cellStyle name="Currency 2 3 4 3 4 2 2" xfId="7245" xr:uid="{00000000-0005-0000-0000-00004B1C0000}"/>
    <cellStyle name="Currency 2 3 4 3 4 2 2 2" xfId="7246" xr:uid="{00000000-0005-0000-0000-00004C1C0000}"/>
    <cellStyle name="Currency 2 3 4 3 4 2 3" xfId="7247" xr:uid="{00000000-0005-0000-0000-00004D1C0000}"/>
    <cellStyle name="Currency 2 3 4 3 4 3" xfId="7248" xr:uid="{00000000-0005-0000-0000-00004E1C0000}"/>
    <cellStyle name="Currency 2 3 4 3 4 3 2" xfId="7249" xr:uid="{00000000-0005-0000-0000-00004F1C0000}"/>
    <cellStyle name="Currency 2 3 4 3 4 4" xfId="7250" xr:uid="{00000000-0005-0000-0000-0000501C0000}"/>
    <cellStyle name="Currency 2 3 4 3 5" xfId="7251" xr:uid="{00000000-0005-0000-0000-0000511C0000}"/>
    <cellStyle name="Currency 2 3 4 3 5 2" xfId="7252" xr:uid="{00000000-0005-0000-0000-0000521C0000}"/>
    <cellStyle name="Currency 2 3 4 3 5 2 2" xfId="7253" xr:uid="{00000000-0005-0000-0000-0000531C0000}"/>
    <cellStyle name="Currency 2 3 4 3 5 2 2 2" xfId="7254" xr:uid="{00000000-0005-0000-0000-0000541C0000}"/>
    <cellStyle name="Currency 2 3 4 3 5 2 3" xfId="7255" xr:uid="{00000000-0005-0000-0000-0000551C0000}"/>
    <cellStyle name="Currency 2 3 4 3 5 3" xfId="7256" xr:uid="{00000000-0005-0000-0000-0000561C0000}"/>
    <cellStyle name="Currency 2 3 4 3 5 3 2" xfId="7257" xr:uid="{00000000-0005-0000-0000-0000571C0000}"/>
    <cellStyle name="Currency 2 3 4 3 5 4" xfId="7258" xr:uid="{00000000-0005-0000-0000-0000581C0000}"/>
    <cellStyle name="Currency 2 3 4 3 6" xfId="7259" xr:uid="{00000000-0005-0000-0000-0000591C0000}"/>
    <cellStyle name="Currency 2 3 4 3 6 2" xfId="7260" xr:uid="{00000000-0005-0000-0000-00005A1C0000}"/>
    <cellStyle name="Currency 2 3 4 3 6 2 2" xfId="7261" xr:uid="{00000000-0005-0000-0000-00005B1C0000}"/>
    <cellStyle name="Currency 2 3 4 3 6 3" xfId="7262" xr:uid="{00000000-0005-0000-0000-00005C1C0000}"/>
    <cellStyle name="Currency 2 3 4 3 7" xfId="7263" xr:uid="{00000000-0005-0000-0000-00005D1C0000}"/>
    <cellStyle name="Currency 2 3 4 3 7 2" xfId="7264" xr:uid="{00000000-0005-0000-0000-00005E1C0000}"/>
    <cellStyle name="Currency 2 3 4 3 8" xfId="7265" xr:uid="{00000000-0005-0000-0000-00005F1C0000}"/>
    <cellStyle name="Currency 2 3 4 4" xfId="7266" xr:uid="{00000000-0005-0000-0000-0000601C0000}"/>
    <cellStyle name="Currency 2 3 4 4 2" xfId="7267" xr:uid="{00000000-0005-0000-0000-0000611C0000}"/>
    <cellStyle name="Currency 2 3 4 4 2 2" xfId="7268" xr:uid="{00000000-0005-0000-0000-0000621C0000}"/>
    <cellStyle name="Currency 2 3 4 4 2 2 2" xfId="7269" xr:uid="{00000000-0005-0000-0000-0000631C0000}"/>
    <cellStyle name="Currency 2 3 4 4 2 2 2 2" xfId="7270" xr:uid="{00000000-0005-0000-0000-0000641C0000}"/>
    <cellStyle name="Currency 2 3 4 4 2 2 3" xfId="7271" xr:uid="{00000000-0005-0000-0000-0000651C0000}"/>
    <cellStyle name="Currency 2 3 4 4 2 3" xfId="7272" xr:uid="{00000000-0005-0000-0000-0000661C0000}"/>
    <cellStyle name="Currency 2 3 4 4 2 3 2" xfId="7273" xr:uid="{00000000-0005-0000-0000-0000671C0000}"/>
    <cellStyle name="Currency 2 3 4 4 2 4" xfId="7274" xr:uid="{00000000-0005-0000-0000-0000681C0000}"/>
    <cellStyle name="Currency 2 3 4 4 3" xfId="7275" xr:uid="{00000000-0005-0000-0000-0000691C0000}"/>
    <cellStyle name="Currency 2 3 4 4 3 2" xfId="7276" xr:uid="{00000000-0005-0000-0000-00006A1C0000}"/>
    <cellStyle name="Currency 2 3 4 4 3 2 2" xfId="7277" xr:uid="{00000000-0005-0000-0000-00006B1C0000}"/>
    <cellStyle name="Currency 2 3 4 4 3 2 2 2" xfId="7278" xr:uid="{00000000-0005-0000-0000-00006C1C0000}"/>
    <cellStyle name="Currency 2 3 4 4 3 2 3" xfId="7279" xr:uid="{00000000-0005-0000-0000-00006D1C0000}"/>
    <cellStyle name="Currency 2 3 4 4 3 3" xfId="7280" xr:uid="{00000000-0005-0000-0000-00006E1C0000}"/>
    <cellStyle name="Currency 2 3 4 4 3 3 2" xfId="7281" xr:uid="{00000000-0005-0000-0000-00006F1C0000}"/>
    <cellStyle name="Currency 2 3 4 4 3 4" xfId="7282" xr:uid="{00000000-0005-0000-0000-0000701C0000}"/>
    <cellStyle name="Currency 2 3 4 4 4" xfId="7283" xr:uid="{00000000-0005-0000-0000-0000711C0000}"/>
    <cellStyle name="Currency 2 3 4 4 4 2" xfId="7284" xr:uid="{00000000-0005-0000-0000-0000721C0000}"/>
    <cellStyle name="Currency 2 3 4 4 4 2 2" xfId="7285" xr:uid="{00000000-0005-0000-0000-0000731C0000}"/>
    <cellStyle name="Currency 2 3 4 4 4 3" xfId="7286" xr:uid="{00000000-0005-0000-0000-0000741C0000}"/>
    <cellStyle name="Currency 2 3 4 4 5" xfId="7287" xr:uid="{00000000-0005-0000-0000-0000751C0000}"/>
    <cellStyle name="Currency 2 3 4 4 5 2" xfId="7288" xr:uid="{00000000-0005-0000-0000-0000761C0000}"/>
    <cellStyle name="Currency 2 3 4 4 6" xfId="7289" xr:uid="{00000000-0005-0000-0000-0000771C0000}"/>
    <cellStyle name="Currency 2 3 4 5" xfId="7290" xr:uid="{00000000-0005-0000-0000-0000781C0000}"/>
    <cellStyle name="Currency 2 3 4 5 2" xfId="7291" xr:uid="{00000000-0005-0000-0000-0000791C0000}"/>
    <cellStyle name="Currency 2 3 4 5 2 2" xfId="7292" xr:uid="{00000000-0005-0000-0000-00007A1C0000}"/>
    <cellStyle name="Currency 2 3 4 5 2 2 2" xfId="7293" xr:uid="{00000000-0005-0000-0000-00007B1C0000}"/>
    <cellStyle name="Currency 2 3 4 5 2 2 2 2" xfId="7294" xr:uid="{00000000-0005-0000-0000-00007C1C0000}"/>
    <cellStyle name="Currency 2 3 4 5 2 2 3" xfId="7295" xr:uid="{00000000-0005-0000-0000-00007D1C0000}"/>
    <cellStyle name="Currency 2 3 4 5 2 3" xfId="7296" xr:uid="{00000000-0005-0000-0000-00007E1C0000}"/>
    <cellStyle name="Currency 2 3 4 5 2 3 2" xfId="7297" xr:uid="{00000000-0005-0000-0000-00007F1C0000}"/>
    <cellStyle name="Currency 2 3 4 5 2 4" xfId="7298" xr:uid="{00000000-0005-0000-0000-0000801C0000}"/>
    <cellStyle name="Currency 2 3 4 5 3" xfId="7299" xr:uid="{00000000-0005-0000-0000-0000811C0000}"/>
    <cellStyle name="Currency 2 3 4 5 3 2" xfId="7300" xr:uid="{00000000-0005-0000-0000-0000821C0000}"/>
    <cellStyle name="Currency 2 3 4 5 3 2 2" xfId="7301" xr:uid="{00000000-0005-0000-0000-0000831C0000}"/>
    <cellStyle name="Currency 2 3 4 5 3 2 2 2" xfId="7302" xr:uid="{00000000-0005-0000-0000-0000841C0000}"/>
    <cellStyle name="Currency 2 3 4 5 3 2 3" xfId="7303" xr:uid="{00000000-0005-0000-0000-0000851C0000}"/>
    <cellStyle name="Currency 2 3 4 5 3 3" xfId="7304" xr:uid="{00000000-0005-0000-0000-0000861C0000}"/>
    <cellStyle name="Currency 2 3 4 5 3 3 2" xfId="7305" xr:uid="{00000000-0005-0000-0000-0000871C0000}"/>
    <cellStyle name="Currency 2 3 4 5 3 4" xfId="7306" xr:uid="{00000000-0005-0000-0000-0000881C0000}"/>
    <cellStyle name="Currency 2 3 4 5 4" xfId="7307" xr:uid="{00000000-0005-0000-0000-0000891C0000}"/>
    <cellStyle name="Currency 2 3 4 5 4 2" xfId="7308" xr:uid="{00000000-0005-0000-0000-00008A1C0000}"/>
    <cellStyle name="Currency 2 3 4 5 4 2 2" xfId="7309" xr:uid="{00000000-0005-0000-0000-00008B1C0000}"/>
    <cellStyle name="Currency 2 3 4 5 4 3" xfId="7310" xr:uid="{00000000-0005-0000-0000-00008C1C0000}"/>
    <cellStyle name="Currency 2 3 4 5 5" xfId="7311" xr:uid="{00000000-0005-0000-0000-00008D1C0000}"/>
    <cellStyle name="Currency 2 3 4 5 5 2" xfId="7312" xr:uid="{00000000-0005-0000-0000-00008E1C0000}"/>
    <cellStyle name="Currency 2 3 4 5 6" xfId="7313" xr:uid="{00000000-0005-0000-0000-00008F1C0000}"/>
    <cellStyle name="Currency 2 3 4 6" xfId="7314" xr:uid="{00000000-0005-0000-0000-0000901C0000}"/>
    <cellStyle name="Currency 2 3 4 6 2" xfId="7315" xr:uid="{00000000-0005-0000-0000-0000911C0000}"/>
    <cellStyle name="Currency 2 3 4 6 2 2" xfId="7316" xr:uid="{00000000-0005-0000-0000-0000921C0000}"/>
    <cellStyle name="Currency 2 3 4 6 2 2 2" xfId="7317" xr:uid="{00000000-0005-0000-0000-0000931C0000}"/>
    <cellStyle name="Currency 2 3 4 6 2 3" xfId="7318" xr:uid="{00000000-0005-0000-0000-0000941C0000}"/>
    <cellStyle name="Currency 2 3 4 6 3" xfId="7319" xr:uid="{00000000-0005-0000-0000-0000951C0000}"/>
    <cellStyle name="Currency 2 3 4 6 3 2" xfId="7320" xr:uid="{00000000-0005-0000-0000-0000961C0000}"/>
    <cellStyle name="Currency 2 3 4 6 4" xfId="7321" xr:uid="{00000000-0005-0000-0000-0000971C0000}"/>
    <cellStyle name="Currency 2 3 4 7" xfId="7322" xr:uid="{00000000-0005-0000-0000-0000981C0000}"/>
    <cellStyle name="Currency 2 3 4 7 2" xfId="7323" xr:uid="{00000000-0005-0000-0000-0000991C0000}"/>
    <cellStyle name="Currency 2 3 4 7 2 2" xfId="7324" xr:uid="{00000000-0005-0000-0000-00009A1C0000}"/>
    <cellStyle name="Currency 2 3 4 7 2 2 2" xfId="7325" xr:uid="{00000000-0005-0000-0000-00009B1C0000}"/>
    <cellStyle name="Currency 2 3 4 7 2 3" xfId="7326" xr:uid="{00000000-0005-0000-0000-00009C1C0000}"/>
    <cellStyle name="Currency 2 3 4 7 3" xfId="7327" xr:uid="{00000000-0005-0000-0000-00009D1C0000}"/>
    <cellStyle name="Currency 2 3 4 7 3 2" xfId="7328" xr:uid="{00000000-0005-0000-0000-00009E1C0000}"/>
    <cellStyle name="Currency 2 3 4 7 4" xfId="7329" xr:uid="{00000000-0005-0000-0000-00009F1C0000}"/>
    <cellStyle name="Currency 2 3 4 8" xfId="7330" xr:uid="{00000000-0005-0000-0000-0000A01C0000}"/>
    <cellStyle name="Currency 2 3 4 8 2" xfId="7331" xr:uid="{00000000-0005-0000-0000-0000A11C0000}"/>
    <cellStyle name="Currency 2 3 4 8 2 2" xfId="7332" xr:uid="{00000000-0005-0000-0000-0000A21C0000}"/>
    <cellStyle name="Currency 2 3 4 8 3" xfId="7333" xr:uid="{00000000-0005-0000-0000-0000A31C0000}"/>
    <cellStyle name="Currency 2 3 4 9" xfId="7334" xr:uid="{00000000-0005-0000-0000-0000A41C0000}"/>
    <cellStyle name="Currency 2 3 4 9 2" xfId="7335" xr:uid="{00000000-0005-0000-0000-0000A51C0000}"/>
    <cellStyle name="Currency 2 3 5" xfId="7336" xr:uid="{00000000-0005-0000-0000-0000A61C0000}"/>
    <cellStyle name="Currency 2 3 5 2" xfId="7337" xr:uid="{00000000-0005-0000-0000-0000A71C0000}"/>
    <cellStyle name="Currency 2 3 5 2 2" xfId="7338" xr:uid="{00000000-0005-0000-0000-0000A81C0000}"/>
    <cellStyle name="Currency 2 3 5 2 2 2" xfId="7339" xr:uid="{00000000-0005-0000-0000-0000A91C0000}"/>
    <cellStyle name="Currency 2 3 5 2 2 2 2" xfId="7340" xr:uid="{00000000-0005-0000-0000-0000AA1C0000}"/>
    <cellStyle name="Currency 2 3 5 2 2 2 2 2" xfId="7341" xr:uid="{00000000-0005-0000-0000-0000AB1C0000}"/>
    <cellStyle name="Currency 2 3 5 2 2 2 2 2 2" xfId="7342" xr:uid="{00000000-0005-0000-0000-0000AC1C0000}"/>
    <cellStyle name="Currency 2 3 5 2 2 2 2 3" xfId="7343" xr:uid="{00000000-0005-0000-0000-0000AD1C0000}"/>
    <cellStyle name="Currency 2 3 5 2 2 2 3" xfId="7344" xr:uid="{00000000-0005-0000-0000-0000AE1C0000}"/>
    <cellStyle name="Currency 2 3 5 2 2 2 3 2" xfId="7345" xr:uid="{00000000-0005-0000-0000-0000AF1C0000}"/>
    <cellStyle name="Currency 2 3 5 2 2 2 4" xfId="7346" xr:uid="{00000000-0005-0000-0000-0000B01C0000}"/>
    <cellStyle name="Currency 2 3 5 2 2 3" xfId="7347" xr:uid="{00000000-0005-0000-0000-0000B11C0000}"/>
    <cellStyle name="Currency 2 3 5 2 2 3 2" xfId="7348" xr:uid="{00000000-0005-0000-0000-0000B21C0000}"/>
    <cellStyle name="Currency 2 3 5 2 2 3 2 2" xfId="7349" xr:uid="{00000000-0005-0000-0000-0000B31C0000}"/>
    <cellStyle name="Currency 2 3 5 2 2 3 2 2 2" xfId="7350" xr:uid="{00000000-0005-0000-0000-0000B41C0000}"/>
    <cellStyle name="Currency 2 3 5 2 2 3 2 3" xfId="7351" xr:uid="{00000000-0005-0000-0000-0000B51C0000}"/>
    <cellStyle name="Currency 2 3 5 2 2 3 3" xfId="7352" xr:uid="{00000000-0005-0000-0000-0000B61C0000}"/>
    <cellStyle name="Currency 2 3 5 2 2 3 3 2" xfId="7353" xr:uid="{00000000-0005-0000-0000-0000B71C0000}"/>
    <cellStyle name="Currency 2 3 5 2 2 3 4" xfId="7354" xr:uid="{00000000-0005-0000-0000-0000B81C0000}"/>
    <cellStyle name="Currency 2 3 5 2 2 4" xfId="7355" xr:uid="{00000000-0005-0000-0000-0000B91C0000}"/>
    <cellStyle name="Currency 2 3 5 2 2 4 2" xfId="7356" xr:uid="{00000000-0005-0000-0000-0000BA1C0000}"/>
    <cellStyle name="Currency 2 3 5 2 2 4 2 2" xfId="7357" xr:uid="{00000000-0005-0000-0000-0000BB1C0000}"/>
    <cellStyle name="Currency 2 3 5 2 2 4 3" xfId="7358" xr:uid="{00000000-0005-0000-0000-0000BC1C0000}"/>
    <cellStyle name="Currency 2 3 5 2 2 5" xfId="7359" xr:uid="{00000000-0005-0000-0000-0000BD1C0000}"/>
    <cellStyle name="Currency 2 3 5 2 2 5 2" xfId="7360" xr:uid="{00000000-0005-0000-0000-0000BE1C0000}"/>
    <cellStyle name="Currency 2 3 5 2 2 6" xfId="7361" xr:uid="{00000000-0005-0000-0000-0000BF1C0000}"/>
    <cellStyle name="Currency 2 3 5 2 3" xfId="7362" xr:uid="{00000000-0005-0000-0000-0000C01C0000}"/>
    <cellStyle name="Currency 2 3 5 2 3 2" xfId="7363" xr:uid="{00000000-0005-0000-0000-0000C11C0000}"/>
    <cellStyle name="Currency 2 3 5 2 3 2 2" xfId="7364" xr:uid="{00000000-0005-0000-0000-0000C21C0000}"/>
    <cellStyle name="Currency 2 3 5 2 3 2 2 2" xfId="7365" xr:uid="{00000000-0005-0000-0000-0000C31C0000}"/>
    <cellStyle name="Currency 2 3 5 2 3 2 2 2 2" xfId="7366" xr:uid="{00000000-0005-0000-0000-0000C41C0000}"/>
    <cellStyle name="Currency 2 3 5 2 3 2 2 3" xfId="7367" xr:uid="{00000000-0005-0000-0000-0000C51C0000}"/>
    <cellStyle name="Currency 2 3 5 2 3 2 3" xfId="7368" xr:uid="{00000000-0005-0000-0000-0000C61C0000}"/>
    <cellStyle name="Currency 2 3 5 2 3 2 3 2" xfId="7369" xr:uid="{00000000-0005-0000-0000-0000C71C0000}"/>
    <cellStyle name="Currency 2 3 5 2 3 2 4" xfId="7370" xr:uid="{00000000-0005-0000-0000-0000C81C0000}"/>
    <cellStyle name="Currency 2 3 5 2 3 3" xfId="7371" xr:uid="{00000000-0005-0000-0000-0000C91C0000}"/>
    <cellStyle name="Currency 2 3 5 2 3 3 2" xfId="7372" xr:uid="{00000000-0005-0000-0000-0000CA1C0000}"/>
    <cellStyle name="Currency 2 3 5 2 3 3 2 2" xfId="7373" xr:uid="{00000000-0005-0000-0000-0000CB1C0000}"/>
    <cellStyle name="Currency 2 3 5 2 3 3 2 2 2" xfId="7374" xr:uid="{00000000-0005-0000-0000-0000CC1C0000}"/>
    <cellStyle name="Currency 2 3 5 2 3 3 2 3" xfId="7375" xr:uid="{00000000-0005-0000-0000-0000CD1C0000}"/>
    <cellStyle name="Currency 2 3 5 2 3 3 3" xfId="7376" xr:uid="{00000000-0005-0000-0000-0000CE1C0000}"/>
    <cellStyle name="Currency 2 3 5 2 3 3 3 2" xfId="7377" xr:uid="{00000000-0005-0000-0000-0000CF1C0000}"/>
    <cellStyle name="Currency 2 3 5 2 3 3 4" xfId="7378" xr:uid="{00000000-0005-0000-0000-0000D01C0000}"/>
    <cellStyle name="Currency 2 3 5 2 3 4" xfId="7379" xr:uid="{00000000-0005-0000-0000-0000D11C0000}"/>
    <cellStyle name="Currency 2 3 5 2 3 4 2" xfId="7380" xr:uid="{00000000-0005-0000-0000-0000D21C0000}"/>
    <cellStyle name="Currency 2 3 5 2 3 4 2 2" xfId="7381" xr:uid="{00000000-0005-0000-0000-0000D31C0000}"/>
    <cellStyle name="Currency 2 3 5 2 3 4 3" xfId="7382" xr:uid="{00000000-0005-0000-0000-0000D41C0000}"/>
    <cellStyle name="Currency 2 3 5 2 3 5" xfId="7383" xr:uid="{00000000-0005-0000-0000-0000D51C0000}"/>
    <cellStyle name="Currency 2 3 5 2 3 5 2" xfId="7384" xr:uid="{00000000-0005-0000-0000-0000D61C0000}"/>
    <cellStyle name="Currency 2 3 5 2 3 6" xfId="7385" xr:uid="{00000000-0005-0000-0000-0000D71C0000}"/>
    <cellStyle name="Currency 2 3 5 2 4" xfId="7386" xr:uid="{00000000-0005-0000-0000-0000D81C0000}"/>
    <cellStyle name="Currency 2 3 5 2 4 2" xfId="7387" xr:uid="{00000000-0005-0000-0000-0000D91C0000}"/>
    <cellStyle name="Currency 2 3 5 2 4 2 2" xfId="7388" xr:uid="{00000000-0005-0000-0000-0000DA1C0000}"/>
    <cellStyle name="Currency 2 3 5 2 4 2 2 2" xfId="7389" xr:uid="{00000000-0005-0000-0000-0000DB1C0000}"/>
    <cellStyle name="Currency 2 3 5 2 4 2 3" xfId="7390" xr:uid="{00000000-0005-0000-0000-0000DC1C0000}"/>
    <cellStyle name="Currency 2 3 5 2 4 3" xfId="7391" xr:uid="{00000000-0005-0000-0000-0000DD1C0000}"/>
    <cellStyle name="Currency 2 3 5 2 4 3 2" xfId="7392" xr:uid="{00000000-0005-0000-0000-0000DE1C0000}"/>
    <cellStyle name="Currency 2 3 5 2 4 4" xfId="7393" xr:uid="{00000000-0005-0000-0000-0000DF1C0000}"/>
    <cellStyle name="Currency 2 3 5 2 5" xfId="7394" xr:uid="{00000000-0005-0000-0000-0000E01C0000}"/>
    <cellStyle name="Currency 2 3 5 2 5 2" xfId="7395" xr:uid="{00000000-0005-0000-0000-0000E11C0000}"/>
    <cellStyle name="Currency 2 3 5 2 5 2 2" xfId="7396" xr:uid="{00000000-0005-0000-0000-0000E21C0000}"/>
    <cellStyle name="Currency 2 3 5 2 5 2 2 2" xfId="7397" xr:uid="{00000000-0005-0000-0000-0000E31C0000}"/>
    <cellStyle name="Currency 2 3 5 2 5 2 3" xfId="7398" xr:uid="{00000000-0005-0000-0000-0000E41C0000}"/>
    <cellStyle name="Currency 2 3 5 2 5 3" xfId="7399" xr:uid="{00000000-0005-0000-0000-0000E51C0000}"/>
    <cellStyle name="Currency 2 3 5 2 5 3 2" xfId="7400" xr:uid="{00000000-0005-0000-0000-0000E61C0000}"/>
    <cellStyle name="Currency 2 3 5 2 5 4" xfId="7401" xr:uid="{00000000-0005-0000-0000-0000E71C0000}"/>
    <cellStyle name="Currency 2 3 5 2 6" xfId="7402" xr:uid="{00000000-0005-0000-0000-0000E81C0000}"/>
    <cellStyle name="Currency 2 3 5 2 6 2" xfId="7403" xr:uid="{00000000-0005-0000-0000-0000E91C0000}"/>
    <cellStyle name="Currency 2 3 5 2 6 2 2" xfId="7404" xr:uid="{00000000-0005-0000-0000-0000EA1C0000}"/>
    <cellStyle name="Currency 2 3 5 2 6 3" xfId="7405" xr:uid="{00000000-0005-0000-0000-0000EB1C0000}"/>
    <cellStyle name="Currency 2 3 5 2 7" xfId="7406" xr:uid="{00000000-0005-0000-0000-0000EC1C0000}"/>
    <cellStyle name="Currency 2 3 5 2 7 2" xfId="7407" xr:uid="{00000000-0005-0000-0000-0000ED1C0000}"/>
    <cellStyle name="Currency 2 3 5 2 8" xfId="7408" xr:uid="{00000000-0005-0000-0000-0000EE1C0000}"/>
    <cellStyle name="Currency 2 3 5 3" xfId="7409" xr:uid="{00000000-0005-0000-0000-0000EF1C0000}"/>
    <cellStyle name="Currency 2 3 5 3 2" xfId="7410" xr:uid="{00000000-0005-0000-0000-0000F01C0000}"/>
    <cellStyle name="Currency 2 3 5 3 2 2" xfId="7411" xr:uid="{00000000-0005-0000-0000-0000F11C0000}"/>
    <cellStyle name="Currency 2 3 5 3 2 2 2" xfId="7412" xr:uid="{00000000-0005-0000-0000-0000F21C0000}"/>
    <cellStyle name="Currency 2 3 5 3 2 2 2 2" xfId="7413" xr:uid="{00000000-0005-0000-0000-0000F31C0000}"/>
    <cellStyle name="Currency 2 3 5 3 2 2 3" xfId="7414" xr:uid="{00000000-0005-0000-0000-0000F41C0000}"/>
    <cellStyle name="Currency 2 3 5 3 2 3" xfId="7415" xr:uid="{00000000-0005-0000-0000-0000F51C0000}"/>
    <cellStyle name="Currency 2 3 5 3 2 3 2" xfId="7416" xr:uid="{00000000-0005-0000-0000-0000F61C0000}"/>
    <cellStyle name="Currency 2 3 5 3 2 4" xfId="7417" xr:uid="{00000000-0005-0000-0000-0000F71C0000}"/>
    <cellStyle name="Currency 2 3 5 3 3" xfId="7418" xr:uid="{00000000-0005-0000-0000-0000F81C0000}"/>
    <cellStyle name="Currency 2 3 5 3 3 2" xfId="7419" xr:uid="{00000000-0005-0000-0000-0000F91C0000}"/>
    <cellStyle name="Currency 2 3 5 3 3 2 2" xfId="7420" xr:uid="{00000000-0005-0000-0000-0000FA1C0000}"/>
    <cellStyle name="Currency 2 3 5 3 3 2 2 2" xfId="7421" xr:uid="{00000000-0005-0000-0000-0000FB1C0000}"/>
    <cellStyle name="Currency 2 3 5 3 3 2 3" xfId="7422" xr:uid="{00000000-0005-0000-0000-0000FC1C0000}"/>
    <cellStyle name="Currency 2 3 5 3 3 3" xfId="7423" xr:uid="{00000000-0005-0000-0000-0000FD1C0000}"/>
    <cellStyle name="Currency 2 3 5 3 3 3 2" xfId="7424" xr:uid="{00000000-0005-0000-0000-0000FE1C0000}"/>
    <cellStyle name="Currency 2 3 5 3 3 4" xfId="7425" xr:uid="{00000000-0005-0000-0000-0000FF1C0000}"/>
    <cellStyle name="Currency 2 3 5 3 4" xfId="7426" xr:uid="{00000000-0005-0000-0000-0000001D0000}"/>
    <cellStyle name="Currency 2 3 5 3 4 2" xfId="7427" xr:uid="{00000000-0005-0000-0000-0000011D0000}"/>
    <cellStyle name="Currency 2 3 5 3 4 2 2" xfId="7428" xr:uid="{00000000-0005-0000-0000-0000021D0000}"/>
    <cellStyle name="Currency 2 3 5 3 4 3" xfId="7429" xr:uid="{00000000-0005-0000-0000-0000031D0000}"/>
    <cellStyle name="Currency 2 3 5 3 5" xfId="7430" xr:uid="{00000000-0005-0000-0000-0000041D0000}"/>
    <cellStyle name="Currency 2 3 5 3 5 2" xfId="7431" xr:uid="{00000000-0005-0000-0000-0000051D0000}"/>
    <cellStyle name="Currency 2 3 5 3 6" xfId="7432" xr:uid="{00000000-0005-0000-0000-0000061D0000}"/>
    <cellStyle name="Currency 2 3 5 4" xfId="7433" xr:uid="{00000000-0005-0000-0000-0000071D0000}"/>
    <cellStyle name="Currency 2 3 5 4 2" xfId="7434" xr:uid="{00000000-0005-0000-0000-0000081D0000}"/>
    <cellStyle name="Currency 2 3 5 4 2 2" xfId="7435" xr:uid="{00000000-0005-0000-0000-0000091D0000}"/>
    <cellStyle name="Currency 2 3 5 4 2 2 2" xfId="7436" xr:uid="{00000000-0005-0000-0000-00000A1D0000}"/>
    <cellStyle name="Currency 2 3 5 4 2 2 2 2" xfId="7437" xr:uid="{00000000-0005-0000-0000-00000B1D0000}"/>
    <cellStyle name="Currency 2 3 5 4 2 2 3" xfId="7438" xr:uid="{00000000-0005-0000-0000-00000C1D0000}"/>
    <cellStyle name="Currency 2 3 5 4 2 3" xfId="7439" xr:uid="{00000000-0005-0000-0000-00000D1D0000}"/>
    <cellStyle name="Currency 2 3 5 4 2 3 2" xfId="7440" xr:uid="{00000000-0005-0000-0000-00000E1D0000}"/>
    <cellStyle name="Currency 2 3 5 4 2 4" xfId="7441" xr:uid="{00000000-0005-0000-0000-00000F1D0000}"/>
    <cellStyle name="Currency 2 3 5 4 3" xfId="7442" xr:uid="{00000000-0005-0000-0000-0000101D0000}"/>
    <cellStyle name="Currency 2 3 5 4 3 2" xfId="7443" xr:uid="{00000000-0005-0000-0000-0000111D0000}"/>
    <cellStyle name="Currency 2 3 5 4 3 2 2" xfId="7444" xr:uid="{00000000-0005-0000-0000-0000121D0000}"/>
    <cellStyle name="Currency 2 3 5 4 3 2 2 2" xfId="7445" xr:uid="{00000000-0005-0000-0000-0000131D0000}"/>
    <cellStyle name="Currency 2 3 5 4 3 2 3" xfId="7446" xr:uid="{00000000-0005-0000-0000-0000141D0000}"/>
    <cellStyle name="Currency 2 3 5 4 3 3" xfId="7447" xr:uid="{00000000-0005-0000-0000-0000151D0000}"/>
    <cellStyle name="Currency 2 3 5 4 3 3 2" xfId="7448" xr:uid="{00000000-0005-0000-0000-0000161D0000}"/>
    <cellStyle name="Currency 2 3 5 4 3 4" xfId="7449" xr:uid="{00000000-0005-0000-0000-0000171D0000}"/>
    <cellStyle name="Currency 2 3 5 4 4" xfId="7450" xr:uid="{00000000-0005-0000-0000-0000181D0000}"/>
    <cellStyle name="Currency 2 3 5 4 4 2" xfId="7451" xr:uid="{00000000-0005-0000-0000-0000191D0000}"/>
    <cellStyle name="Currency 2 3 5 4 4 2 2" xfId="7452" xr:uid="{00000000-0005-0000-0000-00001A1D0000}"/>
    <cellStyle name="Currency 2 3 5 4 4 3" xfId="7453" xr:uid="{00000000-0005-0000-0000-00001B1D0000}"/>
    <cellStyle name="Currency 2 3 5 4 5" xfId="7454" xr:uid="{00000000-0005-0000-0000-00001C1D0000}"/>
    <cellStyle name="Currency 2 3 5 4 5 2" xfId="7455" xr:uid="{00000000-0005-0000-0000-00001D1D0000}"/>
    <cellStyle name="Currency 2 3 5 4 6" xfId="7456" xr:uid="{00000000-0005-0000-0000-00001E1D0000}"/>
    <cellStyle name="Currency 2 3 5 5" xfId="7457" xr:uid="{00000000-0005-0000-0000-00001F1D0000}"/>
    <cellStyle name="Currency 2 3 5 5 2" xfId="7458" xr:uid="{00000000-0005-0000-0000-0000201D0000}"/>
    <cellStyle name="Currency 2 3 5 5 2 2" xfId="7459" xr:uid="{00000000-0005-0000-0000-0000211D0000}"/>
    <cellStyle name="Currency 2 3 5 5 2 2 2" xfId="7460" xr:uid="{00000000-0005-0000-0000-0000221D0000}"/>
    <cellStyle name="Currency 2 3 5 5 2 3" xfId="7461" xr:uid="{00000000-0005-0000-0000-0000231D0000}"/>
    <cellStyle name="Currency 2 3 5 5 3" xfId="7462" xr:uid="{00000000-0005-0000-0000-0000241D0000}"/>
    <cellStyle name="Currency 2 3 5 5 3 2" xfId="7463" xr:uid="{00000000-0005-0000-0000-0000251D0000}"/>
    <cellStyle name="Currency 2 3 5 5 4" xfId="7464" xr:uid="{00000000-0005-0000-0000-0000261D0000}"/>
    <cellStyle name="Currency 2 3 5 6" xfId="7465" xr:uid="{00000000-0005-0000-0000-0000271D0000}"/>
    <cellStyle name="Currency 2 3 5 6 2" xfId="7466" xr:uid="{00000000-0005-0000-0000-0000281D0000}"/>
    <cellStyle name="Currency 2 3 5 6 2 2" xfId="7467" xr:uid="{00000000-0005-0000-0000-0000291D0000}"/>
    <cellStyle name="Currency 2 3 5 6 2 2 2" xfId="7468" xr:uid="{00000000-0005-0000-0000-00002A1D0000}"/>
    <cellStyle name="Currency 2 3 5 6 2 3" xfId="7469" xr:uid="{00000000-0005-0000-0000-00002B1D0000}"/>
    <cellStyle name="Currency 2 3 5 6 3" xfId="7470" xr:uid="{00000000-0005-0000-0000-00002C1D0000}"/>
    <cellStyle name="Currency 2 3 5 6 3 2" xfId="7471" xr:uid="{00000000-0005-0000-0000-00002D1D0000}"/>
    <cellStyle name="Currency 2 3 5 6 4" xfId="7472" xr:uid="{00000000-0005-0000-0000-00002E1D0000}"/>
    <cellStyle name="Currency 2 3 5 7" xfId="7473" xr:uid="{00000000-0005-0000-0000-00002F1D0000}"/>
    <cellStyle name="Currency 2 3 5 7 2" xfId="7474" xr:uid="{00000000-0005-0000-0000-0000301D0000}"/>
    <cellStyle name="Currency 2 3 5 7 2 2" xfId="7475" xr:uid="{00000000-0005-0000-0000-0000311D0000}"/>
    <cellStyle name="Currency 2 3 5 7 3" xfId="7476" xr:uid="{00000000-0005-0000-0000-0000321D0000}"/>
    <cellStyle name="Currency 2 3 5 8" xfId="7477" xr:uid="{00000000-0005-0000-0000-0000331D0000}"/>
    <cellStyle name="Currency 2 3 5 8 2" xfId="7478" xr:uid="{00000000-0005-0000-0000-0000341D0000}"/>
    <cellStyle name="Currency 2 3 5 9" xfId="7479" xr:uid="{00000000-0005-0000-0000-0000351D0000}"/>
    <cellStyle name="Currency 2 3 6" xfId="7480" xr:uid="{00000000-0005-0000-0000-0000361D0000}"/>
    <cellStyle name="Currency 2 3 6 2" xfId="7481" xr:uid="{00000000-0005-0000-0000-0000371D0000}"/>
    <cellStyle name="Currency 2 3 6 2 2" xfId="7482" xr:uid="{00000000-0005-0000-0000-0000381D0000}"/>
    <cellStyle name="Currency 2 3 6 2 2 2" xfId="7483" xr:uid="{00000000-0005-0000-0000-0000391D0000}"/>
    <cellStyle name="Currency 2 3 6 2 2 2 2" xfId="7484" xr:uid="{00000000-0005-0000-0000-00003A1D0000}"/>
    <cellStyle name="Currency 2 3 6 2 2 2 2 2" xfId="7485" xr:uid="{00000000-0005-0000-0000-00003B1D0000}"/>
    <cellStyle name="Currency 2 3 6 2 2 2 3" xfId="7486" xr:uid="{00000000-0005-0000-0000-00003C1D0000}"/>
    <cellStyle name="Currency 2 3 6 2 2 3" xfId="7487" xr:uid="{00000000-0005-0000-0000-00003D1D0000}"/>
    <cellStyle name="Currency 2 3 6 2 2 3 2" xfId="7488" xr:uid="{00000000-0005-0000-0000-00003E1D0000}"/>
    <cellStyle name="Currency 2 3 6 2 2 4" xfId="7489" xr:uid="{00000000-0005-0000-0000-00003F1D0000}"/>
    <cellStyle name="Currency 2 3 6 2 3" xfId="7490" xr:uid="{00000000-0005-0000-0000-0000401D0000}"/>
    <cellStyle name="Currency 2 3 6 2 3 2" xfId="7491" xr:uid="{00000000-0005-0000-0000-0000411D0000}"/>
    <cellStyle name="Currency 2 3 6 2 3 2 2" xfId="7492" xr:uid="{00000000-0005-0000-0000-0000421D0000}"/>
    <cellStyle name="Currency 2 3 6 2 3 2 2 2" xfId="7493" xr:uid="{00000000-0005-0000-0000-0000431D0000}"/>
    <cellStyle name="Currency 2 3 6 2 3 2 3" xfId="7494" xr:uid="{00000000-0005-0000-0000-0000441D0000}"/>
    <cellStyle name="Currency 2 3 6 2 3 3" xfId="7495" xr:uid="{00000000-0005-0000-0000-0000451D0000}"/>
    <cellStyle name="Currency 2 3 6 2 3 3 2" xfId="7496" xr:uid="{00000000-0005-0000-0000-0000461D0000}"/>
    <cellStyle name="Currency 2 3 6 2 3 4" xfId="7497" xr:uid="{00000000-0005-0000-0000-0000471D0000}"/>
    <cellStyle name="Currency 2 3 6 2 4" xfId="7498" xr:uid="{00000000-0005-0000-0000-0000481D0000}"/>
    <cellStyle name="Currency 2 3 6 2 4 2" xfId="7499" xr:uid="{00000000-0005-0000-0000-0000491D0000}"/>
    <cellStyle name="Currency 2 3 6 2 4 2 2" xfId="7500" xr:uid="{00000000-0005-0000-0000-00004A1D0000}"/>
    <cellStyle name="Currency 2 3 6 2 4 3" xfId="7501" xr:uid="{00000000-0005-0000-0000-00004B1D0000}"/>
    <cellStyle name="Currency 2 3 6 2 5" xfId="7502" xr:uid="{00000000-0005-0000-0000-00004C1D0000}"/>
    <cellStyle name="Currency 2 3 6 2 5 2" xfId="7503" xr:uid="{00000000-0005-0000-0000-00004D1D0000}"/>
    <cellStyle name="Currency 2 3 6 2 6" xfId="7504" xr:uid="{00000000-0005-0000-0000-00004E1D0000}"/>
    <cellStyle name="Currency 2 3 6 3" xfId="7505" xr:uid="{00000000-0005-0000-0000-00004F1D0000}"/>
    <cellStyle name="Currency 2 3 6 3 2" xfId="7506" xr:uid="{00000000-0005-0000-0000-0000501D0000}"/>
    <cellStyle name="Currency 2 3 6 3 2 2" xfId="7507" xr:uid="{00000000-0005-0000-0000-0000511D0000}"/>
    <cellStyle name="Currency 2 3 6 3 2 2 2" xfId="7508" xr:uid="{00000000-0005-0000-0000-0000521D0000}"/>
    <cellStyle name="Currency 2 3 6 3 2 2 2 2" xfId="7509" xr:uid="{00000000-0005-0000-0000-0000531D0000}"/>
    <cellStyle name="Currency 2 3 6 3 2 2 3" xfId="7510" xr:uid="{00000000-0005-0000-0000-0000541D0000}"/>
    <cellStyle name="Currency 2 3 6 3 2 3" xfId="7511" xr:uid="{00000000-0005-0000-0000-0000551D0000}"/>
    <cellStyle name="Currency 2 3 6 3 2 3 2" xfId="7512" xr:uid="{00000000-0005-0000-0000-0000561D0000}"/>
    <cellStyle name="Currency 2 3 6 3 2 4" xfId="7513" xr:uid="{00000000-0005-0000-0000-0000571D0000}"/>
    <cellStyle name="Currency 2 3 6 3 3" xfId="7514" xr:uid="{00000000-0005-0000-0000-0000581D0000}"/>
    <cellStyle name="Currency 2 3 6 3 3 2" xfId="7515" xr:uid="{00000000-0005-0000-0000-0000591D0000}"/>
    <cellStyle name="Currency 2 3 6 3 3 2 2" xfId="7516" xr:uid="{00000000-0005-0000-0000-00005A1D0000}"/>
    <cellStyle name="Currency 2 3 6 3 3 2 2 2" xfId="7517" xr:uid="{00000000-0005-0000-0000-00005B1D0000}"/>
    <cellStyle name="Currency 2 3 6 3 3 2 3" xfId="7518" xr:uid="{00000000-0005-0000-0000-00005C1D0000}"/>
    <cellStyle name="Currency 2 3 6 3 3 3" xfId="7519" xr:uid="{00000000-0005-0000-0000-00005D1D0000}"/>
    <cellStyle name="Currency 2 3 6 3 3 3 2" xfId="7520" xr:uid="{00000000-0005-0000-0000-00005E1D0000}"/>
    <cellStyle name="Currency 2 3 6 3 3 4" xfId="7521" xr:uid="{00000000-0005-0000-0000-00005F1D0000}"/>
    <cellStyle name="Currency 2 3 6 3 4" xfId="7522" xr:uid="{00000000-0005-0000-0000-0000601D0000}"/>
    <cellStyle name="Currency 2 3 6 3 4 2" xfId="7523" xr:uid="{00000000-0005-0000-0000-0000611D0000}"/>
    <cellStyle name="Currency 2 3 6 3 4 2 2" xfId="7524" xr:uid="{00000000-0005-0000-0000-0000621D0000}"/>
    <cellStyle name="Currency 2 3 6 3 4 3" xfId="7525" xr:uid="{00000000-0005-0000-0000-0000631D0000}"/>
    <cellStyle name="Currency 2 3 6 3 5" xfId="7526" xr:uid="{00000000-0005-0000-0000-0000641D0000}"/>
    <cellStyle name="Currency 2 3 6 3 5 2" xfId="7527" xr:uid="{00000000-0005-0000-0000-0000651D0000}"/>
    <cellStyle name="Currency 2 3 6 3 6" xfId="7528" xr:uid="{00000000-0005-0000-0000-0000661D0000}"/>
    <cellStyle name="Currency 2 3 6 4" xfId="7529" xr:uid="{00000000-0005-0000-0000-0000671D0000}"/>
    <cellStyle name="Currency 2 3 6 4 2" xfId="7530" xr:uid="{00000000-0005-0000-0000-0000681D0000}"/>
    <cellStyle name="Currency 2 3 6 4 2 2" xfId="7531" xr:uid="{00000000-0005-0000-0000-0000691D0000}"/>
    <cellStyle name="Currency 2 3 6 4 2 2 2" xfId="7532" xr:uid="{00000000-0005-0000-0000-00006A1D0000}"/>
    <cellStyle name="Currency 2 3 6 4 2 3" xfId="7533" xr:uid="{00000000-0005-0000-0000-00006B1D0000}"/>
    <cellStyle name="Currency 2 3 6 4 3" xfId="7534" xr:uid="{00000000-0005-0000-0000-00006C1D0000}"/>
    <cellStyle name="Currency 2 3 6 4 3 2" xfId="7535" xr:uid="{00000000-0005-0000-0000-00006D1D0000}"/>
    <cellStyle name="Currency 2 3 6 4 4" xfId="7536" xr:uid="{00000000-0005-0000-0000-00006E1D0000}"/>
    <cellStyle name="Currency 2 3 6 5" xfId="7537" xr:uid="{00000000-0005-0000-0000-00006F1D0000}"/>
    <cellStyle name="Currency 2 3 6 5 2" xfId="7538" xr:uid="{00000000-0005-0000-0000-0000701D0000}"/>
    <cellStyle name="Currency 2 3 6 5 2 2" xfId="7539" xr:uid="{00000000-0005-0000-0000-0000711D0000}"/>
    <cellStyle name="Currency 2 3 6 5 2 2 2" xfId="7540" xr:uid="{00000000-0005-0000-0000-0000721D0000}"/>
    <cellStyle name="Currency 2 3 6 5 2 3" xfId="7541" xr:uid="{00000000-0005-0000-0000-0000731D0000}"/>
    <cellStyle name="Currency 2 3 6 5 3" xfId="7542" xr:uid="{00000000-0005-0000-0000-0000741D0000}"/>
    <cellStyle name="Currency 2 3 6 5 3 2" xfId="7543" xr:uid="{00000000-0005-0000-0000-0000751D0000}"/>
    <cellStyle name="Currency 2 3 6 5 4" xfId="7544" xr:uid="{00000000-0005-0000-0000-0000761D0000}"/>
    <cellStyle name="Currency 2 3 6 6" xfId="7545" xr:uid="{00000000-0005-0000-0000-0000771D0000}"/>
    <cellStyle name="Currency 2 3 6 6 2" xfId="7546" xr:uid="{00000000-0005-0000-0000-0000781D0000}"/>
    <cellStyle name="Currency 2 3 6 6 2 2" xfId="7547" xr:uid="{00000000-0005-0000-0000-0000791D0000}"/>
    <cellStyle name="Currency 2 3 6 6 3" xfId="7548" xr:uid="{00000000-0005-0000-0000-00007A1D0000}"/>
    <cellStyle name="Currency 2 3 6 7" xfId="7549" xr:uid="{00000000-0005-0000-0000-00007B1D0000}"/>
    <cellStyle name="Currency 2 3 6 7 2" xfId="7550" xr:uid="{00000000-0005-0000-0000-00007C1D0000}"/>
    <cellStyle name="Currency 2 3 6 8" xfId="7551" xr:uid="{00000000-0005-0000-0000-00007D1D0000}"/>
    <cellStyle name="Currency 2 3 7" xfId="7552" xr:uid="{00000000-0005-0000-0000-00007E1D0000}"/>
    <cellStyle name="Currency 2 3 7 2" xfId="7553" xr:uid="{00000000-0005-0000-0000-00007F1D0000}"/>
    <cellStyle name="Currency 2 3 7 2 2" xfId="7554" xr:uid="{00000000-0005-0000-0000-0000801D0000}"/>
    <cellStyle name="Currency 2 3 7 2 2 2" xfId="7555" xr:uid="{00000000-0005-0000-0000-0000811D0000}"/>
    <cellStyle name="Currency 2 3 7 2 2 2 2" xfId="7556" xr:uid="{00000000-0005-0000-0000-0000821D0000}"/>
    <cellStyle name="Currency 2 3 7 2 2 3" xfId="7557" xr:uid="{00000000-0005-0000-0000-0000831D0000}"/>
    <cellStyle name="Currency 2 3 7 2 3" xfId="7558" xr:uid="{00000000-0005-0000-0000-0000841D0000}"/>
    <cellStyle name="Currency 2 3 7 2 3 2" xfId="7559" xr:uid="{00000000-0005-0000-0000-0000851D0000}"/>
    <cellStyle name="Currency 2 3 7 2 4" xfId="7560" xr:uid="{00000000-0005-0000-0000-0000861D0000}"/>
    <cellStyle name="Currency 2 3 7 3" xfId="7561" xr:uid="{00000000-0005-0000-0000-0000871D0000}"/>
    <cellStyle name="Currency 2 3 7 3 2" xfId="7562" xr:uid="{00000000-0005-0000-0000-0000881D0000}"/>
    <cellStyle name="Currency 2 3 7 3 2 2" xfId="7563" xr:uid="{00000000-0005-0000-0000-0000891D0000}"/>
    <cellStyle name="Currency 2 3 7 3 2 2 2" xfId="7564" xr:uid="{00000000-0005-0000-0000-00008A1D0000}"/>
    <cellStyle name="Currency 2 3 7 3 2 3" xfId="7565" xr:uid="{00000000-0005-0000-0000-00008B1D0000}"/>
    <cellStyle name="Currency 2 3 7 3 3" xfId="7566" xr:uid="{00000000-0005-0000-0000-00008C1D0000}"/>
    <cellStyle name="Currency 2 3 7 3 3 2" xfId="7567" xr:uid="{00000000-0005-0000-0000-00008D1D0000}"/>
    <cellStyle name="Currency 2 3 7 3 4" xfId="7568" xr:uid="{00000000-0005-0000-0000-00008E1D0000}"/>
    <cellStyle name="Currency 2 3 7 4" xfId="7569" xr:uid="{00000000-0005-0000-0000-00008F1D0000}"/>
    <cellStyle name="Currency 2 3 7 4 2" xfId="7570" xr:uid="{00000000-0005-0000-0000-0000901D0000}"/>
    <cellStyle name="Currency 2 3 7 4 2 2" xfId="7571" xr:uid="{00000000-0005-0000-0000-0000911D0000}"/>
    <cellStyle name="Currency 2 3 7 4 3" xfId="7572" xr:uid="{00000000-0005-0000-0000-0000921D0000}"/>
    <cellStyle name="Currency 2 3 7 5" xfId="7573" xr:uid="{00000000-0005-0000-0000-0000931D0000}"/>
    <cellStyle name="Currency 2 3 7 5 2" xfId="7574" xr:uid="{00000000-0005-0000-0000-0000941D0000}"/>
    <cellStyle name="Currency 2 3 7 6" xfId="7575" xr:uid="{00000000-0005-0000-0000-0000951D0000}"/>
    <cellStyle name="Currency 2 3 8" xfId="7576" xr:uid="{00000000-0005-0000-0000-0000961D0000}"/>
    <cellStyle name="Currency 2 3 8 2" xfId="7577" xr:uid="{00000000-0005-0000-0000-0000971D0000}"/>
    <cellStyle name="Currency 2 3 8 2 2" xfId="7578" xr:uid="{00000000-0005-0000-0000-0000981D0000}"/>
    <cellStyle name="Currency 2 3 8 2 2 2" xfId="7579" xr:uid="{00000000-0005-0000-0000-0000991D0000}"/>
    <cellStyle name="Currency 2 3 8 2 2 2 2" xfId="7580" xr:uid="{00000000-0005-0000-0000-00009A1D0000}"/>
    <cellStyle name="Currency 2 3 8 2 2 3" xfId="7581" xr:uid="{00000000-0005-0000-0000-00009B1D0000}"/>
    <cellStyle name="Currency 2 3 8 2 3" xfId="7582" xr:uid="{00000000-0005-0000-0000-00009C1D0000}"/>
    <cellStyle name="Currency 2 3 8 2 3 2" xfId="7583" xr:uid="{00000000-0005-0000-0000-00009D1D0000}"/>
    <cellStyle name="Currency 2 3 8 2 4" xfId="7584" xr:uid="{00000000-0005-0000-0000-00009E1D0000}"/>
    <cellStyle name="Currency 2 3 8 3" xfId="7585" xr:uid="{00000000-0005-0000-0000-00009F1D0000}"/>
    <cellStyle name="Currency 2 3 8 3 2" xfId="7586" xr:uid="{00000000-0005-0000-0000-0000A01D0000}"/>
    <cellStyle name="Currency 2 3 8 3 2 2" xfId="7587" xr:uid="{00000000-0005-0000-0000-0000A11D0000}"/>
    <cellStyle name="Currency 2 3 8 3 2 2 2" xfId="7588" xr:uid="{00000000-0005-0000-0000-0000A21D0000}"/>
    <cellStyle name="Currency 2 3 8 3 2 3" xfId="7589" xr:uid="{00000000-0005-0000-0000-0000A31D0000}"/>
    <cellStyle name="Currency 2 3 8 3 3" xfId="7590" xr:uid="{00000000-0005-0000-0000-0000A41D0000}"/>
    <cellStyle name="Currency 2 3 8 3 3 2" xfId="7591" xr:uid="{00000000-0005-0000-0000-0000A51D0000}"/>
    <cellStyle name="Currency 2 3 8 3 4" xfId="7592" xr:uid="{00000000-0005-0000-0000-0000A61D0000}"/>
    <cellStyle name="Currency 2 3 8 4" xfId="7593" xr:uid="{00000000-0005-0000-0000-0000A71D0000}"/>
    <cellStyle name="Currency 2 3 8 4 2" xfId="7594" xr:uid="{00000000-0005-0000-0000-0000A81D0000}"/>
    <cellStyle name="Currency 2 3 8 4 2 2" xfId="7595" xr:uid="{00000000-0005-0000-0000-0000A91D0000}"/>
    <cellStyle name="Currency 2 3 8 4 3" xfId="7596" xr:uid="{00000000-0005-0000-0000-0000AA1D0000}"/>
    <cellStyle name="Currency 2 3 8 5" xfId="7597" xr:uid="{00000000-0005-0000-0000-0000AB1D0000}"/>
    <cellStyle name="Currency 2 3 8 5 2" xfId="7598" xr:uid="{00000000-0005-0000-0000-0000AC1D0000}"/>
    <cellStyle name="Currency 2 3 8 6" xfId="7599" xr:uid="{00000000-0005-0000-0000-0000AD1D0000}"/>
    <cellStyle name="Currency 2 3 9" xfId="7600" xr:uid="{00000000-0005-0000-0000-0000AE1D0000}"/>
    <cellStyle name="Currency 2 3 9 2" xfId="7601" xr:uid="{00000000-0005-0000-0000-0000AF1D0000}"/>
    <cellStyle name="Currency 2 3 9 2 2" xfId="7602" xr:uid="{00000000-0005-0000-0000-0000B01D0000}"/>
    <cellStyle name="Currency 2 3 9 2 2 2" xfId="7603" xr:uid="{00000000-0005-0000-0000-0000B11D0000}"/>
    <cellStyle name="Currency 2 3 9 2 3" xfId="7604" xr:uid="{00000000-0005-0000-0000-0000B21D0000}"/>
    <cellStyle name="Currency 2 3 9 3" xfId="7605" xr:uid="{00000000-0005-0000-0000-0000B31D0000}"/>
    <cellStyle name="Currency 2 3 9 3 2" xfId="7606" xr:uid="{00000000-0005-0000-0000-0000B41D0000}"/>
    <cellStyle name="Currency 2 3 9 4" xfId="7607" xr:uid="{00000000-0005-0000-0000-0000B51D0000}"/>
    <cellStyle name="Currency 2 4" xfId="7608" xr:uid="{00000000-0005-0000-0000-0000B61D0000}"/>
    <cellStyle name="Currency 2 4 10" xfId="7609" xr:uid="{00000000-0005-0000-0000-0000B71D0000}"/>
    <cellStyle name="Currency 2 4 10 2" xfId="7610" xr:uid="{00000000-0005-0000-0000-0000B81D0000}"/>
    <cellStyle name="Currency 2 4 10 2 2" xfId="7611" xr:uid="{00000000-0005-0000-0000-0000B91D0000}"/>
    <cellStyle name="Currency 2 4 10 3" xfId="7612" xr:uid="{00000000-0005-0000-0000-0000BA1D0000}"/>
    <cellStyle name="Currency 2 4 11" xfId="7613" xr:uid="{00000000-0005-0000-0000-0000BB1D0000}"/>
    <cellStyle name="Currency 2 4 11 2" xfId="7614" xr:uid="{00000000-0005-0000-0000-0000BC1D0000}"/>
    <cellStyle name="Currency 2 4 12" xfId="7615" xr:uid="{00000000-0005-0000-0000-0000BD1D0000}"/>
    <cellStyle name="Currency 2 4 2" xfId="7616" xr:uid="{00000000-0005-0000-0000-0000BE1D0000}"/>
    <cellStyle name="Currency 2 4 2 10" xfId="7617" xr:uid="{00000000-0005-0000-0000-0000BF1D0000}"/>
    <cellStyle name="Currency 2 4 2 10 2" xfId="7618" xr:uid="{00000000-0005-0000-0000-0000C01D0000}"/>
    <cellStyle name="Currency 2 4 2 11" xfId="7619" xr:uid="{00000000-0005-0000-0000-0000C11D0000}"/>
    <cellStyle name="Currency 2 4 2 2" xfId="7620" xr:uid="{00000000-0005-0000-0000-0000C21D0000}"/>
    <cellStyle name="Currency 2 4 2 2 10" xfId="7621" xr:uid="{00000000-0005-0000-0000-0000C31D0000}"/>
    <cellStyle name="Currency 2 4 2 2 2" xfId="7622" xr:uid="{00000000-0005-0000-0000-0000C41D0000}"/>
    <cellStyle name="Currency 2 4 2 2 2 2" xfId="7623" xr:uid="{00000000-0005-0000-0000-0000C51D0000}"/>
    <cellStyle name="Currency 2 4 2 2 2 2 2" xfId="7624" xr:uid="{00000000-0005-0000-0000-0000C61D0000}"/>
    <cellStyle name="Currency 2 4 2 2 2 2 2 2" xfId="7625" xr:uid="{00000000-0005-0000-0000-0000C71D0000}"/>
    <cellStyle name="Currency 2 4 2 2 2 2 2 2 2" xfId="7626" xr:uid="{00000000-0005-0000-0000-0000C81D0000}"/>
    <cellStyle name="Currency 2 4 2 2 2 2 2 2 2 2" xfId="7627" xr:uid="{00000000-0005-0000-0000-0000C91D0000}"/>
    <cellStyle name="Currency 2 4 2 2 2 2 2 2 2 2 2" xfId="7628" xr:uid="{00000000-0005-0000-0000-0000CA1D0000}"/>
    <cellStyle name="Currency 2 4 2 2 2 2 2 2 2 3" xfId="7629" xr:uid="{00000000-0005-0000-0000-0000CB1D0000}"/>
    <cellStyle name="Currency 2 4 2 2 2 2 2 2 3" xfId="7630" xr:uid="{00000000-0005-0000-0000-0000CC1D0000}"/>
    <cellStyle name="Currency 2 4 2 2 2 2 2 2 3 2" xfId="7631" xr:uid="{00000000-0005-0000-0000-0000CD1D0000}"/>
    <cellStyle name="Currency 2 4 2 2 2 2 2 2 4" xfId="7632" xr:uid="{00000000-0005-0000-0000-0000CE1D0000}"/>
    <cellStyle name="Currency 2 4 2 2 2 2 2 3" xfId="7633" xr:uid="{00000000-0005-0000-0000-0000CF1D0000}"/>
    <cellStyle name="Currency 2 4 2 2 2 2 2 3 2" xfId="7634" xr:uid="{00000000-0005-0000-0000-0000D01D0000}"/>
    <cellStyle name="Currency 2 4 2 2 2 2 2 3 2 2" xfId="7635" xr:uid="{00000000-0005-0000-0000-0000D11D0000}"/>
    <cellStyle name="Currency 2 4 2 2 2 2 2 3 2 2 2" xfId="7636" xr:uid="{00000000-0005-0000-0000-0000D21D0000}"/>
    <cellStyle name="Currency 2 4 2 2 2 2 2 3 2 3" xfId="7637" xr:uid="{00000000-0005-0000-0000-0000D31D0000}"/>
    <cellStyle name="Currency 2 4 2 2 2 2 2 3 3" xfId="7638" xr:uid="{00000000-0005-0000-0000-0000D41D0000}"/>
    <cellStyle name="Currency 2 4 2 2 2 2 2 3 3 2" xfId="7639" xr:uid="{00000000-0005-0000-0000-0000D51D0000}"/>
    <cellStyle name="Currency 2 4 2 2 2 2 2 3 4" xfId="7640" xr:uid="{00000000-0005-0000-0000-0000D61D0000}"/>
    <cellStyle name="Currency 2 4 2 2 2 2 2 4" xfId="7641" xr:uid="{00000000-0005-0000-0000-0000D71D0000}"/>
    <cellStyle name="Currency 2 4 2 2 2 2 2 4 2" xfId="7642" xr:uid="{00000000-0005-0000-0000-0000D81D0000}"/>
    <cellStyle name="Currency 2 4 2 2 2 2 2 4 2 2" xfId="7643" xr:uid="{00000000-0005-0000-0000-0000D91D0000}"/>
    <cellStyle name="Currency 2 4 2 2 2 2 2 4 3" xfId="7644" xr:uid="{00000000-0005-0000-0000-0000DA1D0000}"/>
    <cellStyle name="Currency 2 4 2 2 2 2 2 5" xfId="7645" xr:uid="{00000000-0005-0000-0000-0000DB1D0000}"/>
    <cellStyle name="Currency 2 4 2 2 2 2 2 5 2" xfId="7646" xr:uid="{00000000-0005-0000-0000-0000DC1D0000}"/>
    <cellStyle name="Currency 2 4 2 2 2 2 2 6" xfId="7647" xr:uid="{00000000-0005-0000-0000-0000DD1D0000}"/>
    <cellStyle name="Currency 2 4 2 2 2 2 3" xfId="7648" xr:uid="{00000000-0005-0000-0000-0000DE1D0000}"/>
    <cellStyle name="Currency 2 4 2 2 2 2 3 2" xfId="7649" xr:uid="{00000000-0005-0000-0000-0000DF1D0000}"/>
    <cellStyle name="Currency 2 4 2 2 2 2 3 2 2" xfId="7650" xr:uid="{00000000-0005-0000-0000-0000E01D0000}"/>
    <cellStyle name="Currency 2 4 2 2 2 2 3 2 2 2" xfId="7651" xr:uid="{00000000-0005-0000-0000-0000E11D0000}"/>
    <cellStyle name="Currency 2 4 2 2 2 2 3 2 2 2 2" xfId="7652" xr:uid="{00000000-0005-0000-0000-0000E21D0000}"/>
    <cellStyle name="Currency 2 4 2 2 2 2 3 2 2 3" xfId="7653" xr:uid="{00000000-0005-0000-0000-0000E31D0000}"/>
    <cellStyle name="Currency 2 4 2 2 2 2 3 2 3" xfId="7654" xr:uid="{00000000-0005-0000-0000-0000E41D0000}"/>
    <cellStyle name="Currency 2 4 2 2 2 2 3 2 3 2" xfId="7655" xr:uid="{00000000-0005-0000-0000-0000E51D0000}"/>
    <cellStyle name="Currency 2 4 2 2 2 2 3 2 4" xfId="7656" xr:uid="{00000000-0005-0000-0000-0000E61D0000}"/>
    <cellStyle name="Currency 2 4 2 2 2 2 3 3" xfId="7657" xr:uid="{00000000-0005-0000-0000-0000E71D0000}"/>
    <cellStyle name="Currency 2 4 2 2 2 2 3 3 2" xfId="7658" xr:uid="{00000000-0005-0000-0000-0000E81D0000}"/>
    <cellStyle name="Currency 2 4 2 2 2 2 3 3 2 2" xfId="7659" xr:uid="{00000000-0005-0000-0000-0000E91D0000}"/>
    <cellStyle name="Currency 2 4 2 2 2 2 3 3 2 2 2" xfId="7660" xr:uid="{00000000-0005-0000-0000-0000EA1D0000}"/>
    <cellStyle name="Currency 2 4 2 2 2 2 3 3 2 3" xfId="7661" xr:uid="{00000000-0005-0000-0000-0000EB1D0000}"/>
    <cellStyle name="Currency 2 4 2 2 2 2 3 3 3" xfId="7662" xr:uid="{00000000-0005-0000-0000-0000EC1D0000}"/>
    <cellStyle name="Currency 2 4 2 2 2 2 3 3 3 2" xfId="7663" xr:uid="{00000000-0005-0000-0000-0000ED1D0000}"/>
    <cellStyle name="Currency 2 4 2 2 2 2 3 3 4" xfId="7664" xr:uid="{00000000-0005-0000-0000-0000EE1D0000}"/>
    <cellStyle name="Currency 2 4 2 2 2 2 3 4" xfId="7665" xr:uid="{00000000-0005-0000-0000-0000EF1D0000}"/>
    <cellStyle name="Currency 2 4 2 2 2 2 3 4 2" xfId="7666" xr:uid="{00000000-0005-0000-0000-0000F01D0000}"/>
    <cellStyle name="Currency 2 4 2 2 2 2 3 4 2 2" xfId="7667" xr:uid="{00000000-0005-0000-0000-0000F11D0000}"/>
    <cellStyle name="Currency 2 4 2 2 2 2 3 4 3" xfId="7668" xr:uid="{00000000-0005-0000-0000-0000F21D0000}"/>
    <cellStyle name="Currency 2 4 2 2 2 2 3 5" xfId="7669" xr:uid="{00000000-0005-0000-0000-0000F31D0000}"/>
    <cellStyle name="Currency 2 4 2 2 2 2 3 5 2" xfId="7670" xr:uid="{00000000-0005-0000-0000-0000F41D0000}"/>
    <cellStyle name="Currency 2 4 2 2 2 2 3 6" xfId="7671" xr:uid="{00000000-0005-0000-0000-0000F51D0000}"/>
    <cellStyle name="Currency 2 4 2 2 2 2 4" xfId="7672" xr:uid="{00000000-0005-0000-0000-0000F61D0000}"/>
    <cellStyle name="Currency 2 4 2 2 2 2 4 2" xfId="7673" xr:uid="{00000000-0005-0000-0000-0000F71D0000}"/>
    <cellStyle name="Currency 2 4 2 2 2 2 4 2 2" xfId="7674" xr:uid="{00000000-0005-0000-0000-0000F81D0000}"/>
    <cellStyle name="Currency 2 4 2 2 2 2 4 2 2 2" xfId="7675" xr:uid="{00000000-0005-0000-0000-0000F91D0000}"/>
    <cellStyle name="Currency 2 4 2 2 2 2 4 2 3" xfId="7676" xr:uid="{00000000-0005-0000-0000-0000FA1D0000}"/>
    <cellStyle name="Currency 2 4 2 2 2 2 4 3" xfId="7677" xr:uid="{00000000-0005-0000-0000-0000FB1D0000}"/>
    <cellStyle name="Currency 2 4 2 2 2 2 4 3 2" xfId="7678" xr:uid="{00000000-0005-0000-0000-0000FC1D0000}"/>
    <cellStyle name="Currency 2 4 2 2 2 2 4 4" xfId="7679" xr:uid="{00000000-0005-0000-0000-0000FD1D0000}"/>
    <cellStyle name="Currency 2 4 2 2 2 2 5" xfId="7680" xr:uid="{00000000-0005-0000-0000-0000FE1D0000}"/>
    <cellStyle name="Currency 2 4 2 2 2 2 5 2" xfId="7681" xr:uid="{00000000-0005-0000-0000-0000FF1D0000}"/>
    <cellStyle name="Currency 2 4 2 2 2 2 5 2 2" xfId="7682" xr:uid="{00000000-0005-0000-0000-0000001E0000}"/>
    <cellStyle name="Currency 2 4 2 2 2 2 5 2 2 2" xfId="7683" xr:uid="{00000000-0005-0000-0000-0000011E0000}"/>
    <cellStyle name="Currency 2 4 2 2 2 2 5 2 3" xfId="7684" xr:uid="{00000000-0005-0000-0000-0000021E0000}"/>
    <cellStyle name="Currency 2 4 2 2 2 2 5 3" xfId="7685" xr:uid="{00000000-0005-0000-0000-0000031E0000}"/>
    <cellStyle name="Currency 2 4 2 2 2 2 5 3 2" xfId="7686" xr:uid="{00000000-0005-0000-0000-0000041E0000}"/>
    <cellStyle name="Currency 2 4 2 2 2 2 5 4" xfId="7687" xr:uid="{00000000-0005-0000-0000-0000051E0000}"/>
    <cellStyle name="Currency 2 4 2 2 2 2 6" xfId="7688" xr:uid="{00000000-0005-0000-0000-0000061E0000}"/>
    <cellStyle name="Currency 2 4 2 2 2 2 6 2" xfId="7689" xr:uid="{00000000-0005-0000-0000-0000071E0000}"/>
    <cellStyle name="Currency 2 4 2 2 2 2 6 2 2" xfId="7690" xr:uid="{00000000-0005-0000-0000-0000081E0000}"/>
    <cellStyle name="Currency 2 4 2 2 2 2 6 3" xfId="7691" xr:uid="{00000000-0005-0000-0000-0000091E0000}"/>
    <cellStyle name="Currency 2 4 2 2 2 2 7" xfId="7692" xr:uid="{00000000-0005-0000-0000-00000A1E0000}"/>
    <cellStyle name="Currency 2 4 2 2 2 2 7 2" xfId="7693" xr:uid="{00000000-0005-0000-0000-00000B1E0000}"/>
    <cellStyle name="Currency 2 4 2 2 2 2 8" xfId="7694" xr:uid="{00000000-0005-0000-0000-00000C1E0000}"/>
    <cellStyle name="Currency 2 4 2 2 2 3" xfId="7695" xr:uid="{00000000-0005-0000-0000-00000D1E0000}"/>
    <cellStyle name="Currency 2 4 2 2 2 3 2" xfId="7696" xr:uid="{00000000-0005-0000-0000-00000E1E0000}"/>
    <cellStyle name="Currency 2 4 2 2 2 3 2 2" xfId="7697" xr:uid="{00000000-0005-0000-0000-00000F1E0000}"/>
    <cellStyle name="Currency 2 4 2 2 2 3 2 2 2" xfId="7698" xr:uid="{00000000-0005-0000-0000-0000101E0000}"/>
    <cellStyle name="Currency 2 4 2 2 2 3 2 2 2 2" xfId="7699" xr:uid="{00000000-0005-0000-0000-0000111E0000}"/>
    <cellStyle name="Currency 2 4 2 2 2 3 2 2 3" xfId="7700" xr:uid="{00000000-0005-0000-0000-0000121E0000}"/>
    <cellStyle name="Currency 2 4 2 2 2 3 2 3" xfId="7701" xr:uid="{00000000-0005-0000-0000-0000131E0000}"/>
    <cellStyle name="Currency 2 4 2 2 2 3 2 3 2" xfId="7702" xr:uid="{00000000-0005-0000-0000-0000141E0000}"/>
    <cellStyle name="Currency 2 4 2 2 2 3 2 4" xfId="7703" xr:uid="{00000000-0005-0000-0000-0000151E0000}"/>
    <cellStyle name="Currency 2 4 2 2 2 3 3" xfId="7704" xr:uid="{00000000-0005-0000-0000-0000161E0000}"/>
    <cellStyle name="Currency 2 4 2 2 2 3 3 2" xfId="7705" xr:uid="{00000000-0005-0000-0000-0000171E0000}"/>
    <cellStyle name="Currency 2 4 2 2 2 3 3 2 2" xfId="7706" xr:uid="{00000000-0005-0000-0000-0000181E0000}"/>
    <cellStyle name="Currency 2 4 2 2 2 3 3 2 2 2" xfId="7707" xr:uid="{00000000-0005-0000-0000-0000191E0000}"/>
    <cellStyle name="Currency 2 4 2 2 2 3 3 2 3" xfId="7708" xr:uid="{00000000-0005-0000-0000-00001A1E0000}"/>
    <cellStyle name="Currency 2 4 2 2 2 3 3 3" xfId="7709" xr:uid="{00000000-0005-0000-0000-00001B1E0000}"/>
    <cellStyle name="Currency 2 4 2 2 2 3 3 3 2" xfId="7710" xr:uid="{00000000-0005-0000-0000-00001C1E0000}"/>
    <cellStyle name="Currency 2 4 2 2 2 3 3 4" xfId="7711" xr:uid="{00000000-0005-0000-0000-00001D1E0000}"/>
    <cellStyle name="Currency 2 4 2 2 2 3 4" xfId="7712" xr:uid="{00000000-0005-0000-0000-00001E1E0000}"/>
    <cellStyle name="Currency 2 4 2 2 2 3 4 2" xfId="7713" xr:uid="{00000000-0005-0000-0000-00001F1E0000}"/>
    <cellStyle name="Currency 2 4 2 2 2 3 4 2 2" xfId="7714" xr:uid="{00000000-0005-0000-0000-0000201E0000}"/>
    <cellStyle name="Currency 2 4 2 2 2 3 4 3" xfId="7715" xr:uid="{00000000-0005-0000-0000-0000211E0000}"/>
    <cellStyle name="Currency 2 4 2 2 2 3 5" xfId="7716" xr:uid="{00000000-0005-0000-0000-0000221E0000}"/>
    <cellStyle name="Currency 2 4 2 2 2 3 5 2" xfId="7717" xr:uid="{00000000-0005-0000-0000-0000231E0000}"/>
    <cellStyle name="Currency 2 4 2 2 2 3 6" xfId="7718" xr:uid="{00000000-0005-0000-0000-0000241E0000}"/>
    <cellStyle name="Currency 2 4 2 2 2 4" xfId="7719" xr:uid="{00000000-0005-0000-0000-0000251E0000}"/>
    <cellStyle name="Currency 2 4 2 2 2 4 2" xfId="7720" xr:uid="{00000000-0005-0000-0000-0000261E0000}"/>
    <cellStyle name="Currency 2 4 2 2 2 4 2 2" xfId="7721" xr:uid="{00000000-0005-0000-0000-0000271E0000}"/>
    <cellStyle name="Currency 2 4 2 2 2 4 2 2 2" xfId="7722" xr:uid="{00000000-0005-0000-0000-0000281E0000}"/>
    <cellStyle name="Currency 2 4 2 2 2 4 2 2 2 2" xfId="7723" xr:uid="{00000000-0005-0000-0000-0000291E0000}"/>
    <cellStyle name="Currency 2 4 2 2 2 4 2 2 3" xfId="7724" xr:uid="{00000000-0005-0000-0000-00002A1E0000}"/>
    <cellStyle name="Currency 2 4 2 2 2 4 2 3" xfId="7725" xr:uid="{00000000-0005-0000-0000-00002B1E0000}"/>
    <cellStyle name="Currency 2 4 2 2 2 4 2 3 2" xfId="7726" xr:uid="{00000000-0005-0000-0000-00002C1E0000}"/>
    <cellStyle name="Currency 2 4 2 2 2 4 2 4" xfId="7727" xr:uid="{00000000-0005-0000-0000-00002D1E0000}"/>
    <cellStyle name="Currency 2 4 2 2 2 4 3" xfId="7728" xr:uid="{00000000-0005-0000-0000-00002E1E0000}"/>
    <cellStyle name="Currency 2 4 2 2 2 4 3 2" xfId="7729" xr:uid="{00000000-0005-0000-0000-00002F1E0000}"/>
    <cellStyle name="Currency 2 4 2 2 2 4 3 2 2" xfId="7730" xr:uid="{00000000-0005-0000-0000-0000301E0000}"/>
    <cellStyle name="Currency 2 4 2 2 2 4 3 2 2 2" xfId="7731" xr:uid="{00000000-0005-0000-0000-0000311E0000}"/>
    <cellStyle name="Currency 2 4 2 2 2 4 3 2 3" xfId="7732" xr:uid="{00000000-0005-0000-0000-0000321E0000}"/>
    <cellStyle name="Currency 2 4 2 2 2 4 3 3" xfId="7733" xr:uid="{00000000-0005-0000-0000-0000331E0000}"/>
    <cellStyle name="Currency 2 4 2 2 2 4 3 3 2" xfId="7734" xr:uid="{00000000-0005-0000-0000-0000341E0000}"/>
    <cellStyle name="Currency 2 4 2 2 2 4 3 4" xfId="7735" xr:uid="{00000000-0005-0000-0000-0000351E0000}"/>
    <cellStyle name="Currency 2 4 2 2 2 4 4" xfId="7736" xr:uid="{00000000-0005-0000-0000-0000361E0000}"/>
    <cellStyle name="Currency 2 4 2 2 2 4 4 2" xfId="7737" xr:uid="{00000000-0005-0000-0000-0000371E0000}"/>
    <cellStyle name="Currency 2 4 2 2 2 4 4 2 2" xfId="7738" xr:uid="{00000000-0005-0000-0000-0000381E0000}"/>
    <cellStyle name="Currency 2 4 2 2 2 4 4 3" xfId="7739" xr:uid="{00000000-0005-0000-0000-0000391E0000}"/>
    <cellStyle name="Currency 2 4 2 2 2 4 5" xfId="7740" xr:uid="{00000000-0005-0000-0000-00003A1E0000}"/>
    <cellStyle name="Currency 2 4 2 2 2 4 5 2" xfId="7741" xr:uid="{00000000-0005-0000-0000-00003B1E0000}"/>
    <cellStyle name="Currency 2 4 2 2 2 4 6" xfId="7742" xr:uid="{00000000-0005-0000-0000-00003C1E0000}"/>
    <cellStyle name="Currency 2 4 2 2 2 5" xfId="7743" xr:uid="{00000000-0005-0000-0000-00003D1E0000}"/>
    <cellStyle name="Currency 2 4 2 2 2 5 2" xfId="7744" xr:uid="{00000000-0005-0000-0000-00003E1E0000}"/>
    <cellStyle name="Currency 2 4 2 2 2 5 2 2" xfId="7745" xr:uid="{00000000-0005-0000-0000-00003F1E0000}"/>
    <cellStyle name="Currency 2 4 2 2 2 5 2 2 2" xfId="7746" xr:uid="{00000000-0005-0000-0000-0000401E0000}"/>
    <cellStyle name="Currency 2 4 2 2 2 5 2 3" xfId="7747" xr:uid="{00000000-0005-0000-0000-0000411E0000}"/>
    <cellStyle name="Currency 2 4 2 2 2 5 3" xfId="7748" xr:uid="{00000000-0005-0000-0000-0000421E0000}"/>
    <cellStyle name="Currency 2 4 2 2 2 5 3 2" xfId="7749" xr:uid="{00000000-0005-0000-0000-0000431E0000}"/>
    <cellStyle name="Currency 2 4 2 2 2 5 4" xfId="7750" xr:uid="{00000000-0005-0000-0000-0000441E0000}"/>
    <cellStyle name="Currency 2 4 2 2 2 6" xfId="7751" xr:uid="{00000000-0005-0000-0000-0000451E0000}"/>
    <cellStyle name="Currency 2 4 2 2 2 6 2" xfId="7752" xr:uid="{00000000-0005-0000-0000-0000461E0000}"/>
    <cellStyle name="Currency 2 4 2 2 2 6 2 2" xfId="7753" xr:uid="{00000000-0005-0000-0000-0000471E0000}"/>
    <cellStyle name="Currency 2 4 2 2 2 6 2 2 2" xfId="7754" xr:uid="{00000000-0005-0000-0000-0000481E0000}"/>
    <cellStyle name="Currency 2 4 2 2 2 6 2 3" xfId="7755" xr:uid="{00000000-0005-0000-0000-0000491E0000}"/>
    <cellStyle name="Currency 2 4 2 2 2 6 3" xfId="7756" xr:uid="{00000000-0005-0000-0000-00004A1E0000}"/>
    <cellStyle name="Currency 2 4 2 2 2 6 3 2" xfId="7757" xr:uid="{00000000-0005-0000-0000-00004B1E0000}"/>
    <cellStyle name="Currency 2 4 2 2 2 6 4" xfId="7758" xr:uid="{00000000-0005-0000-0000-00004C1E0000}"/>
    <cellStyle name="Currency 2 4 2 2 2 7" xfId="7759" xr:uid="{00000000-0005-0000-0000-00004D1E0000}"/>
    <cellStyle name="Currency 2 4 2 2 2 7 2" xfId="7760" xr:uid="{00000000-0005-0000-0000-00004E1E0000}"/>
    <cellStyle name="Currency 2 4 2 2 2 7 2 2" xfId="7761" xr:uid="{00000000-0005-0000-0000-00004F1E0000}"/>
    <cellStyle name="Currency 2 4 2 2 2 7 3" xfId="7762" xr:uid="{00000000-0005-0000-0000-0000501E0000}"/>
    <cellStyle name="Currency 2 4 2 2 2 8" xfId="7763" xr:uid="{00000000-0005-0000-0000-0000511E0000}"/>
    <cellStyle name="Currency 2 4 2 2 2 8 2" xfId="7764" xr:uid="{00000000-0005-0000-0000-0000521E0000}"/>
    <cellStyle name="Currency 2 4 2 2 2 9" xfId="7765" xr:uid="{00000000-0005-0000-0000-0000531E0000}"/>
    <cellStyle name="Currency 2 4 2 2 3" xfId="7766" xr:uid="{00000000-0005-0000-0000-0000541E0000}"/>
    <cellStyle name="Currency 2 4 2 2 3 2" xfId="7767" xr:uid="{00000000-0005-0000-0000-0000551E0000}"/>
    <cellStyle name="Currency 2 4 2 2 3 2 2" xfId="7768" xr:uid="{00000000-0005-0000-0000-0000561E0000}"/>
    <cellStyle name="Currency 2 4 2 2 3 2 2 2" xfId="7769" xr:uid="{00000000-0005-0000-0000-0000571E0000}"/>
    <cellStyle name="Currency 2 4 2 2 3 2 2 2 2" xfId="7770" xr:uid="{00000000-0005-0000-0000-0000581E0000}"/>
    <cellStyle name="Currency 2 4 2 2 3 2 2 2 2 2" xfId="7771" xr:uid="{00000000-0005-0000-0000-0000591E0000}"/>
    <cellStyle name="Currency 2 4 2 2 3 2 2 2 3" xfId="7772" xr:uid="{00000000-0005-0000-0000-00005A1E0000}"/>
    <cellStyle name="Currency 2 4 2 2 3 2 2 3" xfId="7773" xr:uid="{00000000-0005-0000-0000-00005B1E0000}"/>
    <cellStyle name="Currency 2 4 2 2 3 2 2 3 2" xfId="7774" xr:uid="{00000000-0005-0000-0000-00005C1E0000}"/>
    <cellStyle name="Currency 2 4 2 2 3 2 2 4" xfId="7775" xr:uid="{00000000-0005-0000-0000-00005D1E0000}"/>
    <cellStyle name="Currency 2 4 2 2 3 2 3" xfId="7776" xr:uid="{00000000-0005-0000-0000-00005E1E0000}"/>
    <cellStyle name="Currency 2 4 2 2 3 2 3 2" xfId="7777" xr:uid="{00000000-0005-0000-0000-00005F1E0000}"/>
    <cellStyle name="Currency 2 4 2 2 3 2 3 2 2" xfId="7778" xr:uid="{00000000-0005-0000-0000-0000601E0000}"/>
    <cellStyle name="Currency 2 4 2 2 3 2 3 2 2 2" xfId="7779" xr:uid="{00000000-0005-0000-0000-0000611E0000}"/>
    <cellStyle name="Currency 2 4 2 2 3 2 3 2 3" xfId="7780" xr:uid="{00000000-0005-0000-0000-0000621E0000}"/>
    <cellStyle name="Currency 2 4 2 2 3 2 3 3" xfId="7781" xr:uid="{00000000-0005-0000-0000-0000631E0000}"/>
    <cellStyle name="Currency 2 4 2 2 3 2 3 3 2" xfId="7782" xr:uid="{00000000-0005-0000-0000-0000641E0000}"/>
    <cellStyle name="Currency 2 4 2 2 3 2 3 4" xfId="7783" xr:uid="{00000000-0005-0000-0000-0000651E0000}"/>
    <cellStyle name="Currency 2 4 2 2 3 2 4" xfId="7784" xr:uid="{00000000-0005-0000-0000-0000661E0000}"/>
    <cellStyle name="Currency 2 4 2 2 3 2 4 2" xfId="7785" xr:uid="{00000000-0005-0000-0000-0000671E0000}"/>
    <cellStyle name="Currency 2 4 2 2 3 2 4 2 2" xfId="7786" xr:uid="{00000000-0005-0000-0000-0000681E0000}"/>
    <cellStyle name="Currency 2 4 2 2 3 2 4 3" xfId="7787" xr:uid="{00000000-0005-0000-0000-0000691E0000}"/>
    <cellStyle name="Currency 2 4 2 2 3 2 5" xfId="7788" xr:uid="{00000000-0005-0000-0000-00006A1E0000}"/>
    <cellStyle name="Currency 2 4 2 2 3 2 5 2" xfId="7789" xr:uid="{00000000-0005-0000-0000-00006B1E0000}"/>
    <cellStyle name="Currency 2 4 2 2 3 2 6" xfId="7790" xr:uid="{00000000-0005-0000-0000-00006C1E0000}"/>
    <cellStyle name="Currency 2 4 2 2 3 3" xfId="7791" xr:uid="{00000000-0005-0000-0000-00006D1E0000}"/>
    <cellStyle name="Currency 2 4 2 2 3 3 2" xfId="7792" xr:uid="{00000000-0005-0000-0000-00006E1E0000}"/>
    <cellStyle name="Currency 2 4 2 2 3 3 2 2" xfId="7793" xr:uid="{00000000-0005-0000-0000-00006F1E0000}"/>
    <cellStyle name="Currency 2 4 2 2 3 3 2 2 2" xfId="7794" xr:uid="{00000000-0005-0000-0000-0000701E0000}"/>
    <cellStyle name="Currency 2 4 2 2 3 3 2 2 2 2" xfId="7795" xr:uid="{00000000-0005-0000-0000-0000711E0000}"/>
    <cellStyle name="Currency 2 4 2 2 3 3 2 2 3" xfId="7796" xr:uid="{00000000-0005-0000-0000-0000721E0000}"/>
    <cellStyle name="Currency 2 4 2 2 3 3 2 3" xfId="7797" xr:uid="{00000000-0005-0000-0000-0000731E0000}"/>
    <cellStyle name="Currency 2 4 2 2 3 3 2 3 2" xfId="7798" xr:uid="{00000000-0005-0000-0000-0000741E0000}"/>
    <cellStyle name="Currency 2 4 2 2 3 3 2 4" xfId="7799" xr:uid="{00000000-0005-0000-0000-0000751E0000}"/>
    <cellStyle name="Currency 2 4 2 2 3 3 3" xfId="7800" xr:uid="{00000000-0005-0000-0000-0000761E0000}"/>
    <cellStyle name="Currency 2 4 2 2 3 3 3 2" xfId="7801" xr:uid="{00000000-0005-0000-0000-0000771E0000}"/>
    <cellStyle name="Currency 2 4 2 2 3 3 3 2 2" xfId="7802" xr:uid="{00000000-0005-0000-0000-0000781E0000}"/>
    <cellStyle name="Currency 2 4 2 2 3 3 3 2 2 2" xfId="7803" xr:uid="{00000000-0005-0000-0000-0000791E0000}"/>
    <cellStyle name="Currency 2 4 2 2 3 3 3 2 3" xfId="7804" xr:uid="{00000000-0005-0000-0000-00007A1E0000}"/>
    <cellStyle name="Currency 2 4 2 2 3 3 3 3" xfId="7805" xr:uid="{00000000-0005-0000-0000-00007B1E0000}"/>
    <cellStyle name="Currency 2 4 2 2 3 3 3 3 2" xfId="7806" xr:uid="{00000000-0005-0000-0000-00007C1E0000}"/>
    <cellStyle name="Currency 2 4 2 2 3 3 3 4" xfId="7807" xr:uid="{00000000-0005-0000-0000-00007D1E0000}"/>
    <cellStyle name="Currency 2 4 2 2 3 3 4" xfId="7808" xr:uid="{00000000-0005-0000-0000-00007E1E0000}"/>
    <cellStyle name="Currency 2 4 2 2 3 3 4 2" xfId="7809" xr:uid="{00000000-0005-0000-0000-00007F1E0000}"/>
    <cellStyle name="Currency 2 4 2 2 3 3 4 2 2" xfId="7810" xr:uid="{00000000-0005-0000-0000-0000801E0000}"/>
    <cellStyle name="Currency 2 4 2 2 3 3 4 3" xfId="7811" xr:uid="{00000000-0005-0000-0000-0000811E0000}"/>
    <cellStyle name="Currency 2 4 2 2 3 3 5" xfId="7812" xr:uid="{00000000-0005-0000-0000-0000821E0000}"/>
    <cellStyle name="Currency 2 4 2 2 3 3 5 2" xfId="7813" xr:uid="{00000000-0005-0000-0000-0000831E0000}"/>
    <cellStyle name="Currency 2 4 2 2 3 3 6" xfId="7814" xr:uid="{00000000-0005-0000-0000-0000841E0000}"/>
    <cellStyle name="Currency 2 4 2 2 3 4" xfId="7815" xr:uid="{00000000-0005-0000-0000-0000851E0000}"/>
    <cellStyle name="Currency 2 4 2 2 3 4 2" xfId="7816" xr:uid="{00000000-0005-0000-0000-0000861E0000}"/>
    <cellStyle name="Currency 2 4 2 2 3 4 2 2" xfId="7817" xr:uid="{00000000-0005-0000-0000-0000871E0000}"/>
    <cellStyle name="Currency 2 4 2 2 3 4 2 2 2" xfId="7818" xr:uid="{00000000-0005-0000-0000-0000881E0000}"/>
    <cellStyle name="Currency 2 4 2 2 3 4 2 3" xfId="7819" xr:uid="{00000000-0005-0000-0000-0000891E0000}"/>
    <cellStyle name="Currency 2 4 2 2 3 4 3" xfId="7820" xr:uid="{00000000-0005-0000-0000-00008A1E0000}"/>
    <cellStyle name="Currency 2 4 2 2 3 4 3 2" xfId="7821" xr:uid="{00000000-0005-0000-0000-00008B1E0000}"/>
    <cellStyle name="Currency 2 4 2 2 3 4 4" xfId="7822" xr:uid="{00000000-0005-0000-0000-00008C1E0000}"/>
    <cellStyle name="Currency 2 4 2 2 3 5" xfId="7823" xr:uid="{00000000-0005-0000-0000-00008D1E0000}"/>
    <cellStyle name="Currency 2 4 2 2 3 5 2" xfId="7824" xr:uid="{00000000-0005-0000-0000-00008E1E0000}"/>
    <cellStyle name="Currency 2 4 2 2 3 5 2 2" xfId="7825" xr:uid="{00000000-0005-0000-0000-00008F1E0000}"/>
    <cellStyle name="Currency 2 4 2 2 3 5 2 2 2" xfId="7826" xr:uid="{00000000-0005-0000-0000-0000901E0000}"/>
    <cellStyle name="Currency 2 4 2 2 3 5 2 3" xfId="7827" xr:uid="{00000000-0005-0000-0000-0000911E0000}"/>
    <cellStyle name="Currency 2 4 2 2 3 5 3" xfId="7828" xr:uid="{00000000-0005-0000-0000-0000921E0000}"/>
    <cellStyle name="Currency 2 4 2 2 3 5 3 2" xfId="7829" xr:uid="{00000000-0005-0000-0000-0000931E0000}"/>
    <cellStyle name="Currency 2 4 2 2 3 5 4" xfId="7830" xr:uid="{00000000-0005-0000-0000-0000941E0000}"/>
    <cellStyle name="Currency 2 4 2 2 3 6" xfId="7831" xr:uid="{00000000-0005-0000-0000-0000951E0000}"/>
    <cellStyle name="Currency 2 4 2 2 3 6 2" xfId="7832" xr:uid="{00000000-0005-0000-0000-0000961E0000}"/>
    <cellStyle name="Currency 2 4 2 2 3 6 2 2" xfId="7833" xr:uid="{00000000-0005-0000-0000-0000971E0000}"/>
    <cellStyle name="Currency 2 4 2 2 3 6 3" xfId="7834" xr:uid="{00000000-0005-0000-0000-0000981E0000}"/>
    <cellStyle name="Currency 2 4 2 2 3 7" xfId="7835" xr:uid="{00000000-0005-0000-0000-0000991E0000}"/>
    <cellStyle name="Currency 2 4 2 2 3 7 2" xfId="7836" xr:uid="{00000000-0005-0000-0000-00009A1E0000}"/>
    <cellStyle name="Currency 2 4 2 2 3 8" xfId="7837" xr:uid="{00000000-0005-0000-0000-00009B1E0000}"/>
    <cellStyle name="Currency 2 4 2 2 4" xfId="7838" xr:uid="{00000000-0005-0000-0000-00009C1E0000}"/>
    <cellStyle name="Currency 2 4 2 2 4 2" xfId="7839" xr:uid="{00000000-0005-0000-0000-00009D1E0000}"/>
    <cellStyle name="Currency 2 4 2 2 4 2 2" xfId="7840" xr:uid="{00000000-0005-0000-0000-00009E1E0000}"/>
    <cellStyle name="Currency 2 4 2 2 4 2 2 2" xfId="7841" xr:uid="{00000000-0005-0000-0000-00009F1E0000}"/>
    <cellStyle name="Currency 2 4 2 2 4 2 2 2 2" xfId="7842" xr:uid="{00000000-0005-0000-0000-0000A01E0000}"/>
    <cellStyle name="Currency 2 4 2 2 4 2 2 3" xfId="7843" xr:uid="{00000000-0005-0000-0000-0000A11E0000}"/>
    <cellStyle name="Currency 2 4 2 2 4 2 3" xfId="7844" xr:uid="{00000000-0005-0000-0000-0000A21E0000}"/>
    <cellStyle name="Currency 2 4 2 2 4 2 3 2" xfId="7845" xr:uid="{00000000-0005-0000-0000-0000A31E0000}"/>
    <cellStyle name="Currency 2 4 2 2 4 2 4" xfId="7846" xr:uid="{00000000-0005-0000-0000-0000A41E0000}"/>
    <cellStyle name="Currency 2 4 2 2 4 3" xfId="7847" xr:uid="{00000000-0005-0000-0000-0000A51E0000}"/>
    <cellStyle name="Currency 2 4 2 2 4 3 2" xfId="7848" xr:uid="{00000000-0005-0000-0000-0000A61E0000}"/>
    <cellStyle name="Currency 2 4 2 2 4 3 2 2" xfId="7849" xr:uid="{00000000-0005-0000-0000-0000A71E0000}"/>
    <cellStyle name="Currency 2 4 2 2 4 3 2 2 2" xfId="7850" xr:uid="{00000000-0005-0000-0000-0000A81E0000}"/>
    <cellStyle name="Currency 2 4 2 2 4 3 2 3" xfId="7851" xr:uid="{00000000-0005-0000-0000-0000A91E0000}"/>
    <cellStyle name="Currency 2 4 2 2 4 3 3" xfId="7852" xr:uid="{00000000-0005-0000-0000-0000AA1E0000}"/>
    <cellStyle name="Currency 2 4 2 2 4 3 3 2" xfId="7853" xr:uid="{00000000-0005-0000-0000-0000AB1E0000}"/>
    <cellStyle name="Currency 2 4 2 2 4 3 4" xfId="7854" xr:uid="{00000000-0005-0000-0000-0000AC1E0000}"/>
    <cellStyle name="Currency 2 4 2 2 4 4" xfId="7855" xr:uid="{00000000-0005-0000-0000-0000AD1E0000}"/>
    <cellStyle name="Currency 2 4 2 2 4 4 2" xfId="7856" xr:uid="{00000000-0005-0000-0000-0000AE1E0000}"/>
    <cellStyle name="Currency 2 4 2 2 4 4 2 2" xfId="7857" xr:uid="{00000000-0005-0000-0000-0000AF1E0000}"/>
    <cellStyle name="Currency 2 4 2 2 4 4 3" xfId="7858" xr:uid="{00000000-0005-0000-0000-0000B01E0000}"/>
    <cellStyle name="Currency 2 4 2 2 4 5" xfId="7859" xr:uid="{00000000-0005-0000-0000-0000B11E0000}"/>
    <cellStyle name="Currency 2 4 2 2 4 5 2" xfId="7860" xr:uid="{00000000-0005-0000-0000-0000B21E0000}"/>
    <cellStyle name="Currency 2 4 2 2 4 6" xfId="7861" xr:uid="{00000000-0005-0000-0000-0000B31E0000}"/>
    <cellStyle name="Currency 2 4 2 2 5" xfId="7862" xr:uid="{00000000-0005-0000-0000-0000B41E0000}"/>
    <cellStyle name="Currency 2 4 2 2 5 2" xfId="7863" xr:uid="{00000000-0005-0000-0000-0000B51E0000}"/>
    <cellStyle name="Currency 2 4 2 2 5 2 2" xfId="7864" xr:uid="{00000000-0005-0000-0000-0000B61E0000}"/>
    <cellStyle name="Currency 2 4 2 2 5 2 2 2" xfId="7865" xr:uid="{00000000-0005-0000-0000-0000B71E0000}"/>
    <cellStyle name="Currency 2 4 2 2 5 2 2 2 2" xfId="7866" xr:uid="{00000000-0005-0000-0000-0000B81E0000}"/>
    <cellStyle name="Currency 2 4 2 2 5 2 2 3" xfId="7867" xr:uid="{00000000-0005-0000-0000-0000B91E0000}"/>
    <cellStyle name="Currency 2 4 2 2 5 2 3" xfId="7868" xr:uid="{00000000-0005-0000-0000-0000BA1E0000}"/>
    <cellStyle name="Currency 2 4 2 2 5 2 3 2" xfId="7869" xr:uid="{00000000-0005-0000-0000-0000BB1E0000}"/>
    <cellStyle name="Currency 2 4 2 2 5 2 4" xfId="7870" xr:uid="{00000000-0005-0000-0000-0000BC1E0000}"/>
    <cellStyle name="Currency 2 4 2 2 5 3" xfId="7871" xr:uid="{00000000-0005-0000-0000-0000BD1E0000}"/>
    <cellStyle name="Currency 2 4 2 2 5 3 2" xfId="7872" xr:uid="{00000000-0005-0000-0000-0000BE1E0000}"/>
    <cellStyle name="Currency 2 4 2 2 5 3 2 2" xfId="7873" xr:uid="{00000000-0005-0000-0000-0000BF1E0000}"/>
    <cellStyle name="Currency 2 4 2 2 5 3 2 2 2" xfId="7874" xr:uid="{00000000-0005-0000-0000-0000C01E0000}"/>
    <cellStyle name="Currency 2 4 2 2 5 3 2 3" xfId="7875" xr:uid="{00000000-0005-0000-0000-0000C11E0000}"/>
    <cellStyle name="Currency 2 4 2 2 5 3 3" xfId="7876" xr:uid="{00000000-0005-0000-0000-0000C21E0000}"/>
    <cellStyle name="Currency 2 4 2 2 5 3 3 2" xfId="7877" xr:uid="{00000000-0005-0000-0000-0000C31E0000}"/>
    <cellStyle name="Currency 2 4 2 2 5 3 4" xfId="7878" xr:uid="{00000000-0005-0000-0000-0000C41E0000}"/>
    <cellStyle name="Currency 2 4 2 2 5 4" xfId="7879" xr:uid="{00000000-0005-0000-0000-0000C51E0000}"/>
    <cellStyle name="Currency 2 4 2 2 5 4 2" xfId="7880" xr:uid="{00000000-0005-0000-0000-0000C61E0000}"/>
    <cellStyle name="Currency 2 4 2 2 5 4 2 2" xfId="7881" xr:uid="{00000000-0005-0000-0000-0000C71E0000}"/>
    <cellStyle name="Currency 2 4 2 2 5 4 3" xfId="7882" xr:uid="{00000000-0005-0000-0000-0000C81E0000}"/>
    <cellStyle name="Currency 2 4 2 2 5 5" xfId="7883" xr:uid="{00000000-0005-0000-0000-0000C91E0000}"/>
    <cellStyle name="Currency 2 4 2 2 5 5 2" xfId="7884" xr:uid="{00000000-0005-0000-0000-0000CA1E0000}"/>
    <cellStyle name="Currency 2 4 2 2 5 6" xfId="7885" xr:uid="{00000000-0005-0000-0000-0000CB1E0000}"/>
    <cellStyle name="Currency 2 4 2 2 6" xfId="7886" xr:uid="{00000000-0005-0000-0000-0000CC1E0000}"/>
    <cellStyle name="Currency 2 4 2 2 6 2" xfId="7887" xr:uid="{00000000-0005-0000-0000-0000CD1E0000}"/>
    <cellStyle name="Currency 2 4 2 2 6 2 2" xfId="7888" xr:uid="{00000000-0005-0000-0000-0000CE1E0000}"/>
    <cellStyle name="Currency 2 4 2 2 6 2 2 2" xfId="7889" xr:uid="{00000000-0005-0000-0000-0000CF1E0000}"/>
    <cellStyle name="Currency 2 4 2 2 6 2 3" xfId="7890" xr:uid="{00000000-0005-0000-0000-0000D01E0000}"/>
    <cellStyle name="Currency 2 4 2 2 6 3" xfId="7891" xr:uid="{00000000-0005-0000-0000-0000D11E0000}"/>
    <cellStyle name="Currency 2 4 2 2 6 3 2" xfId="7892" xr:uid="{00000000-0005-0000-0000-0000D21E0000}"/>
    <cellStyle name="Currency 2 4 2 2 6 4" xfId="7893" xr:uid="{00000000-0005-0000-0000-0000D31E0000}"/>
    <cellStyle name="Currency 2 4 2 2 7" xfId="7894" xr:uid="{00000000-0005-0000-0000-0000D41E0000}"/>
    <cellStyle name="Currency 2 4 2 2 7 2" xfId="7895" xr:uid="{00000000-0005-0000-0000-0000D51E0000}"/>
    <cellStyle name="Currency 2 4 2 2 7 2 2" xfId="7896" xr:uid="{00000000-0005-0000-0000-0000D61E0000}"/>
    <cellStyle name="Currency 2 4 2 2 7 2 2 2" xfId="7897" xr:uid="{00000000-0005-0000-0000-0000D71E0000}"/>
    <cellStyle name="Currency 2 4 2 2 7 2 3" xfId="7898" xr:uid="{00000000-0005-0000-0000-0000D81E0000}"/>
    <cellStyle name="Currency 2 4 2 2 7 3" xfId="7899" xr:uid="{00000000-0005-0000-0000-0000D91E0000}"/>
    <cellStyle name="Currency 2 4 2 2 7 3 2" xfId="7900" xr:uid="{00000000-0005-0000-0000-0000DA1E0000}"/>
    <cellStyle name="Currency 2 4 2 2 7 4" xfId="7901" xr:uid="{00000000-0005-0000-0000-0000DB1E0000}"/>
    <cellStyle name="Currency 2 4 2 2 8" xfId="7902" xr:uid="{00000000-0005-0000-0000-0000DC1E0000}"/>
    <cellStyle name="Currency 2 4 2 2 8 2" xfId="7903" xr:uid="{00000000-0005-0000-0000-0000DD1E0000}"/>
    <cellStyle name="Currency 2 4 2 2 8 2 2" xfId="7904" xr:uid="{00000000-0005-0000-0000-0000DE1E0000}"/>
    <cellStyle name="Currency 2 4 2 2 8 3" xfId="7905" xr:uid="{00000000-0005-0000-0000-0000DF1E0000}"/>
    <cellStyle name="Currency 2 4 2 2 9" xfId="7906" xr:uid="{00000000-0005-0000-0000-0000E01E0000}"/>
    <cellStyle name="Currency 2 4 2 2 9 2" xfId="7907" xr:uid="{00000000-0005-0000-0000-0000E11E0000}"/>
    <cellStyle name="Currency 2 4 2 3" xfId="7908" xr:uid="{00000000-0005-0000-0000-0000E21E0000}"/>
    <cellStyle name="Currency 2 4 2 3 2" xfId="7909" xr:uid="{00000000-0005-0000-0000-0000E31E0000}"/>
    <cellStyle name="Currency 2 4 2 3 2 2" xfId="7910" xr:uid="{00000000-0005-0000-0000-0000E41E0000}"/>
    <cellStyle name="Currency 2 4 2 3 2 2 2" xfId="7911" xr:uid="{00000000-0005-0000-0000-0000E51E0000}"/>
    <cellStyle name="Currency 2 4 2 3 2 2 2 2" xfId="7912" xr:uid="{00000000-0005-0000-0000-0000E61E0000}"/>
    <cellStyle name="Currency 2 4 2 3 2 2 2 2 2" xfId="7913" xr:uid="{00000000-0005-0000-0000-0000E71E0000}"/>
    <cellStyle name="Currency 2 4 2 3 2 2 2 2 2 2" xfId="7914" xr:uid="{00000000-0005-0000-0000-0000E81E0000}"/>
    <cellStyle name="Currency 2 4 2 3 2 2 2 2 3" xfId="7915" xr:uid="{00000000-0005-0000-0000-0000E91E0000}"/>
    <cellStyle name="Currency 2 4 2 3 2 2 2 3" xfId="7916" xr:uid="{00000000-0005-0000-0000-0000EA1E0000}"/>
    <cellStyle name="Currency 2 4 2 3 2 2 2 3 2" xfId="7917" xr:uid="{00000000-0005-0000-0000-0000EB1E0000}"/>
    <cellStyle name="Currency 2 4 2 3 2 2 2 4" xfId="7918" xr:uid="{00000000-0005-0000-0000-0000EC1E0000}"/>
    <cellStyle name="Currency 2 4 2 3 2 2 3" xfId="7919" xr:uid="{00000000-0005-0000-0000-0000ED1E0000}"/>
    <cellStyle name="Currency 2 4 2 3 2 2 3 2" xfId="7920" xr:uid="{00000000-0005-0000-0000-0000EE1E0000}"/>
    <cellStyle name="Currency 2 4 2 3 2 2 3 2 2" xfId="7921" xr:uid="{00000000-0005-0000-0000-0000EF1E0000}"/>
    <cellStyle name="Currency 2 4 2 3 2 2 3 2 2 2" xfId="7922" xr:uid="{00000000-0005-0000-0000-0000F01E0000}"/>
    <cellStyle name="Currency 2 4 2 3 2 2 3 2 3" xfId="7923" xr:uid="{00000000-0005-0000-0000-0000F11E0000}"/>
    <cellStyle name="Currency 2 4 2 3 2 2 3 3" xfId="7924" xr:uid="{00000000-0005-0000-0000-0000F21E0000}"/>
    <cellStyle name="Currency 2 4 2 3 2 2 3 3 2" xfId="7925" xr:uid="{00000000-0005-0000-0000-0000F31E0000}"/>
    <cellStyle name="Currency 2 4 2 3 2 2 3 4" xfId="7926" xr:uid="{00000000-0005-0000-0000-0000F41E0000}"/>
    <cellStyle name="Currency 2 4 2 3 2 2 4" xfId="7927" xr:uid="{00000000-0005-0000-0000-0000F51E0000}"/>
    <cellStyle name="Currency 2 4 2 3 2 2 4 2" xfId="7928" xr:uid="{00000000-0005-0000-0000-0000F61E0000}"/>
    <cellStyle name="Currency 2 4 2 3 2 2 4 2 2" xfId="7929" xr:uid="{00000000-0005-0000-0000-0000F71E0000}"/>
    <cellStyle name="Currency 2 4 2 3 2 2 4 3" xfId="7930" xr:uid="{00000000-0005-0000-0000-0000F81E0000}"/>
    <cellStyle name="Currency 2 4 2 3 2 2 5" xfId="7931" xr:uid="{00000000-0005-0000-0000-0000F91E0000}"/>
    <cellStyle name="Currency 2 4 2 3 2 2 5 2" xfId="7932" xr:uid="{00000000-0005-0000-0000-0000FA1E0000}"/>
    <cellStyle name="Currency 2 4 2 3 2 2 6" xfId="7933" xr:uid="{00000000-0005-0000-0000-0000FB1E0000}"/>
    <cellStyle name="Currency 2 4 2 3 2 3" xfId="7934" xr:uid="{00000000-0005-0000-0000-0000FC1E0000}"/>
    <cellStyle name="Currency 2 4 2 3 2 3 2" xfId="7935" xr:uid="{00000000-0005-0000-0000-0000FD1E0000}"/>
    <cellStyle name="Currency 2 4 2 3 2 3 2 2" xfId="7936" xr:uid="{00000000-0005-0000-0000-0000FE1E0000}"/>
    <cellStyle name="Currency 2 4 2 3 2 3 2 2 2" xfId="7937" xr:uid="{00000000-0005-0000-0000-0000FF1E0000}"/>
    <cellStyle name="Currency 2 4 2 3 2 3 2 2 2 2" xfId="7938" xr:uid="{00000000-0005-0000-0000-0000001F0000}"/>
    <cellStyle name="Currency 2 4 2 3 2 3 2 2 3" xfId="7939" xr:uid="{00000000-0005-0000-0000-0000011F0000}"/>
    <cellStyle name="Currency 2 4 2 3 2 3 2 3" xfId="7940" xr:uid="{00000000-0005-0000-0000-0000021F0000}"/>
    <cellStyle name="Currency 2 4 2 3 2 3 2 3 2" xfId="7941" xr:uid="{00000000-0005-0000-0000-0000031F0000}"/>
    <cellStyle name="Currency 2 4 2 3 2 3 2 4" xfId="7942" xr:uid="{00000000-0005-0000-0000-0000041F0000}"/>
    <cellStyle name="Currency 2 4 2 3 2 3 3" xfId="7943" xr:uid="{00000000-0005-0000-0000-0000051F0000}"/>
    <cellStyle name="Currency 2 4 2 3 2 3 3 2" xfId="7944" xr:uid="{00000000-0005-0000-0000-0000061F0000}"/>
    <cellStyle name="Currency 2 4 2 3 2 3 3 2 2" xfId="7945" xr:uid="{00000000-0005-0000-0000-0000071F0000}"/>
    <cellStyle name="Currency 2 4 2 3 2 3 3 2 2 2" xfId="7946" xr:uid="{00000000-0005-0000-0000-0000081F0000}"/>
    <cellStyle name="Currency 2 4 2 3 2 3 3 2 3" xfId="7947" xr:uid="{00000000-0005-0000-0000-0000091F0000}"/>
    <cellStyle name="Currency 2 4 2 3 2 3 3 3" xfId="7948" xr:uid="{00000000-0005-0000-0000-00000A1F0000}"/>
    <cellStyle name="Currency 2 4 2 3 2 3 3 3 2" xfId="7949" xr:uid="{00000000-0005-0000-0000-00000B1F0000}"/>
    <cellStyle name="Currency 2 4 2 3 2 3 3 4" xfId="7950" xr:uid="{00000000-0005-0000-0000-00000C1F0000}"/>
    <cellStyle name="Currency 2 4 2 3 2 3 4" xfId="7951" xr:uid="{00000000-0005-0000-0000-00000D1F0000}"/>
    <cellStyle name="Currency 2 4 2 3 2 3 4 2" xfId="7952" xr:uid="{00000000-0005-0000-0000-00000E1F0000}"/>
    <cellStyle name="Currency 2 4 2 3 2 3 4 2 2" xfId="7953" xr:uid="{00000000-0005-0000-0000-00000F1F0000}"/>
    <cellStyle name="Currency 2 4 2 3 2 3 4 3" xfId="7954" xr:uid="{00000000-0005-0000-0000-0000101F0000}"/>
    <cellStyle name="Currency 2 4 2 3 2 3 5" xfId="7955" xr:uid="{00000000-0005-0000-0000-0000111F0000}"/>
    <cellStyle name="Currency 2 4 2 3 2 3 5 2" xfId="7956" xr:uid="{00000000-0005-0000-0000-0000121F0000}"/>
    <cellStyle name="Currency 2 4 2 3 2 3 6" xfId="7957" xr:uid="{00000000-0005-0000-0000-0000131F0000}"/>
    <cellStyle name="Currency 2 4 2 3 2 4" xfId="7958" xr:uid="{00000000-0005-0000-0000-0000141F0000}"/>
    <cellStyle name="Currency 2 4 2 3 2 4 2" xfId="7959" xr:uid="{00000000-0005-0000-0000-0000151F0000}"/>
    <cellStyle name="Currency 2 4 2 3 2 4 2 2" xfId="7960" xr:uid="{00000000-0005-0000-0000-0000161F0000}"/>
    <cellStyle name="Currency 2 4 2 3 2 4 2 2 2" xfId="7961" xr:uid="{00000000-0005-0000-0000-0000171F0000}"/>
    <cellStyle name="Currency 2 4 2 3 2 4 2 3" xfId="7962" xr:uid="{00000000-0005-0000-0000-0000181F0000}"/>
    <cellStyle name="Currency 2 4 2 3 2 4 3" xfId="7963" xr:uid="{00000000-0005-0000-0000-0000191F0000}"/>
    <cellStyle name="Currency 2 4 2 3 2 4 3 2" xfId="7964" xr:uid="{00000000-0005-0000-0000-00001A1F0000}"/>
    <cellStyle name="Currency 2 4 2 3 2 4 4" xfId="7965" xr:uid="{00000000-0005-0000-0000-00001B1F0000}"/>
    <cellStyle name="Currency 2 4 2 3 2 5" xfId="7966" xr:uid="{00000000-0005-0000-0000-00001C1F0000}"/>
    <cellStyle name="Currency 2 4 2 3 2 5 2" xfId="7967" xr:uid="{00000000-0005-0000-0000-00001D1F0000}"/>
    <cellStyle name="Currency 2 4 2 3 2 5 2 2" xfId="7968" xr:uid="{00000000-0005-0000-0000-00001E1F0000}"/>
    <cellStyle name="Currency 2 4 2 3 2 5 2 2 2" xfId="7969" xr:uid="{00000000-0005-0000-0000-00001F1F0000}"/>
    <cellStyle name="Currency 2 4 2 3 2 5 2 3" xfId="7970" xr:uid="{00000000-0005-0000-0000-0000201F0000}"/>
    <cellStyle name="Currency 2 4 2 3 2 5 3" xfId="7971" xr:uid="{00000000-0005-0000-0000-0000211F0000}"/>
    <cellStyle name="Currency 2 4 2 3 2 5 3 2" xfId="7972" xr:uid="{00000000-0005-0000-0000-0000221F0000}"/>
    <cellStyle name="Currency 2 4 2 3 2 5 4" xfId="7973" xr:uid="{00000000-0005-0000-0000-0000231F0000}"/>
    <cellStyle name="Currency 2 4 2 3 2 6" xfId="7974" xr:uid="{00000000-0005-0000-0000-0000241F0000}"/>
    <cellStyle name="Currency 2 4 2 3 2 6 2" xfId="7975" xr:uid="{00000000-0005-0000-0000-0000251F0000}"/>
    <cellStyle name="Currency 2 4 2 3 2 6 2 2" xfId="7976" xr:uid="{00000000-0005-0000-0000-0000261F0000}"/>
    <cellStyle name="Currency 2 4 2 3 2 6 3" xfId="7977" xr:uid="{00000000-0005-0000-0000-0000271F0000}"/>
    <cellStyle name="Currency 2 4 2 3 2 7" xfId="7978" xr:uid="{00000000-0005-0000-0000-0000281F0000}"/>
    <cellStyle name="Currency 2 4 2 3 2 7 2" xfId="7979" xr:uid="{00000000-0005-0000-0000-0000291F0000}"/>
    <cellStyle name="Currency 2 4 2 3 2 8" xfId="7980" xr:uid="{00000000-0005-0000-0000-00002A1F0000}"/>
    <cellStyle name="Currency 2 4 2 3 3" xfId="7981" xr:uid="{00000000-0005-0000-0000-00002B1F0000}"/>
    <cellStyle name="Currency 2 4 2 3 3 2" xfId="7982" xr:uid="{00000000-0005-0000-0000-00002C1F0000}"/>
    <cellStyle name="Currency 2 4 2 3 3 2 2" xfId="7983" xr:uid="{00000000-0005-0000-0000-00002D1F0000}"/>
    <cellStyle name="Currency 2 4 2 3 3 2 2 2" xfId="7984" xr:uid="{00000000-0005-0000-0000-00002E1F0000}"/>
    <cellStyle name="Currency 2 4 2 3 3 2 2 2 2" xfId="7985" xr:uid="{00000000-0005-0000-0000-00002F1F0000}"/>
    <cellStyle name="Currency 2 4 2 3 3 2 2 3" xfId="7986" xr:uid="{00000000-0005-0000-0000-0000301F0000}"/>
    <cellStyle name="Currency 2 4 2 3 3 2 3" xfId="7987" xr:uid="{00000000-0005-0000-0000-0000311F0000}"/>
    <cellStyle name="Currency 2 4 2 3 3 2 3 2" xfId="7988" xr:uid="{00000000-0005-0000-0000-0000321F0000}"/>
    <cellStyle name="Currency 2 4 2 3 3 2 4" xfId="7989" xr:uid="{00000000-0005-0000-0000-0000331F0000}"/>
    <cellStyle name="Currency 2 4 2 3 3 3" xfId="7990" xr:uid="{00000000-0005-0000-0000-0000341F0000}"/>
    <cellStyle name="Currency 2 4 2 3 3 3 2" xfId="7991" xr:uid="{00000000-0005-0000-0000-0000351F0000}"/>
    <cellStyle name="Currency 2 4 2 3 3 3 2 2" xfId="7992" xr:uid="{00000000-0005-0000-0000-0000361F0000}"/>
    <cellStyle name="Currency 2 4 2 3 3 3 2 2 2" xfId="7993" xr:uid="{00000000-0005-0000-0000-0000371F0000}"/>
    <cellStyle name="Currency 2 4 2 3 3 3 2 3" xfId="7994" xr:uid="{00000000-0005-0000-0000-0000381F0000}"/>
    <cellStyle name="Currency 2 4 2 3 3 3 3" xfId="7995" xr:uid="{00000000-0005-0000-0000-0000391F0000}"/>
    <cellStyle name="Currency 2 4 2 3 3 3 3 2" xfId="7996" xr:uid="{00000000-0005-0000-0000-00003A1F0000}"/>
    <cellStyle name="Currency 2 4 2 3 3 3 4" xfId="7997" xr:uid="{00000000-0005-0000-0000-00003B1F0000}"/>
    <cellStyle name="Currency 2 4 2 3 3 4" xfId="7998" xr:uid="{00000000-0005-0000-0000-00003C1F0000}"/>
    <cellStyle name="Currency 2 4 2 3 3 4 2" xfId="7999" xr:uid="{00000000-0005-0000-0000-00003D1F0000}"/>
    <cellStyle name="Currency 2 4 2 3 3 4 2 2" xfId="8000" xr:uid="{00000000-0005-0000-0000-00003E1F0000}"/>
    <cellStyle name="Currency 2 4 2 3 3 4 3" xfId="8001" xr:uid="{00000000-0005-0000-0000-00003F1F0000}"/>
    <cellStyle name="Currency 2 4 2 3 3 5" xfId="8002" xr:uid="{00000000-0005-0000-0000-0000401F0000}"/>
    <cellStyle name="Currency 2 4 2 3 3 5 2" xfId="8003" xr:uid="{00000000-0005-0000-0000-0000411F0000}"/>
    <cellStyle name="Currency 2 4 2 3 3 6" xfId="8004" xr:uid="{00000000-0005-0000-0000-0000421F0000}"/>
    <cellStyle name="Currency 2 4 2 3 4" xfId="8005" xr:uid="{00000000-0005-0000-0000-0000431F0000}"/>
    <cellStyle name="Currency 2 4 2 3 4 2" xfId="8006" xr:uid="{00000000-0005-0000-0000-0000441F0000}"/>
    <cellStyle name="Currency 2 4 2 3 4 2 2" xfId="8007" xr:uid="{00000000-0005-0000-0000-0000451F0000}"/>
    <cellStyle name="Currency 2 4 2 3 4 2 2 2" xfId="8008" xr:uid="{00000000-0005-0000-0000-0000461F0000}"/>
    <cellStyle name="Currency 2 4 2 3 4 2 2 2 2" xfId="8009" xr:uid="{00000000-0005-0000-0000-0000471F0000}"/>
    <cellStyle name="Currency 2 4 2 3 4 2 2 3" xfId="8010" xr:uid="{00000000-0005-0000-0000-0000481F0000}"/>
    <cellStyle name="Currency 2 4 2 3 4 2 3" xfId="8011" xr:uid="{00000000-0005-0000-0000-0000491F0000}"/>
    <cellStyle name="Currency 2 4 2 3 4 2 3 2" xfId="8012" xr:uid="{00000000-0005-0000-0000-00004A1F0000}"/>
    <cellStyle name="Currency 2 4 2 3 4 2 4" xfId="8013" xr:uid="{00000000-0005-0000-0000-00004B1F0000}"/>
    <cellStyle name="Currency 2 4 2 3 4 3" xfId="8014" xr:uid="{00000000-0005-0000-0000-00004C1F0000}"/>
    <cellStyle name="Currency 2 4 2 3 4 3 2" xfId="8015" xr:uid="{00000000-0005-0000-0000-00004D1F0000}"/>
    <cellStyle name="Currency 2 4 2 3 4 3 2 2" xfId="8016" xr:uid="{00000000-0005-0000-0000-00004E1F0000}"/>
    <cellStyle name="Currency 2 4 2 3 4 3 2 2 2" xfId="8017" xr:uid="{00000000-0005-0000-0000-00004F1F0000}"/>
    <cellStyle name="Currency 2 4 2 3 4 3 2 3" xfId="8018" xr:uid="{00000000-0005-0000-0000-0000501F0000}"/>
    <cellStyle name="Currency 2 4 2 3 4 3 3" xfId="8019" xr:uid="{00000000-0005-0000-0000-0000511F0000}"/>
    <cellStyle name="Currency 2 4 2 3 4 3 3 2" xfId="8020" xr:uid="{00000000-0005-0000-0000-0000521F0000}"/>
    <cellStyle name="Currency 2 4 2 3 4 3 4" xfId="8021" xr:uid="{00000000-0005-0000-0000-0000531F0000}"/>
    <cellStyle name="Currency 2 4 2 3 4 4" xfId="8022" xr:uid="{00000000-0005-0000-0000-0000541F0000}"/>
    <cellStyle name="Currency 2 4 2 3 4 4 2" xfId="8023" xr:uid="{00000000-0005-0000-0000-0000551F0000}"/>
    <cellStyle name="Currency 2 4 2 3 4 4 2 2" xfId="8024" xr:uid="{00000000-0005-0000-0000-0000561F0000}"/>
    <cellStyle name="Currency 2 4 2 3 4 4 3" xfId="8025" xr:uid="{00000000-0005-0000-0000-0000571F0000}"/>
    <cellStyle name="Currency 2 4 2 3 4 5" xfId="8026" xr:uid="{00000000-0005-0000-0000-0000581F0000}"/>
    <cellStyle name="Currency 2 4 2 3 4 5 2" xfId="8027" xr:uid="{00000000-0005-0000-0000-0000591F0000}"/>
    <cellStyle name="Currency 2 4 2 3 4 6" xfId="8028" xr:uid="{00000000-0005-0000-0000-00005A1F0000}"/>
    <cellStyle name="Currency 2 4 2 3 5" xfId="8029" xr:uid="{00000000-0005-0000-0000-00005B1F0000}"/>
    <cellStyle name="Currency 2 4 2 3 5 2" xfId="8030" xr:uid="{00000000-0005-0000-0000-00005C1F0000}"/>
    <cellStyle name="Currency 2 4 2 3 5 2 2" xfId="8031" xr:uid="{00000000-0005-0000-0000-00005D1F0000}"/>
    <cellStyle name="Currency 2 4 2 3 5 2 2 2" xfId="8032" xr:uid="{00000000-0005-0000-0000-00005E1F0000}"/>
    <cellStyle name="Currency 2 4 2 3 5 2 3" xfId="8033" xr:uid="{00000000-0005-0000-0000-00005F1F0000}"/>
    <cellStyle name="Currency 2 4 2 3 5 3" xfId="8034" xr:uid="{00000000-0005-0000-0000-0000601F0000}"/>
    <cellStyle name="Currency 2 4 2 3 5 3 2" xfId="8035" xr:uid="{00000000-0005-0000-0000-0000611F0000}"/>
    <cellStyle name="Currency 2 4 2 3 5 4" xfId="8036" xr:uid="{00000000-0005-0000-0000-0000621F0000}"/>
    <cellStyle name="Currency 2 4 2 3 6" xfId="8037" xr:uid="{00000000-0005-0000-0000-0000631F0000}"/>
    <cellStyle name="Currency 2 4 2 3 6 2" xfId="8038" xr:uid="{00000000-0005-0000-0000-0000641F0000}"/>
    <cellStyle name="Currency 2 4 2 3 6 2 2" xfId="8039" xr:uid="{00000000-0005-0000-0000-0000651F0000}"/>
    <cellStyle name="Currency 2 4 2 3 6 2 2 2" xfId="8040" xr:uid="{00000000-0005-0000-0000-0000661F0000}"/>
    <cellStyle name="Currency 2 4 2 3 6 2 3" xfId="8041" xr:uid="{00000000-0005-0000-0000-0000671F0000}"/>
    <cellStyle name="Currency 2 4 2 3 6 3" xfId="8042" xr:uid="{00000000-0005-0000-0000-0000681F0000}"/>
    <cellStyle name="Currency 2 4 2 3 6 3 2" xfId="8043" xr:uid="{00000000-0005-0000-0000-0000691F0000}"/>
    <cellStyle name="Currency 2 4 2 3 6 4" xfId="8044" xr:uid="{00000000-0005-0000-0000-00006A1F0000}"/>
    <cellStyle name="Currency 2 4 2 3 7" xfId="8045" xr:uid="{00000000-0005-0000-0000-00006B1F0000}"/>
    <cellStyle name="Currency 2 4 2 3 7 2" xfId="8046" xr:uid="{00000000-0005-0000-0000-00006C1F0000}"/>
    <cellStyle name="Currency 2 4 2 3 7 2 2" xfId="8047" xr:uid="{00000000-0005-0000-0000-00006D1F0000}"/>
    <cellStyle name="Currency 2 4 2 3 7 3" xfId="8048" xr:uid="{00000000-0005-0000-0000-00006E1F0000}"/>
    <cellStyle name="Currency 2 4 2 3 8" xfId="8049" xr:uid="{00000000-0005-0000-0000-00006F1F0000}"/>
    <cellStyle name="Currency 2 4 2 3 8 2" xfId="8050" xr:uid="{00000000-0005-0000-0000-0000701F0000}"/>
    <cellStyle name="Currency 2 4 2 3 9" xfId="8051" xr:uid="{00000000-0005-0000-0000-0000711F0000}"/>
    <cellStyle name="Currency 2 4 2 4" xfId="8052" xr:uid="{00000000-0005-0000-0000-0000721F0000}"/>
    <cellStyle name="Currency 2 4 2 4 2" xfId="8053" xr:uid="{00000000-0005-0000-0000-0000731F0000}"/>
    <cellStyle name="Currency 2 4 2 4 2 2" xfId="8054" xr:uid="{00000000-0005-0000-0000-0000741F0000}"/>
    <cellStyle name="Currency 2 4 2 4 2 2 2" xfId="8055" xr:uid="{00000000-0005-0000-0000-0000751F0000}"/>
    <cellStyle name="Currency 2 4 2 4 2 2 2 2" xfId="8056" xr:uid="{00000000-0005-0000-0000-0000761F0000}"/>
    <cellStyle name="Currency 2 4 2 4 2 2 2 2 2" xfId="8057" xr:uid="{00000000-0005-0000-0000-0000771F0000}"/>
    <cellStyle name="Currency 2 4 2 4 2 2 2 3" xfId="8058" xr:uid="{00000000-0005-0000-0000-0000781F0000}"/>
    <cellStyle name="Currency 2 4 2 4 2 2 3" xfId="8059" xr:uid="{00000000-0005-0000-0000-0000791F0000}"/>
    <cellStyle name="Currency 2 4 2 4 2 2 3 2" xfId="8060" xr:uid="{00000000-0005-0000-0000-00007A1F0000}"/>
    <cellStyle name="Currency 2 4 2 4 2 2 4" xfId="8061" xr:uid="{00000000-0005-0000-0000-00007B1F0000}"/>
    <cellStyle name="Currency 2 4 2 4 2 3" xfId="8062" xr:uid="{00000000-0005-0000-0000-00007C1F0000}"/>
    <cellStyle name="Currency 2 4 2 4 2 3 2" xfId="8063" xr:uid="{00000000-0005-0000-0000-00007D1F0000}"/>
    <cellStyle name="Currency 2 4 2 4 2 3 2 2" xfId="8064" xr:uid="{00000000-0005-0000-0000-00007E1F0000}"/>
    <cellStyle name="Currency 2 4 2 4 2 3 2 2 2" xfId="8065" xr:uid="{00000000-0005-0000-0000-00007F1F0000}"/>
    <cellStyle name="Currency 2 4 2 4 2 3 2 3" xfId="8066" xr:uid="{00000000-0005-0000-0000-0000801F0000}"/>
    <cellStyle name="Currency 2 4 2 4 2 3 3" xfId="8067" xr:uid="{00000000-0005-0000-0000-0000811F0000}"/>
    <cellStyle name="Currency 2 4 2 4 2 3 3 2" xfId="8068" xr:uid="{00000000-0005-0000-0000-0000821F0000}"/>
    <cellStyle name="Currency 2 4 2 4 2 3 4" xfId="8069" xr:uid="{00000000-0005-0000-0000-0000831F0000}"/>
    <cellStyle name="Currency 2 4 2 4 2 4" xfId="8070" xr:uid="{00000000-0005-0000-0000-0000841F0000}"/>
    <cellStyle name="Currency 2 4 2 4 2 4 2" xfId="8071" xr:uid="{00000000-0005-0000-0000-0000851F0000}"/>
    <cellStyle name="Currency 2 4 2 4 2 4 2 2" xfId="8072" xr:uid="{00000000-0005-0000-0000-0000861F0000}"/>
    <cellStyle name="Currency 2 4 2 4 2 4 3" xfId="8073" xr:uid="{00000000-0005-0000-0000-0000871F0000}"/>
    <cellStyle name="Currency 2 4 2 4 2 5" xfId="8074" xr:uid="{00000000-0005-0000-0000-0000881F0000}"/>
    <cellStyle name="Currency 2 4 2 4 2 5 2" xfId="8075" xr:uid="{00000000-0005-0000-0000-0000891F0000}"/>
    <cellStyle name="Currency 2 4 2 4 2 6" xfId="8076" xr:uid="{00000000-0005-0000-0000-00008A1F0000}"/>
    <cellStyle name="Currency 2 4 2 4 3" xfId="8077" xr:uid="{00000000-0005-0000-0000-00008B1F0000}"/>
    <cellStyle name="Currency 2 4 2 4 3 2" xfId="8078" xr:uid="{00000000-0005-0000-0000-00008C1F0000}"/>
    <cellStyle name="Currency 2 4 2 4 3 2 2" xfId="8079" xr:uid="{00000000-0005-0000-0000-00008D1F0000}"/>
    <cellStyle name="Currency 2 4 2 4 3 2 2 2" xfId="8080" xr:uid="{00000000-0005-0000-0000-00008E1F0000}"/>
    <cellStyle name="Currency 2 4 2 4 3 2 2 2 2" xfId="8081" xr:uid="{00000000-0005-0000-0000-00008F1F0000}"/>
    <cellStyle name="Currency 2 4 2 4 3 2 2 3" xfId="8082" xr:uid="{00000000-0005-0000-0000-0000901F0000}"/>
    <cellStyle name="Currency 2 4 2 4 3 2 3" xfId="8083" xr:uid="{00000000-0005-0000-0000-0000911F0000}"/>
    <cellStyle name="Currency 2 4 2 4 3 2 3 2" xfId="8084" xr:uid="{00000000-0005-0000-0000-0000921F0000}"/>
    <cellStyle name="Currency 2 4 2 4 3 2 4" xfId="8085" xr:uid="{00000000-0005-0000-0000-0000931F0000}"/>
    <cellStyle name="Currency 2 4 2 4 3 3" xfId="8086" xr:uid="{00000000-0005-0000-0000-0000941F0000}"/>
    <cellStyle name="Currency 2 4 2 4 3 3 2" xfId="8087" xr:uid="{00000000-0005-0000-0000-0000951F0000}"/>
    <cellStyle name="Currency 2 4 2 4 3 3 2 2" xfId="8088" xr:uid="{00000000-0005-0000-0000-0000961F0000}"/>
    <cellStyle name="Currency 2 4 2 4 3 3 2 2 2" xfId="8089" xr:uid="{00000000-0005-0000-0000-0000971F0000}"/>
    <cellStyle name="Currency 2 4 2 4 3 3 2 3" xfId="8090" xr:uid="{00000000-0005-0000-0000-0000981F0000}"/>
    <cellStyle name="Currency 2 4 2 4 3 3 3" xfId="8091" xr:uid="{00000000-0005-0000-0000-0000991F0000}"/>
    <cellStyle name="Currency 2 4 2 4 3 3 3 2" xfId="8092" xr:uid="{00000000-0005-0000-0000-00009A1F0000}"/>
    <cellStyle name="Currency 2 4 2 4 3 3 4" xfId="8093" xr:uid="{00000000-0005-0000-0000-00009B1F0000}"/>
    <cellStyle name="Currency 2 4 2 4 3 4" xfId="8094" xr:uid="{00000000-0005-0000-0000-00009C1F0000}"/>
    <cellStyle name="Currency 2 4 2 4 3 4 2" xfId="8095" xr:uid="{00000000-0005-0000-0000-00009D1F0000}"/>
    <cellStyle name="Currency 2 4 2 4 3 4 2 2" xfId="8096" xr:uid="{00000000-0005-0000-0000-00009E1F0000}"/>
    <cellStyle name="Currency 2 4 2 4 3 4 3" xfId="8097" xr:uid="{00000000-0005-0000-0000-00009F1F0000}"/>
    <cellStyle name="Currency 2 4 2 4 3 5" xfId="8098" xr:uid="{00000000-0005-0000-0000-0000A01F0000}"/>
    <cellStyle name="Currency 2 4 2 4 3 5 2" xfId="8099" xr:uid="{00000000-0005-0000-0000-0000A11F0000}"/>
    <cellStyle name="Currency 2 4 2 4 3 6" xfId="8100" xr:uid="{00000000-0005-0000-0000-0000A21F0000}"/>
    <cellStyle name="Currency 2 4 2 4 4" xfId="8101" xr:uid="{00000000-0005-0000-0000-0000A31F0000}"/>
    <cellStyle name="Currency 2 4 2 4 4 2" xfId="8102" xr:uid="{00000000-0005-0000-0000-0000A41F0000}"/>
    <cellStyle name="Currency 2 4 2 4 4 2 2" xfId="8103" xr:uid="{00000000-0005-0000-0000-0000A51F0000}"/>
    <cellStyle name="Currency 2 4 2 4 4 2 2 2" xfId="8104" xr:uid="{00000000-0005-0000-0000-0000A61F0000}"/>
    <cellStyle name="Currency 2 4 2 4 4 2 3" xfId="8105" xr:uid="{00000000-0005-0000-0000-0000A71F0000}"/>
    <cellStyle name="Currency 2 4 2 4 4 3" xfId="8106" xr:uid="{00000000-0005-0000-0000-0000A81F0000}"/>
    <cellStyle name="Currency 2 4 2 4 4 3 2" xfId="8107" xr:uid="{00000000-0005-0000-0000-0000A91F0000}"/>
    <cellStyle name="Currency 2 4 2 4 4 4" xfId="8108" xr:uid="{00000000-0005-0000-0000-0000AA1F0000}"/>
    <cellStyle name="Currency 2 4 2 4 5" xfId="8109" xr:uid="{00000000-0005-0000-0000-0000AB1F0000}"/>
    <cellStyle name="Currency 2 4 2 4 5 2" xfId="8110" xr:uid="{00000000-0005-0000-0000-0000AC1F0000}"/>
    <cellStyle name="Currency 2 4 2 4 5 2 2" xfId="8111" xr:uid="{00000000-0005-0000-0000-0000AD1F0000}"/>
    <cellStyle name="Currency 2 4 2 4 5 2 2 2" xfId="8112" xr:uid="{00000000-0005-0000-0000-0000AE1F0000}"/>
    <cellStyle name="Currency 2 4 2 4 5 2 3" xfId="8113" xr:uid="{00000000-0005-0000-0000-0000AF1F0000}"/>
    <cellStyle name="Currency 2 4 2 4 5 3" xfId="8114" xr:uid="{00000000-0005-0000-0000-0000B01F0000}"/>
    <cellStyle name="Currency 2 4 2 4 5 3 2" xfId="8115" xr:uid="{00000000-0005-0000-0000-0000B11F0000}"/>
    <cellStyle name="Currency 2 4 2 4 5 4" xfId="8116" xr:uid="{00000000-0005-0000-0000-0000B21F0000}"/>
    <cellStyle name="Currency 2 4 2 4 6" xfId="8117" xr:uid="{00000000-0005-0000-0000-0000B31F0000}"/>
    <cellStyle name="Currency 2 4 2 4 6 2" xfId="8118" xr:uid="{00000000-0005-0000-0000-0000B41F0000}"/>
    <cellStyle name="Currency 2 4 2 4 6 2 2" xfId="8119" xr:uid="{00000000-0005-0000-0000-0000B51F0000}"/>
    <cellStyle name="Currency 2 4 2 4 6 3" xfId="8120" xr:uid="{00000000-0005-0000-0000-0000B61F0000}"/>
    <cellStyle name="Currency 2 4 2 4 7" xfId="8121" xr:uid="{00000000-0005-0000-0000-0000B71F0000}"/>
    <cellStyle name="Currency 2 4 2 4 7 2" xfId="8122" xr:uid="{00000000-0005-0000-0000-0000B81F0000}"/>
    <cellStyle name="Currency 2 4 2 4 8" xfId="8123" xr:uid="{00000000-0005-0000-0000-0000B91F0000}"/>
    <cellStyle name="Currency 2 4 2 5" xfId="8124" xr:uid="{00000000-0005-0000-0000-0000BA1F0000}"/>
    <cellStyle name="Currency 2 4 2 5 2" xfId="8125" xr:uid="{00000000-0005-0000-0000-0000BB1F0000}"/>
    <cellStyle name="Currency 2 4 2 5 2 2" xfId="8126" xr:uid="{00000000-0005-0000-0000-0000BC1F0000}"/>
    <cellStyle name="Currency 2 4 2 5 2 2 2" xfId="8127" xr:uid="{00000000-0005-0000-0000-0000BD1F0000}"/>
    <cellStyle name="Currency 2 4 2 5 2 2 2 2" xfId="8128" xr:uid="{00000000-0005-0000-0000-0000BE1F0000}"/>
    <cellStyle name="Currency 2 4 2 5 2 2 3" xfId="8129" xr:uid="{00000000-0005-0000-0000-0000BF1F0000}"/>
    <cellStyle name="Currency 2 4 2 5 2 3" xfId="8130" xr:uid="{00000000-0005-0000-0000-0000C01F0000}"/>
    <cellStyle name="Currency 2 4 2 5 2 3 2" xfId="8131" xr:uid="{00000000-0005-0000-0000-0000C11F0000}"/>
    <cellStyle name="Currency 2 4 2 5 2 4" xfId="8132" xr:uid="{00000000-0005-0000-0000-0000C21F0000}"/>
    <cellStyle name="Currency 2 4 2 5 3" xfId="8133" xr:uid="{00000000-0005-0000-0000-0000C31F0000}"/>
    <cellStyle name="Currency 2 4 2 5 3 2" xfId="8134" xr:uid="{00000000-0005-0000-0000-0000C41F0000}"/>
    <cellStyle name="Currency 2 4 2 5 3 2 2" xfId="8135" xr:uid="{00000000-0005-0000-0000-0000C51F0000}"/>
    <cellStyle name="Currency 2 4 2 5 3 2 2 2" xfId="8136" xr:uid="{00000000-0005-0000-0000-0000C61F0000}"/>
    <cellStyle name="Currency 2 4 2 5 3 2 3" xfId="8137" xr:uid="{00000000-0005-0000-0000-0000C71F0000}"/>
    <cellStyle name="Currency 2 4 2 5 3 3" xfId="8138" xr:uid="{00000000-0005-0000-0000-0000C81F0000}"/>
    <cellStyle name="Currency 2 4 2 5 3 3 2" xfId="8139" xr:uid="{00000000-0005-0000-0000-0000C91F0000}"/>
    <cellStyle name="Currency 2 4 2 5 3 4" xfId="8140" xr:uid="{00000000-0005-0000-0000-0000CA1F0000}"/>
    <cellStyle name="Currency 2 4 2 5 4" xfId="8141" xr:uid="{00000000-0005-0000-0000-0000CB1F0000}"/>
    <cellStyle name="Currency 2 4 2 5 4 2" xfId="8142" xr:uid="{00000000-0005-0000-0000-0000CC1F0000}"/>
    <cellStyle name="Currency 2 4 2 5 4 2 2" xfId="8143" xr:uid="{00000000-0005-0000-0000-0000CD1F0000}"/>
    <cellStyle name="Currency 2 4 2 5 4 3" xfId="8144" xr:uid="{00000000-0005-0000-0000-0000CE1F0000}"/>
    <cellStyle name="Currency 2 4 2 5 5" xfId="8145" xr:uid="{00000000-0005-0000-0000-0000CF1F0000}"/>
    <cellStyle name="Currency 2 4 2 5 5 2" xfId="8146" xr:uid="{00000000-0005-0000-0000-0000D01F0000}"/>
    <cellStyle name="Currency 2 4 2 5 6" xfId="8147" xr:uid="{00000000-0005-0000-0000-0000D11F0000}"/>
    <cellStyle name="Currency 2 4 2 6" xfId="8148" xr:uid="{00000000-0005-0000-0000-0000D21F0000}"/>
    <cellStyle name="Currency 2 4 2 6 2" xfId="8149" xr:uid="{00000000-0005-0000-0000-0000D31F0000}"/>
    <cellStyle name="Currency 2 4 2 6 2 2" xfId="8150" xr:uid="{00000000-0005-0000-0000-0000D41F0000}"/>
    <cellStyle name="Currency 2 4 2 6 2 2 2" xfId="8151" xr:uid="{00000000-0005-0000-0000-0000D51F0000}"/>
    <cellStyle name="Currency 2 4 2 6 2 2 2 2" xfId="8152" xr:uid="{00000000-0005-0000-0000-0000D61F0000}"/>
    <cellStyle name="Currency 2 4 2 6 2 2 3" xfId="8153" xr:uid="{00000000-0005-0000-0000-0000D71F0000}"/>
    <cellStyle name="Currency 2 4 2 6 2 3" xfId="8154" xr:uid="{00000000-0005-0000-0000-0000D81F0000}"/>
    <cellStyle name="Currency 2 4 2 6 2 3 2" xfId="8155" xr:uid="{00000000-0005-0000-0000-0000D91F0000}"/>
    <cellStyle name="Currency 2 4 2 6 2 4" xfId="8156" xr:uid="{00000000-0005-0000-0000-0000DA1F0000}"/>
    <cellStyle name="Currency 2 4 2 6 3" xfId="8157" xr:uid="{00000000-0005-0000-0000-0000DB1F0000}"/>
    <cellStyle name="Currency 2 4 2 6 3 2" xfId="8158" xr:uid="{00000000-0005-0000-0000-0000DC1F0000}"/>
    <cellStyle name="Currency 2 4 2 6 3 2 2" xfId="8159" xr:uid="{00000000-0005-0000-0000-0000DD1F0000}"/>
    <cellStyle name="Currency 2 4 2 6 3 2 2 2" xfId="8160" xr:uid="{00000000-0005-0000-0000-0000DE1F0000}"/>
    <cellStyle name="Currency 2 4 2 6 3 2 3" xfId="8161" xr:uid="{00000000-0005-0000-0000-0000DF1F0000}"/>
    <cellStyle name="Currency 2 4 2 6 3 3" xfId="8162" xr:uid="{00000000-0005-0000-0000-0000E01F0000}"/>
    <cellStyle name="Currency 2 4 2 6 3 3 2" xfId="8163" xr:uid="{00000000-0005-0000-0000-0000E11F0000}"/>
    <cellStyle name="Currency 2 4 2 6 3 4" xfId="8164" xr:uid="{00000000-0005-0000-0000-0000E21F0000}"/>
    <cellStyle name="Currency 2 4 2 6 4" xfId="8165" xr:uid="{00000000-0005-0000-0000-0000E31F0000}"/>
    <cellStyle name="Currency 2 4 2 6 4 2" xfId="8166" xr:uid="{00000000-0005-0000-0000-0000E41F0000}"/>
    <cellStyle name="Currency 2 4 2 6 4 2 2" xfId="8167" xr:uid="{00000000-0005-0000-0000-0000E51F0000}"/>
    <cellStyle name="Currency 2 4 2 6 4 3" xfId="8168" xr:uid="{00000000-0005-0000-0000-0000E61F0000}"/>
    <cellStyle name="Currency 2 4 2 6 5" xfId="8169" xr:uid="{00000000-0005-0000-0000-0000E71F0000}"/>
    <cellStyle name="Currency 2 4 2 6 5 2" xfId="8170" xr:uid="{00000000-0005-0000-0000-0000E81F0000}"/>
    <cellStyle name="Currency 2 4 2 6 6" xfId="8171" xr:uid="{00000000-0005-0000-0000-0000E91F0000}"/>
    <cellStyle name="Currency 2 4 2 7" xfId="8172" xr:uid="{00000000-0005-0000-0000-0000EA1F0000}"/>
    <cellStyle name="Currency 2 4 2 7 2" xfId="8173" xr:uid="{00000000-0005-0000-0000-0000EB1F0000}"/>
    <cellStyle name="Currency 2 4 2 7 2 2" xfId="8174" xr:uid="{00000000-0005-0000-0000-0000EC1F0000}"/>
    <cellStyle name="Currency 2 4 2 7 2 2 2" xfId="8175" xr:uid="{00000000-0005-0000-0000-0000ED1F0000}"/>
    <cellStyle name="Currency 2 4 2 7 2 3" xfId="8176" xr:uid="{00000000-0005-0000-0000-0000EE1F0000}"/>
    <cellStyle name="Currency 2 4 2 7 3" xfId="8177" xr:uid="{00000000-0005-0000-0000-0000EF1F0000}"/>
    <cellStyle name="Currency 2 4 2 7 3 2" xfId="8178" xr:uid="{00000000-0005-0000-0000-0000F01F0000}"/>
    <cellStyle name="Currency 2 4 2 7 4" xfId="8179" xr:uid="{00000000-0005-0000-0000-0000F11F0000}"/>
    <cellStyle name="Currency 2 4 2 8" xfId="8180" xr:uid="{00000000-0005-0000-0000-0000F21F0000}"/>
    <cellStyle name="Currency 2 4 2 8 2" xfId="8181" xr:uid="{00000000-0005-0000-0000-0000F31F0000}"/>
    <cellStyle name="Currency 2 4 2 8 2 2" xfId="8182" xr:uid="{00000000-0005-0000-0000-0000F41F0000}"/>
    <cellStyle name="Currency 2 4 2 8 2 2 2" xfId="8183" xr:uid="{00000000-0005-0000-0000-0000F51F0000}"/>
    <cellStyle name="Currency 2 4 2 8 2 3" xfId="8184" xr:uid="{00000000-0005-0000-0000-0000F61F0000}"/>
    <cellStyle name="Currency 2 4 2 8 3" xfId="8185" xr:uid="{00000000-0005-0000-0000-0000F71F0000}"/>
    <cellStyle name="Currency 2 4 2 8 3 2" xfId="8186" xr:uid="{00000000-0005-0000-0000-0000F81F0000}"/>
    <cellStyle name="Currency 2 4 2 8 4" xfId="8187" xr:uid="{00000000-0005-0000-0000-0000F91F0000}"/>
    <cellStyle name="Currency 2 4 2 9" xfId="8188" xr:uid="{00000000-0005-0000-0000-0000FA1F0000}"/>
    <cellStyle name="Currency 2 4 2 9 2" xfId="8189" xr:uid="{00000000-0005-0000-0000-0000FB1F0000}"/>
    <cellStyle name="Currency 2 4 2 9 2 2" xfId="8190" xr:uid="{00000000-0005-0000-0000-0000FC1F0000}"/>
    <cellStyle name="Currency 2 4 2 9 3" xfId="8191" xr:uid="{00000000-0005-0000-0000-0000FD1F0000}"/>
    <cellStyle name="Currency 2 4 3" xfId="8192" xr:uid="{00000000-0005-0000-0000-0000FE1F0000}"/>
    <cellStyle name="Currency 2 4 3 10" xfId="8193" xr:uid="{00000000-0005-0000-0000-0000FF1F0000}"/>
    <cellStyle name="Currency 2 4 3 2" xfId="8194" xr:uid="{00000000-0005-0000-0000-000000200000}"/>
    <cellStyle name="Currency 2 4 3 2 2" xfId="8195" xr:uid="{00000000-0005-0000-0000-000001200000}"/>
    <cellStyle name="Currency 2 4 3 2 2 2" xfId="8196" xr:uid="{00000000-0005-0000-0000-000002200000}"/>
    <cellStyle name="Currency 2 4 3 2 2 2 2" xfId="8197" xr:uid="{00000000-0005-0000-0000-000003200000}"/>
    <cellStyle name="Currency 2 4 3 2 2 2 2 2" xfId="8198" xr:uid="{00000000-0005-0000-0000-000004200000}"/>
    <cellStyle name="Currency 2 4 3 2 2 2 2 2 2" xfId="8199" xr:uid="{00000000-0005-0000-0000-000005200000}"/>
    <cellStyle name="Currency 2 4 3 2 2 2 2 2 2 2" xfId="8200" xr:uid="{00000000-0005-0000-0000-000006200000}"/>
    <cellStyle name="Currency 2 4 3 2 2 2 2 2 3" xfId="8201" xr:uid="{00000000-0005-0000-0000-000007200000}"/>
    <cellStyle name="Currency 2 4 3 2 2 2 2 3" xfId="8202" xr:uid="{00000000-0005-0000-0000-000008200000}"/>
    <cellStyle name="Currency 2 4 3 2 2 2 2 3 2" xfId="8203" xr:uid="{00000000-0005-0000-0000-000009200000}"/>
    <cellStyle name="Currency 2 4 3 2 2 2 2 4" xfId="8204" xr:uid="{00000000-0005-0000-0000-00000A200000}"/>
    <cellStyle name="Currency 2 4 3 2 2 2 3" xfId="8205" xr:uid="{00000000-0005-0000-0000-00000B200000}"/>
    <cellStyle name="Currency 2 4 3 2 2 2 3 2" xfId="8206" xr:uid="{00000000-0005-0000-0000-00000C200000}"/>
    <cellStyle name="Currency 2 4 3 2 2 2 3 2 2" xfId="8207" xr:uid="{00000000-0005-0000-0000-00000D200000}"/>
    <cellStyle name="Currency 2 4 3 2 2 2 3 2 2 2" xfId="8208" xr:uid="{00000000-0005-0000-0000-00000E200000}"/>
    <cellStyle name="Currency 2 4 3 2 2 2 3 2 3" xfId="8209" xr:uid="{00000000-0005-0000-0000-00000F200000}"/>
    <cellStyle name="Currency 2 4 3 2 2 2 3 3" xfId="8210" xr:uid="{00000000-0005-0000-0000-000010200000}"/>
    <cellStyle name="Currency 2 4 3 2 2 2 3 3 2" xfId="8211" xr:uid="{00000000-0005-0000-0000-000011200000}"/>
    <cellStyle name="Currency 2 4 3 2 2 2 3 4" xfId="8212" xr:uid="{00000000-0005-0000-0000-000012200000}"/>
    <cellStyle name="Currency 2 4 3 2 2 2 4" xfId="8213" xr:uid="{00000000-0005-0000-0000-000013200000}"/>
    <cellStyle name="Currency 2 4 3 2 2 2 4 2" xfId="8214" xr:uid="{00000000-0005-0000-0000-000014200000}"/>
    <cellStyle name="Currency 2 4 3 2 2 2 4 2 2" xfId="8215" xr:uid="{00000000-0005-0000-0000-000015200000}"/>
    <cellStyle name="Currency 2 4 3 2 2 2 4 3" xfId="8216" xr:uid="{00000000-0005-0000-0000-000016200000}"/>
    <cellStyle name="Currency 2 4 3 2 2 2 5" xfId="8217" xr:uid="{00000000-0005-0000-0000-000017200000}"/>
    <cellStyle name="Currency 2 4 3 2 2 2 5 2" xfId="8218" xr:uid="{00000000-0005-0000-0000-000018200000}"/>
    <cellStyle name="Currency 2 4 3 2 2 2 6" xfId="8219" xr:uid="{00000000-0005-0000-0000-000019200000}"/>
    <cellStyle name="Currency 2 4 3 2 2 3" xfId="8220" xr:uid="{00000000-0005-0000-0000-00001A200000}"/>
    <cellStyle name="Currency 2 4 3 2 2 3 2" xfId="8221" xr:uid="{00000000-0005-0000-0000-00001B200000}"/>
    <cellStyle name="Currency 2 4 3 2 2 3 2 2" xfId="8222" xr:uid="{00000000-0005-0000-0000-00001C200000}"/>
    <cellStyle name="Currency 2 4 3 2 2 3 2 2 2" xfId="8223" xr:uid="{00000000-0005-0000-0000-00001D200000}"/>
    <cellStyle name="Currency 2 4 3 2 2 3 2 2 2 2" xfId="8224" xr:uid="{00000000-0005-0000-0000-00001E200000}"/>
    <cellStyle name="Currency 2 4 3 2 2 3 2 2 3" xfId="8225" xr:uid="{00000000-0005-0000-0000-00001F200000}"/>
    <cellStyle name="Currency 2 4 3 2 2 3 2 3" xfId="8226" xr:uid="{00000000-0005-0000-0000-000020200000}"/>
    <cellStyle name="Currency 2 4 3 2 2 3 2 3 2" xfId="8227" xr:uid="{00000000-0005-0000-0000-000021200000}"/>
    <cellStyle name="Currency 2 4 3 2 2 3 2 4" xfId="8228" xr:uid="{00000000-0005-0000-0000-000022200000}"/>
    <cellStyle name="Currency 2 4 3 2 2 3 3" xfId="8229" xr:uid="{00000000-0005-0000-0000-000023200000}"/>
    <cellStyle name="Currency 2 4 3 2 2 3 3 2" xfId="8230" xr:uid="{00000000-0005-0000-0000-000024200000}"/>
    <cellStyle name="Currency 2 4 3 2 2 3 3 2 2" xfId="8231" xr:uid="{00000000-0005-0000-0000-000025200000}"/>
    <cellStyle name="Currency 2 4 3 2 2 3 3 2 2 2" xfId="8232" xr:uid="{00000000-0005-0000-0000-000026200000}"/>
    <cellStyle name="Currency 2 4 3 2 2 3 3 2 3" xfId="8233" xr:uid="{00000000-0005-0000-0000-000027200000}"/>
    <cellStyle name="Currency 2 4 3 2 2 3 3 3" xfId="8234" xr:uid="{00000000-0005-0000-0000-000028200000}"/>
    <cellStyle name="Currency 2 4 3 2 2 3 3 3 2" xfId="8235" xr:uid="{00000000-0005-0000-0000-000029200000}"/>
    <cellStyle name="Currency 2 4 3 2 2 3 3 4" xfId="8236" xr:uid="{00000000-0005-0000-0000-00002A200000}"/>
    <cellStyle name="Currency 2 4 3 2 2 3 4" xfId="8237" xr:uid="{00000000-0005-0000-0000-00002B200000}"/>
    <cellStyle name="Currency 2 4 3 2 2 3 4 2" xfId="8238" xr:uid="{00000000-0005-0000-0000-00002C200000}"/>
    <cellStyle name="Currency 2 4 3 2 2 3 4 2 2" xfId="8239" xr:uid="{00000000-0005-0000-0000-00002D200000}"/>
    <cellStyle name="Currency 2 4 3 2 2 3 4 3" xfId="8240" xr:uid="{00000000-0005-0000-0000-00002E200000}"/>
    <cellStyle name="Currency 2 4 3 2 2 3 5" xfId="8241" xr:uid="{00000000-0005-0000-0000-00002F200000}"/>
    <cellStyle name="Currency 2 4 3 2 2 3 5 2" xfId="8242" xr:uid="{00000000-0005-0000-0000-000030200000}"/>
    <cellStyle name="Currency 2 4 3 2 2 3 6" xfId="8243" xr:uid="{00000000-0005-0000-0000-000031200000}"/>
    <cellStyle name="Currency 2 4 3 2 2 4" xfId="8244" xr:uid="{00000000-0005-0000-0000-000032200000}"/>
    <cellStyle name="Currency 2 4 3 2 2 4 2" xfId="8245" xr:uid="{00000000-0005-0000-0000-000033200000}"/>
    <cellStyle name="Currency 2 4 3 2 2 4 2 2" xfId="8246" xr:uid="{00000000-0005-0000-0000-000034200000}"/>
    <cellStyle name="Currency 2 4 3 2 2 4 2 2 2" xfId="8247" xr:uid="{00000000-0005-0000-0000-000035200000}"/>
    <cellStyle name="Currency 2 4 3 2 2 4 2 3" xfId="8248" xr:uid="{00000000-0005-0000-0000-000036200000}"/>
    <cellStyle name="Currency 2 4 3 2 2 4 3" xfId="8249" xr:uid="{00000000-0005-0000-0000-000037200000}"/>
    <cellStyle name="Currency 2 4 3 2 2 4 3 2" xfId="8250" xr:uid="{00000000-0005-0000-0000-000038200000}"/>
    <cellStyle name="Currency 2 4 3 2 2 4 4" xfId="8251" xr:uid="{00000000-0005-0000-0000-000039200000}"/>
    <cellStyle name="Currency 2 4 3 2 2 5" xfId="8252" xr:uid="{00000000-0005-0000-0000-00003A200000}"/>
    <cellStyle name="Currency 2 4 3 2 2 5 2" xfId="8253" xr:uid="{00000000-0005-0000-0000-00003B200000}"/>
    <cellStyle name="Currency 2 4 3 2 2 5 2 2" xfId="8254" xr:uid="{00000000-0005-0000-0000-00003C200000}"/>
    <cellStyle name="Currency 2 4 3 2 2 5 2 2 2" xfId="8255" xr:uid="{00000000-0005-0000-0000-00003D200000}"/>
    <cellStyle name="Currency 2 4 3 2 2 5 2 3" xfId="8256" xr:uid="{00000000-0005-0000-0000-00003E200000}"/>
    <cellStyle name="Currency 2 4 3 2 2 5 3" xfId="8257" xr:uid="{00000000-0005-0000-0000-00003F200000}"/>
    <cellStyle name="Currency 2 4 3 2 2 5 3 2" xfId="8258" xr:uid="{00000000-0005-0000-0000-000040200000}"/>
    <cellStyle name="Currency 2 4 3 2 2 5 4" xfId="8259" xr:uid="{00000000-0005-0000-0000-000041200000}"/>
    <cellStyle name="Currency 2 4 3 2 2 6" xfId="8260" xr:uid="{00000000-0005-0000-0000-000042200000}"/>
    <cellStyle name="Currency 2 4 3 2 2 6 2" xfId="8261" xr:uid="{00000000-0005-0000-0000-000043200000}"/>
    <cellStyle name="Currency 2 4 3 2 2 6 2 2" xfId="8262" xr:uid="{00000000-0005-0000-0000-000044200000}"/>
    <cellStyle name="Currency 2 4 3 2 2 6 3" xfId="8263" xr:uid="{00000000-0005-0000-0000-000045200000}"/>
    <cellStyle name="Currency 2 4 3 2 2 7" xfId="8264" xr:uid="{00000000-0005-0000-0000-000046200000}"/>
    <cellStyle name="Currency 2 4 3 2 2 7 2" xfId="8265" xr:uid="{00000000-0005-0000-0000-000047200000}"/>
    <cellStyle name="Currency 2 4 3 2 2 8" xfId="8266" xr:uid="{00000000-0005-0000-0000-000048200000}"/>
    <cellStyle name="Currency 2 4 3 2 3" xfId="8267" xr:uid="{00000000-0005-0000-0000-000049200000}"/>
    <cellStyle name="Currency 2 4 3 2 3 2" xfId="8268" xr:uid="{00000000-0005-0000-0000-00004A200000}"/>
    <cellStyle name="Currency 2 4 3 2 3 2 2" xfId="8269" xr:uid="{00000000-0005-0000-0000-00004B200000}"/>
    <cellStyle name="Currency 2 4 3 2 3 2 2 2" xfId="8270" xr:uid="{00000000-0005-0000-0000-00004C200000}"/>
    <cellStyle name="Currency 2 4 3 2 3 2 2 2 2" xfId="8271" xr:uid="{00000000-0005-0000-0000-00004D200000}"/>
    <cellStyle name="Currency 2 4 3 2 3 2 2 3" xfId="8272" xr:uid="{00000000-0005-0000-0000-00004E200000}"/>
    <cellStyle name="Currency 2 4 3 2 3 2 3" xfId="8273" xr:uid="{00000000-0005-0000-0000-00004F200000}"/>
    <cellStyle name="Currency 2 4 3 2 3 2 3 2" xfId="8274" xr:uid="{00000000-0005-0000-0000-000050200000}"/>
    <cellStyle name="Currency 2 4 3 2 3 2 4" xfId="8275" xr:uid="{00000000-0005-0000-0000-000051200000}"/>
    <cellStyle name="Currency 2 4 3 2 3 3" xfId="8276" xr:uid="{00000000-0005-0000-0000-000052200000}"/>
    <cellStyle name="Currency 2 4 3 2 3 3 2" xfId="8277" xr:uid="{00000000-0005-0000-0000-000053200000}"/>
    <cellStyle name="Currency 2 4 3 2 3 3 2 2" xfId="8278" xr:uid="{00000000-0005-0000-0000-000054200000}"/>
    <cellStyle name="Currency 2 4 3 2 3 3 2 2 2" xfId="8279" xr:uid="{00000000-0005-0000-0000-000055200000}"/>
    <cellStyle name="Currency 2 4 3 2 3 3 2 3" xfId="8280" xr:uid="{00000000-0005-0000-0000-000056200000}"/>
    <cellStyle name="Currency 2 4 3 2 3 3 3" xfId="8281" xr:uid="{00000000-0005-0000-0000-000057200000}"/>
    <cellStyle name="Currency 2 4 3 2 3 3 3 2" xfId="8282" xr:uid="{00000000-0005-0000-0000-000058200000}"/>
    <cellStyle name="Currency 2 4 3 2 3 3 4" xfId="8283" xr:uid="{00000000-0005-0000-0000-000059200000}"/>
    <cellStyle name="Currency 2 4 3 2 3 4" xfId="8284" xr:uid="{00000000-0005-0000-0000-00005A200000}"/>
    <cellStyle name="Currency 2 4 3 2 3 4 2" xfId="8285" xr:uid="{00000000-0005-0000-0000-00005B200000}"/>
    <cellStyle name="Currency 2 4 3 2 3 4 2 2" xfId="8286" xr:uid="{00000000-0005-0000-0000-00005C200000}"/>
    <cellStyle name="Currency 2 4 3 2 3 4 3" xfId="8287" xr:uid="{00000000-0005-0000-0000-00005D200000}"/>
    <cellStyle name="Currency 2 4 3 2 3 5" xfId="8288" xr:uid="{00000000-0005-0000-0000-00005E200000}"/>
    <cellStyle name="Currency 2 4 3 2 3 5 2" xfId="8289" xr:uid="{00000000-0005-0000-0000-00005F200000}"/>
    <cellStyle name="Currency 2 4 3 2 3 6" xfId="8290" xr:uid="{00000000-0005-0000-0000-000060200000}"/>
    <cellStyle name="Currency 2 4 3 2 4" xfId="8291" xr:uid="{00000000-0005-0000-0000-000061200000}"/>
    <cellStyle name="Currency 2 4 3 2 4 2" xfId="8292" xr:uid="{00000000-0005-0000-0000-000062200000}"/>
    <cellStyle name="Currency 2 4 3 2 4 2 2" xfId="8293" xr:uid="{00000000-0005-0000-0000-000063200000}"/>
    <cellStyle name="Currency 2 4 3 2 4 2 2 2" xfId="8294" xr:uid="{00000000-0005-0000-0000-000064200000}"/>
    <cellStyle name="Currency 2 4 3 2 4 2 2 2 2" xfId="8295" xr:uid="{00000000-0005-0000-0000-000065200000}"/>
    <cellStyle name="Currency 2 4 3 2 4 2 2 3" xfId="8296" xr:uid="{00000000-0005-0000-0000-000066200000}"/>
    <cellStyle name="Currency 2 4 3 2 4 2 3" xfId="8297" xr:uid="{00000000-0005-0000-0000-000067200000}"/>
    <cellStyle name="Currency 2 4 3 2 4 2 3 2" xfId="8298" xr:uid="{00000000-0005-0000-0000-000068200000}"/>
    <cellStyle name="Currency 2 4 3 2 4 2 4" xfId="8299" xr:uid="{00000000-0005-0000-0000-000069200000}"/>
    <cellStyle name="Currency 2 4 3 2 4 3" xfId="8300" xr:uid="{00000000-0005-0000-0000-00006A200000}"/>
    <cellStyle name="Currency 2 4 3 2 4 3 2" xfId="8301" xr:uid="{00000000-0005-0000-0000-00006B200000}"/>
    <cellStyle name="Currency 2 4 3 2 4 3 2 2" xfId="8302" xr:uid="{00000000-0005-0000-0000-00006C200000}"/>
    <cellStyle name="Currency 2 4 3 2 4 3 2 2 2" xfId="8303" xr:uid="{00000000-0005-0000-0000-00006D200000}"/>
    <cellStyle name="Currency 2 4 3 2 4 3 2 3" xfId="8304" xr:uid="{00000000-0005-0000-0000-00006E200000}"/>
    <cellStyle name="Currency 2 4 3 2 4 3 3" xfId="8305" xr:uid="{00000000-0005-0000-0000-00006F200000}"/>
    <cellStyle name="Currency 2 4 3 2 4 3 3 2" xfId="8306" xr:uid="{00000000-0005-0000-0000-000070200000}"/>
    <cellStyle name="Currency 2 4 3 2 4 3 4" xfId="8307" xr:uid="{00000000-0005-0000-0000-000071200000}"/>
    <cellStyle name="Currency 2 4 3 2 4 4" xfId="8308" xr:uid="{00000000-0005-0000-0000-000072200000}"/>
    <cellStyle name="Currency 2 4 3 2 4 4 2" xfId="8309" xr:uid="{00000000-0005-0000-0000-000073200000}"/>
    <cellStyle name="Currency 2 4 3 2 4 4 2 2" xfId="8310" xr:uid="{00000000-0005-0000-0000-000074200000}"/>
    <cellStyle name="Currency 2 4 3 2 4 4 3" xfId="8311" xr:uid="{00000000-0005-0000-0000-000075200000}"/>
    <cellStyle name="Currency 2 4 3 2 4 5" xfId="8312" xr:uid="{00000000-0005-0000-0000-000076200000}"/>
    <cellStyle name="Currency 2 4 3 2 4 5 2" xfId="8313" xr:uid="{00000000-0005-0000-0000-000077200000}"/>
    <cellStyle name="Currency 2 4 3 2 4 6" xfId="8314" xr:uid="{00000000-0005-0000-0000-000078200000}"/>
    <cellStyle name="Currency 2 4 3 2 5" xfId="8315" xr:uid="{00000000-0005-0000-0000-000079200000}"/>
    <cellStyle name="Currency 2 4 3 2 5 2" xfId="8316" xr:uid="{00000000-0005-0000-0000-00007A200000}"/>
    <cellStyle name="Currency 2 4 3 2 5 2 2" xfId="8317" xr:uid="{00000000-0005-0000-0000-00007B200000}"/>
    <cellStyle name="Currency 2 4 3 2 5 2 2 2" xfId="8318" xr:uid="{00000000-0005-0000-0000-00007C200000}"/>
    <cellStyle name="Currency 2 4 3 2 5 2 3" xfId="8319" xr:uid="{00000000-0005-0000-0000-00007D200000}"/>
    <cellStyle name="Currency 2 4 3 2 5 3" xfId="8320" xr:uid="{00000000-0005-0000-0000-00007E200000}"/>
    <cellStyle name="Currency 2 4 3 2 5 3 2" xfId="8321" xr:uid="{00000000-0005-0000-0000-00007F200000}"/>
    <cellStyle name="Currency 2 4 3 2 5 4" xfId="8322" xr:uid="{00000000-0005-0000-0000-000080200000}"/>
    <cellStyle name="Currency 2 4 3 2 6" xfId="8323" xr:uid="{00000000-0005-0000-0000-000081200000}"/>
    <cellStyle name="Currency 2 4 3 2 6 2" xfId="8324" xr:uid="{00000000-0005-0000-0000-000082200000}"/>
    <cellStyle name="Currency 2 4 3 2 6 2 2" xfId="8325" xr:uid="{00000000-0005-0000-0000-000083200000}"/>
    <cellStyle name="Currency 2 4 3 2 6 2 2 2" xfId="8326" xr:uid="{00000000-0005-0000-0000-000084200000}"/>
    <cellStyle name="Currency 2 4 3 2 6 2 3" xfId="8327" xr:uid="{00000000-0005-0000-0000-000085200000}"/>
    <cellStyle name="Currency 2 4 3 2 6 3" xfId="8328" xr:uid="{00000000-0005-0000-0000-000086200000}"/>
    <cellStyle name="Currency 2 4 3 2 6 3 2" xfId="8329" xr:uid="{00000000-0005-0000-0000-000087200000}"/>
    <cellStyle name="Currency 2 4 3 2 6 4" xfId="8330" xr:uid="{00000000-0005-0000-0000-000088200000}"/>
    <cellStyle name="Currency 2 4 3 2 7" xfId="8331" xr:uid="{00000000-0005-0000-0000-000089200000}"/>
    <cellStyle name="Currency 2 4 3 2 7 2" xfId="8332" xr:uid="{00000000-0005-0000-0000-00008A200000}"/>
    <cellStyle name="Currency 2 4 3 2 7 2 2" xfId="8333" xr:uid="{00000000-0005-0000-0000-00008B200000}"/>
    <cellStyle name="Currency 2 4 3 2 7 3" xfId="8334" xr:uid="{00000000-0005-0000-0000-00008C200000}"/>
    <cellStyle name="Currency 2 4 3 2 8" xfId="8335" xr:uid="{00000000-0005-0000-0000-00008D200000}"/>
    <cellStyle name="Currency 2 4 3 2 8 2" xfId="8336" xr:uid="{00000000-0005-0000-0000-00008E200000}"/>
    <cellStyle name="Currency 2 4 3 2 9" xfId="8337" xr:uid="{00000000-0005-0000-0000-00008F200000}"/>
    <cellStyle name="Currency 2 4 3 3" xfId="8338" xr:uid="{00000000-0005-0000-0000-000090200000}"/>
    <cellStyle name="Currency 2 4 3 3 2" xfId="8339" xr:uid="{00000000-0005-0000-0000-000091200000}"/>
    <cellStyle name="Currency 2 4 3 3 2 2" xfId="8340" xr:uid="{00000000-0005-0000-0000-000092200000}"/>
    <cellStyle name="Currency 2 4 3 3 2 2 2" xfId="8341" xr:uid="{00000000-0005-0000-0000-000093200000}"/>
    <cellStyle name="Currency 2 4 3 3 2 2 2 2" xfId="8342" xr:uid="{00000000-0005-0000-0000-000094200000}"/>
    <cellStyle name="Currency 2 4 3 3 2 2 2 2 2" xfId="8343" xr:uid="{00000000-0005-0000-0000-000095200000}"/>
    <cellStyle name="Currency 2 4 3 3 2 2 2 3" xfId="8344" xr:uid="{00000000-0005-0000-0000-000096200000}"/>
    <cellStyle name="Currency 2 4 3 3 2 2 3" xfId="8345" xr:uid="{00000000-0005-0000-0000-000097200000}"/>
    <cellStyle name="Currency 2 4 3 3 2 2 3 2" xfId="8346" xr:uid="{00000000-0005-0000-0000-000098200000}"/>
    <cellStyle name="Currency 2 4 3 3 2 2 4" xfId="8347" xr:uid="{00000000-0005-0000-0000-000099200000}"/>
    <cellStyle name="Currency 2 4 3 3 2 3" xfId="8348" xr:uid="{00000000-0005-0000-0000-00009A200000}"/>
    <cellStyle name="Currency 2 4 3 3 2 3 2" xfId="8349" xr:uid="{00000000-0005-0000-0000-00009B200000}"/>
    <cellStyle name="Currency 2 4 3 3 2 3 2 2" xfId="8350" xr:uid="{00000000-0005-0000-0000-00009C200000}"/>
    <cellStyle name="Currency 2 4 3 3 2 3 2 2 2" xfId="8351" xr:uid="{00000000-0005-0000-0000-00009D200000}"/>
    <cellStyle name="Currency 2 4 3 3 2 3 2 3" xfId="8352" xr:uid="{00000000-0005-0000-0000-00009E200000}"/>
    <cellStyle name="Currency 2 4 3 3 2 3 3" xfId="8353" xr:uid="{00000000-0005-0000-0000-00009F200000}"/>
    <cellStyle name="Currency 2 4 3 3 2 3 3 2" xfId="8354" xr:uid="{00000000-0005-0000-0000-0000A0200000}"/>
    <cellStyle name="Currency 2 4 3 3 2 3 4" xfId="8355" xr:uid="{00000000-0005-0000-0000-0000A1200000}"/>
    <cellStyle name="Currency 2 4 3 3 2 4" xfId="8356" xr:uid="{00000000-0005-0000-0000-0000A2200000}"/>
    <cellStyle name="Currency 2 4 3 3 2 4 2" xfId="8357" xr:uid="{00000000-0005-0000-0000-0000A3200000}"/>
    <cellStyle name="Currency 2 4 3 3 2 4 2 2" xfId="8358" xr:uid="{00000000-0005-0000-0000-0000A4200000}"/>
    <cellStyle name="Currency 2 4 3 3 2 4 3" xfId="8359" xr:uid="{00000000-0005-0000-0000-0000A5200000}"/>
    <cellStyle name="Currency 2 4 3 3 2 5" xfId="8360" xr:uid="{00000000-0005-0000-0000-0000A6200000}"/>
    <cellStyle name="Currency 2 4 3 3 2 5 2" xfId="8361" xr:uid="{00000000-0005-0000-0000-0000A7200000}"/>
    <cellStyle name="Currency 2 4 3 3 2 6" xfId="8362" xr:uid="{00000000-0005-0000-0000-0000A8200000}"/>
    <cellStyle name="Currency 2 4 3 3 3" xfId="8363" xr:uid="{00000000-0005-0000-0000-0000A9200000}"/>
    <cellStyle name="Currency 2 4 3 3 3 2" xfId="8364" xr:uid="{00000000-0005-0000-0000-0000AA200000}"/>
    <cellStyle name="Currency 2 4 3 3 3 2 2" xfId="8365" xr:uid="{00000000-0005-0000-0000-0000AB200000}"/>
    <cellStyle name="Currency 2 4 3 3 3 2 2 2" xfId="8366" xr:uid="{00000000-0005-0000-0000-0000AC200000}"/>
    <cellStyle name="Currency 2 4 3 3 3 2 2 2 2" xfId="8367" xr:uid="{00000000-0005-0000-0000-0000AD200000}"/>
    <cellStyle name="Currency 2 4 3 3 3 2 2 3" xfId="8368" xr:uid="{00000000-0005-0000-0000-0000AE200000}"/>
    <cellStyle name="Currency 2 4 3 3 3 2 3" xfId="8369" xr:uid="{00000000-0005-0000-0000-0000AF200000}"/>
    <cellStyle name="Currency 2 4 3 3 3 2 3 2" xfId="8370" xr:uid="{00000000-0005-0000-0000-0000B0200000}"/>
    <cellStyle name="Currency 2 4 3 3 3 2 4" xfId="8371" xr:uid="{00000000-0005-0000-0000-0000B1200000}"/>
    <cellStyle name="Currency 2 4 3 3 3 3" xfId="8372" xr:uid="{00000000-0005-0000-0000-0000B2200000}"/>
    <cellStyle name="Currency 2 4 3 3 3 3 2" xfId="8373" xr:uid="{00000000-0005-0000-0000-0000B3200000}"/>
    <cellStyle name="Currency 2 4 3 3 3 3 2 2" xfId="8374" xr:uid="{00000000-0005-0000-0000-0000B4200000}"/>
    <cellStyle name="Currency 2 4 3 3 3 3 2 2 2" xfId="8375" xr:uid="{00000000-0005-0000-0000-0000B5200000}"/>
    <cellStyle name="Currency 2 4 3 3 3 3 2 3" xfId="8376" xr:uid="{00000000-0005-0000-0000-0000B6200000}"/>
    <cellStyle name="Currency 2 4 3 3 3 3 3" xfId="8377" xr:uid="{00000000-0005-0000-0000-0000B7200000}"/>
    <cellStyle name="Currency 2 4 3 3 3 3 3 2" xfId="8378" xr:uid="{00000000-0005-0000-0000-0000B8200000}"/>
    <cellStyle name="Currency 2 4 3 3 3 3 4" xfId="8379" xr:uid="{00000000-0005-0000-0000-0000B9200000}"/>
    <cellStyle name="Currency 2 4 3 3 3 4" xfId="8380" xr:uid="{00000000-0005-0000-0000-0000BA200000}"/>
    <cellStyle name="Currency 2 4 3 3 3 4 2" xfId="8381" xr:uid="{00000000-0005-0000-0000-0000BB200000}"/>
    <cellStyle name="Currency 2 4 3 3 3 4 2 2" xfId="8382" xr:uid="{00000000-0005-0000-0000-0000BC200000}"/>
    <cellStyle name="Currency 2 4 3 3 3 4 3" xfId="8383" xr:uid="{00000000-0005-0000-0000-0000BD200000}"/>
    <cellStyle name="Currency 2 4 3 3 3 5" xfId="8384" xr:uid="{00000000-0005-0000-0000-0000BE200000}"/>
    <cellStyle name="Currency 2 4 3 3 3 5 2" xfId="8385" xr:uid="{00000000-0005-0000-0000-0000BF200000}"/>
    <cellStyle name="Currency 2 4 3 3 3 6" xfId="8386" xr:uid="{00000000-0005-0000-0000-0000C0200000}"/>
    <cellStyle name="Currency 2 4 3 3 4" xfId="8387" xr:uid="{00000000-0005-0000-0000-0000C1200000}"/>
    <cellStyle name="Currency 2 4 3 3 4 2" xfId="8388" xr:uid="{00000000-0005-0000-0000-0000C2200000}"/>
    <cellStyle name="Currency 2 4 3 3 4 2 2" xfId="8389" xr:uid="{00000000-0005-0000-0000-0000C3200000}"/>
    <cellStyle name="Currency 2 4 3 3 4 2 2 2" xfId="8390" xr:uid="{00000000-0005-0000-0000-0000C4200000}"/>
    <cellStyle name="Currency 2 4 3 3 4 2 3" xfId="8391" xr:uid="{00000000-0005-0000-0000-0000C5200000}"/>
    <cellStyle name="Currency 2 4 3 3 4 3" xfId="8392" xr:uid="{00000000-0005-0000-0000-0000C6200000}"/>
    <cellStyle name="Currency 2 4 3 3 4 3 2" xfId="8393" xr:uid="{00000000-0005-0000-0000-0000C7200000}"/>
    <cellStyle name="Currency 2 4 3 3 4 4" xfId="8394" xr:uid="{00000000-0005-0000-0000-0000C8200000}"/>
    <cellStyle name="Currency 2 4 3 3 5" xfId="8395" xr:uid="{00000000-0005-0000-0000-0000C9200000}"/>
    <cellStyle name="Currency 2 4 3 3 5 2" xfId="8396" xr:uid="{00000000-0005-0000-0000-0000CA200000}"/>
    <cellStyle name="Currency 2 4 3 3 5 2 2" xfId="8397" xr:uid="{00000000-0005-0000-0000-0000CB200000}"/>
    <cellStyle name="Currency 2 4 3 3 5 2 2 2" xfId="8398" xr:uid="{00000000-0005-0000-0000-0000CC200000}"/>
    <cellStyle name="Currency 2 4 3 3 5 2 3" xfId="8399" xr:uid="{00000000-0005-0000-0000-0000CD200000}"/>
    <cellStyle name="Currency 2 4 3 3 5 3" xfId="8400" xr:uid="{00000000-0005-0000-0000-0000CE200000}"/>
    <cellStyle name="Currency 2 4 3 3 5 3 2" xfId="8401" xr:uid="{00000000-0005-0000-0000-0000CF200000}"/>
    <cellStyle name="Currency 2 4 3 3 5 4" xfId="8402" xr:uid="{00000000-0005-0000-0000-0000D0200000}"/>
    <cellStyle name="Currency 2 4 3 3 6" xfId="8403" xr:uid="{00000000-0005-0000-0000-0000D1200000}"/>
    <cellStyle name="Currency 2 4 3 3 6 2" xfId="8404" xr:uid="{00000000-0005-0000-0000-0000D2200000}"/>
    <cellStyle name="Currency 2 4 3 3 6 2 2" xfId="8405" xr:uid="{00000000-0005-0000-0000-0000D3200000}"/>
    <cellStyle name="Currency 2 4 3 3 6 3" xfId="8406" xr:uid="{00000000-0005-0000-0000-0000D4200000}"/>
    <cellStyle name="Currency 2 4 3 3 7" xfId="8407" xr:uid="{00000000-0005-0000-0000-0000D5200000}"/>
    <cellStyle name="Currency 2 4 3 3 7 2" xfId="8408" xr:uid="{00000000-0005-0000-0000-0000D6200000}"/>
    <cellStyle name="Currency 2 4 3 3 8" xfId="8409" xr:uid="{00000000-0005-0000-0000-0000D7200000}"/>
    <cellStyle name="Currency 2 4 3 4" xfId="8410" xr:uid="{00000000-0005-0000-0000-0000D8200000}"/>
    <cellStyle name="Currency 2 4 3 4 2" xfId="8411" xr:uid="{00000000-0005-0000-0000-0000D9200000}"/>
    <cellStyle name="Currency 2 4 3 4 2 2" xfId="8412" xr:uid="{00000000-0005-0000-0000-0000DA200000}"/>
    <cellStyle name="Currency 2 4 3 4 2 2 2" xfId="8413" xr:uid="{00000000-0005-0000-0000-0000DB200000}"/>
    <cellStyle name="Currency 2 4 3 4 2 2 2 2" xfId="8414" xr:uid="{00000000-0005-0000-0000-0000DC200000}"/>
    <cellStyle name="Currency 2 4 3 4 2 2 3" xfId="8415" xr:uid="{00000000-0005-0000-0000-0000DD200000}"/>
    <cellStyle name="Currency 2 4 3 4 2 3" xfId="8416" xr:uid="{00000000-0005-0000-0000-0000DE200000}"/>
    <cellStyle name="Currency 2 4 3 4 2 3 2" xfId="8417" xr:uid="{00000000-0005-0000-0000-0000DF200000}"/>
    <cellStyle name="Currency 2 4 3 4 2 4" xfId="8418" xr:uid="{00000000-0005-0000-0000-0000E0200000}"/>
    <cellStyle name="Currency 2 4 3 4 3" xfId="8419" xr:uid="{00000000-0005-0000-0000-0000E1200000}"/>
    <cellStyle name="Currency 2 4 3 4 3 2" xfId="8420" xr:uid="{00000000-0005-0000-0000-0000E2200000}"/>
    <cellStyle name="Currency 2 4 3 4 3 2 2" xfId="8421" xr:uid="{00000000-0005-0000-0000-0000E3200000}"/>
    <cellStyle name="Currency 2 4 3 4 3 2 2 2" xfId="8422" xr:uid="{00000000-0005-0000-0000-0000E4200000}"/>
    <cellStyle name="Currency 2 4 3 4 3 2 3" xfId="8423" xr:uid="{00000000-0005-0000-0000-0000E5200000}"/>
    <cellStyle name="Currency 2 4 3 4 3 3" xfId="8424" xr:uid="{00000000-0005-0000-0000-0000E6200000}"/>
    <cellStyle name="Currency 2 4 3 4 3 3 2" xfId="8425" xr:uid="{00000000-0005-0000-0000-0000E7200000}"/>
    <cellStyle name="Currency 2 4 3 4 3 4" xfId="8426" xr:uid="{00000000-0005-0000-0000-0000E8200000}"/>
    <cellStyle name="Currency 2 4 3 4 4" xfId="8427" xr:uid="{00000000-0005-0000-0000-0000E9200000}"/>
    <cellStyle name="Currency 2 4 3 4 4 2" xfId="8428" xr:uid="{00000000-0005-0000-0000-0000EA200000}"/>
    <cellStyle name="Currency 2 4 3 4 4 2 2" xfId="8429" xr:uid="{00000000-0005-0000-0000-0000EB200000}"/>
    <cellStyle name="Currency 2 4 3 4 4 3" xfId="8430" xr:uid="{00000000-0005-0000-0000-0000EC200000}"/>
    <cellStyle name="Currency 2 4 3 4 5" xfId="8431" xr:uid="{00000000-0005-0000-0000-0000ED200000}"/>
    <cellStyle name="Currency 2 4 3 4 5 2" xfId="8432" xr:uid="{00000000-0005-0000-0000-0000EE200000}"/>
    <cellStyle name="Currency 2 4 3 4 6" xfId="8433" xr:uid="{00000000-0005-0000-0000-0000EF200000}"/>
    <cellStyle name="Currency 2 4 3 5" xfId="8434" xr:uid="{00000000-0005-0000-0000-0000F0200000}"/>
    <cellStyle name="Currency 2 4 3 5 2" xfId="8435" xr:uid="{00000000-0005-0000-0000-0000F1200000}"/>
    <cellStyle name="Currency 2 4 3 5 2 2" xfId="8436" xr:uid="{00000000-0005-0000-0000-0000F2200000}"/>
    <cellStyle name="Currency 2 4 3 5 2 2 2" xfId="8437" xr:uid="{00000000-0005-0000-0000-0000F3200000}"/>
    <cellStyle name="Currency 2 4 3 5 2 2 2 2" xfId="8438" xr:uid="{00000000-0005-0000-0000-0000F4200000}"/>
    <cellStyle name="Currency 2 4 3 5 2 2 3" xfId="8439" xr:uid="{00000000-0005-0000-0000-0000F5200000}"/>
    <cellStyle name="Currency 2 4 3 5 2 3" xfId="8440" xr:uid="{00000000-0005-0000-0000-0000F6200000}"/>
    <cellStyle name="Currency 2 4 3 5 2 3 2" xfId="8441" xr:uid="{00000000-0005-0000-0000-0000F7200000}"/>
    <cellStyle name="Currency 2 4 3 5 2 4" xfId="8442" xr:uid="{00000000-0005-0000-0000-0000F8200000}"/>
    <cellStyle name="Currency 2 4 3 5 3" xfId="8443" xr:uid="{00000000-0005-0000-0000-0000F9200000}"/>
    <cellStyle name="Currency 2 4 3 5 3 2" xfId="8444" xr:uid="{00000000-0005-0000-0000-0000FA200000}"/>
    <cellStyle name="Currency 2 4 3 5 3 2 2" xfId="8445" xr:uid="{00000000-0005-0000-0000-0000FB200000}"/>
    <cellStyle name="Currency 2 4 3 5 3 2 2 2" xfId="8446" xr:uid="{00000000-0005-0000-0000-0000FC200000}"/>
    <cellStyle name="Currency 2 4 3 5 3 2 3" xfId="8447" xr:uid="{00000000-0005-0000-0000-0000FD200000}"/>
    <cellStyle name="Currency 2 4 3 5 3 3" xfId="8448" xr:uid="{00000000-0005-0000-0000-0000FE200000}"/>
    <cellStyle name="Currency 2 4 3 5 3 3 2" xfId="8449" xr:uid="{00000000-0005-0000-0000-0000FF200000}"/>
    <cellStyle name="Currency 2 4 3 5 3 4" xfId="8450" xr:uid="{00000000-0005-0000-0000-000000210000}"/>
    <cellStyle name="Currency 2 4 3 5 4" xfId="8451" xr:uid="{00000000-0005-0000-0000-000001210000}"/>
    <cellStyle name="Currency 2 4 3 5 4 2" xfId="8452" xr:uid="{00000000-0005-0000-0000-000002210000}"/>
    <cellStyle name="Currency 2 4 3 5 4 2 2" xfId="8453" xr:uid="{00000000-0005-0000-0000-000003210000}"/>
    <cellStyle name="Currency 2 4 3 5 4 3" xfId="8454" xr:uid="{00000000-0005-0000-0000-000004210000}"/>
    <cellStyle name="Currency 2 4 3 5 5" xfId="8455" xr:uid="{00000000-0005-0000-0000-000005210000}"/>
    <cellStyle name="Currency 2 4 3 5 5 2" xfId="8456" xr:uid="{00000000-0005-0000-0000-000006210000}"/>
    <cellStyle name="Currency 2 4 3 5 6" xfId="8457" xr:uid="{00000000-0005-0000-0000-000007210000}"/>
    <cellStyle name="Currency 2 4 3 6" xfId="8458" xr:uid="{00000000-0005-0000-0000-000008210000}"/>
    <cellStyle name="Currency 2 4 3 6 2" xfId="8459" xr:uid="{00000000-0005-0000-0000-000009210000}"/>
    <cellStyle name="Currency 2 4 3 6 2 2" xfId="8460" xr:uid="{00000000-0005-0000-0000-00000A210000}"/>
    <cellStyle name="Currency 2 4 3 6 2 2 2" xfId="8461" xr:uid="{00000000-0005-0000-0000-00000B210000}"/>
    <cellStyle name="Currency 2 4 3 6 2 3" xfId="8462" xr:uid="{00000000-0005-0000-0000-00000C210000}"/>
    <cellStyle name="Currency 2 4 3 6 3" xfId="8463" xr:uid="{00000000-0005-0000-0000-00000D210000}"/>
    <cellStyle name="Currency 2 4 3 6 3 2" xfId="8464" xr:uid="{00000000-0005-0000-0000-00000E210000}"/>
    <cellStyle name="Currency 2 4 3 6 4" xfId="8465" xr:uid="{00000000-0005-0000-0000-00000F210000}"/>
    <cellStyle name="Currency 2 4 3 7" xfId="8466" xr:uid="{00000000-0005-0000-0000-000010210000}"/>
    <cellStyle name="Currency 2 4 3 7 2" xfId="8467" xr:uid="{00000000-0005-0000-0000-000011210000}"/>
    <cellStyle name="Currency 2 4 3 7 2 2" xfId="8468" xr:uid="{00000000-0005-0000-0000-000012210000}"/>
    <cellStyle name="Currency 2 4 3 7 2 2 2" xfId="8469" xr:uid="{00000000-0005-0000-0000-000013210000}"/>
    <cellStyle name="Currency 2 4 3 7 2 3" xfId="8470" xr:uid="{00000000-0005-0000-0000-000014210000}"/>
    <cellStyle name="Currency 2 4 3 7 3" xfId="8471" xr:uid="{00000000-0005-0000-0000-000015210000}"/>
    <cellStyle name="Currency 2 4 3 7 3 2" xfId="8472" xr:uid="{00000000-0005-0000-0000-000016210000}"/>
    <cellStyle name="Currency 2 4 3 7 4" xfId="8473" xr:uid="{00000000-0005-0000-0000-000017210000}"/>
    <cellStyle name="Currency 2 4 3 8" xfId="8474" xr:uid="{00000000-0005-0000-0000-000018210000}"/>
    <cellStyle name="Currency 2 4 3 8 2" xfId="8475" xr:uid="{00000000-0005-0000-0000-000019210000}"/>
    <cellStyle name="Currency 2 4 3 8 2 2" xfId="8476" xr:uid="{00000000-0005-0000-0000-00001A210000}"/>
    <cellStyle name="Currency 2 4 3 8 3" xfId="8477" xr:uid="{00000000-0005-0000-0000-00001B210000}"/>
    <cellStyle name="Currency 2 4 3 9" xfId="8478" xr:uid="{00000000-0005-0000-0000-00001C210000}"/>
    <cellStyle name="Currency 2 4 3 9 2" xfId="8479" xr:uid="{00000000-0005-0000-0000-00001D210000}"/>
    <cellStyle name="Currency 2 4 4" xfId="8480" xr:uid="{00000000-0005-0000-0000-00001E210000}"/>
    <cellStyle name="Currency 2 4 4 2" xfId="8481" xr:uid="{00000000-0005-0000-0000-00001F210000}"/>
    <cellStyle name="Currency 2 4 4 2 2" xfId="8482" xr:uid="{00000000-0005-0000-0000-000020210000}"/>
    <cellStyle name="Currency 2 4 4 2 2 2" xfId="8483" xr:uid="{00000000-0005-0000-0000-000021210000}"/>
    <cellStyle name="Currency 2 4 4 2 2 2 2" xfId="8484" xr:uid="{00000000-0005-0000-0000-000022210000}"/>
    <cellStyle name="Currency 2 4 4 2 2 2 2 2" xfId="8485" xr:uid="{00000000-0005-0000-0000-000023210000}"/>
    <cellStyle name="Currency 2 4 4 2 2 2 2 2 2" xfId="8486" xr:uid="{00000000-0005-0000-0000-000024210000}"/>
    <cellStyle name="Currency 2 4 4 2 2 2 2 3" xfId="8487" xr:uid="{00000000-0005-0000-0000-000025210000}"/>
    <cellStyle name="Currency 2 4 4 2 2 2 3" xfId="8488" xr:uid="{00000000-0005-0000-0000-000026210000}"/>
    <cellStyle name="Currency 2 4 4 2 2 2 3 2" xfId="8489" xr:uid="{00000000-0005-0000-0000-000027210000}"/>
    <cellStyle name="Currency 2 4 4 2 2 2 4" xfId="8490" xr:uid="{00000000-0005-0000-0000-000028210000}"/>
    <cellStyle name="Currency 2 4 4 2 2 3" xfId="8491" xr:uid="{00000000-0005-0000-0000-000029210000}"/>
    <cellStyle name="Currency 2 4 4 2 2 3 2" xfId="8492" xr:uid="{00000000-0005-0000-0000-00002A210000}"/>
    <cellStyle name="Currency 2 4 4 2 2 3 2 2" xfId="8493" xr:uid="{00000000-0005-0000-0000-00002B210000}"/>
    <cellStyle name="Currency 2 4 4 2 2 3 2 2 2" xfId="8494" xr:uid="{00000000-0005-0000-0000-00002C210000}"/>
    <cellStyle name="Currency 2 4 4 2 2 3 2 3" xfId="8495" xr:uid="{00000000-0005-0000-0000-00002D210000}"/>
    <cellStyle name="Currency 2 4 4 2 2 3 3" xfId="8496" xr:uid="{00000000-0005-0000-0000-00002E210000}"/>
    <cellStyle name="Currency 2 4 4 2 2 3 3 2" xfId="8497" xr:uid="{00000000-0005-0000-0000-00002F210000}"/>
    <cellStyle name="Currency 2 4 4 2 2 3 4" xfId="8498" xr:uid="{00000000-0005-0000-0000-000030210000}"/>
    <cellStyle name="Currency 2 4 4 2 2 4" xfId="8499" xr:uid="{00000000-0005-0000-0000-000031210000}"/>
    <cellStyle name="Currency 2 4 4 2 2 4 2" xfId="8500" xr:uid="{00000000-0005-0000-0000-000032210000}"/>
    <cellStyle name="Currency 2 4 4 2 2 4 2 2" xfId="8501" xr:uid="{00000000-0005-0000-0000-000033210000}"/>
    <cellStyle name="Currency 2 4 4 2 2 4 3" xfId="8502" xr:uid="{00000000-0005-0000-0000-000034210000}"/>
    <cellStyle name="Currency 2 4 4 2 2 5" xfId="8503" xr:uid="{00000000-0005-0000-0000-000035210000}"/>
    <cellStyle name="Currency 2 4 4 2 2 5 2" xfId="8504" xr:uid="{00000000-0005-0000-0000-000036210000}"/>
    <cellStyle name="Currency 2 4 4 2 2 6" xfId="8505" xr:uid="{00000000-0005-0000-0000-000037210000}"/>
    <cellStyle name="Currency 2 4 4 2 3" xfId="8506" xr:uid="{00000000-0005-0000-0000-000038210000}"/>
    <cellStyle name="Currency 2 4 4 2 3 2" xfId="8507" xr:uid="{00000000-0005-0000-0000-000039210000}"/>
    <cellStyle name="Currency 2 4 4 2 3 2 2" xfId="8508" xr:uid="{00000000-0005-0000-0000-00003A210000}"/>
    <cellStyle name="Currency 2 4 4 2 3 2 2 2" xfId="8509" xr:uid="{00000000-0005-0000-0000-00003B210000}"/>
    <cellStyle name="Currency 2 4 4 2 3 2 2 2 2" xfId="8510" xr:uid="{00000000-0005-0000-0000-00003C210000}"/>
    <cellStyle name="Currency 2 4 4 2 3 2 2 3" xfId="8511" xr:uid="{00000000-0005-0000-0000-00003D210000}"/>
    <cellStyle name="Currency 2 4 4 2 3 2 3" xfId="8512" xr:uid="{00000000-0005-0000-0000-00003E210000}"/>
    <cellStyle name="Currency 2 4 4 2 3 2 3 2" xfId="8513" xr:uid="{00000000-0005-0000-0000-00003F210000}"/>
    <cellStyle name="Currency 2 4 4 2 3 2 4" xfId="8514" xr:uid="{00000000-0005-0000-0000-000040210000}"/>
    <cellStyle name="Currency 2 4 4 2 3 3" xfId="8515" xr:uid="{00000000-0005-0000-0000-000041210000}"/>
    <cellStyle name="Currency 2 4 4 2 3 3 2" xfId="8516" xr:uid="{00000000-0005-0000-0000-000042210000}"/>
    <cellStyle name="Currency 2 4 4 2 3 3 2 2" xfId="8517" xr:uid="{00000000-0005-0000-0000-000043210000}"/>
    <cellStyle name="Currency 2 4 4 2 3 3 2 2 2" xfId="8518" xr:uid="{00000000-0005-0000-0000-000044210000}"/>
    <cellStyle name="Currency 2 4 4 2 3 3 2 3" xfId="8519" xr:uid="{00000000-0005-0000-0000-000045210000}"/>
    <cellStyle name="Currency 2 4 4 2 3 3 3" xfId="8520" xr:uid="{00000000-0005-0000-0000-000046210000}"/>
    <cellStyle name="Currency 2 4 4 2 3 3 3 2" xfId="8521" xr:uid="{00000000-0005-0000-0000-000047210000}"/>
    <cellStyle name="Currency 2 4 4 2 3 3 4" xfId="8522" xr:uid="{00000000-0005-0000-0000-000048210000}"/>
    <cellStyle name="Currency 2 4 4 2 3 4" xfId="8523" xr:uid="{00000000-0005-0000-0000-000049210000}"/>
    <cellStyle name="Currency 2 4 4 2 3 4 2" xfId="8524" xr:uid="{00000000-0005-0000-0000-00004A210000}"/>
    <cellStyle name="Currency 2 4 4 2 3 4 2 2" xfId="8525" xr:uid="{00000000-0005-0000-0000-00004B210000}"/>
    <cellStyle name="Currency 2 4 4 2 3 4 3" xfId="8526" xr:uid="{00000000-0005-0000-0000-00004C210000}"/>
    <cellStyle name="Currency 2 4 4 2 3 5" xfId="8527" xr:uid="{00000000-0005-0000-0000-00004D210000}"/>
    <cellStyle name="Currency 2 4 4 2 3 5 2" xfId="8528" xr:uid="{00000000-0005-0000-0000-00004E210000}"/>
    <cellStyle name="Currency 2 4 4 2 3 6" xfId="8529" xr:uid="{00000000-0005-0000-0000-00004F210000}"/>
    <cellStyle name="Currency 2 4 4 2 4" xfId="8530" xr:uid="{00000000-0005-0000-0000-000050210000}"/>
    <cellStyle name="Currency 2 4 4 2 4 2" xfId="8531" xr:uid="{00000000-0005-0000-0000-000051210000}"/>
    <cellStyle name="Currency 2 4 4 2 4 2 2" xfId="8532" xr:uid="{00000000-0005-0000-0000-000052210000}"/>
    <cellStyle name="Currency 2 4 4 2 4 2 2 2" xfId="8533" xr:uid="{00000000-0005-0000-0000-000053210000}"/>
    <cellStyle name="Currency 2 4 4 2 4 2 3" xfId="8534" xr:uid="{00000000-0005-0000-0000-000054210000}"/>
    <cellStyle name="Currency 2 4 4 2 4 3" xfId="8535" xr:uid="{00000000-0005-0000-0000-000055210000}"/>
    <cellStyle name="Currency 2 4 4 2 4 3 2" xfId="8536" xr:uid="{00000000-0005-0000-0000-000056210000}"/>
    <cellStyle name="Currency 2 4 4 2 4 4" xfId="8537" xr:uid="{00000000-0005-0000-0000-000057210000}"/>
    <cellStyle name="Currency 2 4 4 2 5" xfId="8538" xr:uid="{00000000-0005-0000-0000-000058210000}"/>
    <cellStyle name="Currency 2 4 4 2 5 2" xfId="8539" xr:uid="{00000000-0005-0000-0000-000059210000}"/>
    <cellStyle name="Currency 2 4 4 2 5 2 2" xfId="8540" xr:uid="{00000000-0005-0000-0000-00005A210000}"/>
    <cellStyle name="Currency 2 4 4 2 5 2 2 2" xfId="8541" xr:uid="{00000000-0005-0000-0000-00005B210000}"/>
    <cellStyle name="Currency 2 4 4 2 5 2 3" xfId="8542" xr:uid="{00000000-0005-0000-0000-00005C210000}"/>
    <cellStyle name="Currency 2 4 4 2 5 3" xfId="8543" xr:uid="{00000000-0005-0000-0000-00005D210000}"/>
    <cellStyle name="Currency 2 4 4 2 5 3 2" xfId="8544" xr:uid="{00000000-0005-0000-0000-00005E210000}"/>
    <cellStyle name="Currency 2 4 4 2 5 4" xfId="8545" xr:uid="{00000000-0005-0000-0000-00005F210000}"/>
    <cellStyle name="Currency 2 4 4 2 6" xfId="8546" xr:uid="{00000000-0005-0000-0000-000060210000}"/>
    <cellStyle name="Currency 2 4 4 2 6 2" xfId="8547" xr:uid="{00000000-0005-0000-0000-000061210000}"/>
    <cellStyle name="Currency 2 4 4 2 6 2 2" xfId="8548" xr:uid="{00000000-0005-0000-0000-000062210000}"/>
    <cellStyle name="Currency 2 4 4 2 6 3" xfId="8549" xr:uid="{00000000-0005-0000-0000-000063210000}"/>
    <cellStyle name="Currency 2 4 4 2 7" xfId="8550" xr:uid="{00000000-0005-0000-0000-000064210000}"/>
    <cellStyle name="Currency 2 4 4 2 7 2" xfId="8551" xr:uid="{00000000-0005-0000-0000-000065210000}"/>
    <cellStyle name="Currency 2 4 4 2 8" xfId="8552" xr:uid="{00000000-0005-0000-0000-000066210000}"/>
    <cellStyle name="Currency 2 4 4 3" xfId="8553" xr:uid="{00000000-0005-0000-0000-000067210000}"/>
    <cellStyle name="Currency 2 4 4 3 2" xfId="8554" xr:uid="{00000000-0005-0000-0000-000068210000}"/>
    <cellStyle name="Currency 2 4 4 3 2 2" xfId="8555" xr:uid="{00000000-0005-0000-0000-000069210000}"/>
    <cellStyle name="Currency 2 4 4 3 2 2 2" xfId="8556" xr:uid="{00000000-0005-0000-0000-00006A210000}"/>
    <cellStyle name="Currency 2 4 4 3 2 2 2 2" xfId="8557" xr:uid="{00000000-0005-0000-0000-00006B210000}"/>
    <cellStyle name="Currency 2 4 4 3 2 2 3" xfId="8558" xr:uid="{00000000-0005-0000-0000-00006C210000}"/>
    <cellStyle name="Currency 2 4 4 3 2 3" xfId="8559" xr:uid="{00000000-0005-0000-0000-00006D210000}"/>
    <cellStyle name="Currency 2 4 4 3 2 3 2" xfId="8560" xr:uid="{00000000-0005-0000-0000-00006E210000}"/>
    <cellStyle name="Currency 2 4 4 3 2 4" xfId="8561" xr:uid="{00000000-0005-0000-0000-00006F210000}"/>
    <cellStyle name="Currency 2 4 4 3 3" xfId="8562" xr:uid="{00000000-0005-0000-0000-000070210000}"/>
    <cellStyle name="Currency 2 4 4 3 3 2" xfId="8563" xr:uid="{00000000-0005-0000-0000-000071210000}"/>
    <cellStyle name="Currency 2 4 4 3 3 2 2" xfId="8564" xr:uid="{00000000-0005-0000-0000-000072210000}"/>
    <cellStyle name="Currency 2 4 4 3 3 2 2 2" xfId="8565" xr:uid="{00000000-0005-0000-0000-000073210000}"/>
    <cellStyle name="Currency 2 4 4 3 3 2 3" xfId="8566" xr:uid="{00000000-0005-0000-0000-000074210000}"/>
    <cellStyle name="Currency 2 4 4 3 3 3" xfId="8567" xr:uid="{00000000-0005-0000-0000-000075210000}"/>
    <cellStyle name="Currency 2 4 4 3 3 3 2" xfId="8568" xr:uid="{00000000-0005-0000-0000-000076210000}"/>
    <cellStyle name="Currency 2 4 4 3 3 4" xfId="8569" xr:uid="{00000000-0005-0000-0000-000077210000}"/>
    <cellStyle name="Currency 2 4 4 3 4" xfId="8570" xr:uid="{00000000-0005-0000-0000-000078210000}"/>
    <cellStyle name="Currency 2 4 4 3 4 2" xfId="8571" xr:uid="{00000000-0005-0000-0000-000079210000}"/>
    <cellStyle name="Currency 2 4 4 3 4 2 2" xfId="8572" xr:uid="{00000000-0005-0000-0000-00007A210000}"/>
    <cellStyle name="Currency 2 4 4 3 4 3" xfId="8573" xr:uid="{00000000-0005-0000-0000-00007B210000}"/>
    <cellStyle name="Currency 2 4 4 3 5" xfId="8574" xr:uid="{00000000-0005-0000-0000-00007C210000}"/>
    <cellStyle name="Currency 2 4 4 3 5 2" xfId="8575" xr:uid="{00000000-0005-0000-0000-00007D210000}"/>
    <cellStyle name="Currency 2 4 4 3 6" xfId="8576" xr:uid="{00000000-0005-0000-0000-00007E210000}"/>
    <cellStyle name="Currency 2 4 4 4" xfId="8577" xr:uid="{00000000-0005-0000-0000-00007F210000}"/>
    <cellStyle name="Currency 2 4 4 4 2" xfId="8578" xr:uid="{00000000-0005-0000-0000-000080210000}"/>
    <cellStyle name="Currency 2 4 4 4 2 2" xfId="8579" xr:uid="{00000000-0005-0000-0000-000081210000}"/>
    <cellStyle name="Currency 2 4 4 4 2 2 2" xfId="8580" xr:uid="{00000000-0005-0000-0000-000082210000}"/>
    <cellStyle name="Currency 2 4 4 4 2 2 2 2" xfId="8581" xr:uid="{00000000-0005-0000-0000-000083210000}"/>
    <cellStyle name="Currency 2 4 4 4 2 2 3" xfId="8582" xr:uid="{00000000-0005-0000-0000-000084210000}"/>
    <cellStyle name="Currency 2 4 4 4 2 3" xfId="8583" xr:uid="{00000000-0005-0000-0000-000085210000}"/>
    <cellStyle name="Currency 2 4 4 4 2 3 2" xfId="8584" xr:uid="{00000000-0005-0000-0000-000086210000}"/>
    <cellStyle name="Currency 2 4 4 4 2 4" xfId="8585" xr:uid="{00000000-0005-0000-0000-000087210000}"/>
    <cellStyle name="Currency 2 4 4 4 3" xfId="8586" xr:uid="{00000000-0005-0000-0000-000088210000}"/>
    <cellStyle name="Currency 2 4 4 4 3 2" xfId="8587" xr:uid="{00000000-0005-0000-0000-000089210000}"/>
    <cellStyle name="Currency 2 4 4 4 3 2 2" xfId="8588" xr:uid="{00000000-0005-0000-0000-00008A210000}"/>
    <cellStyle name="Currency 2 4 4 4 3 2 2 2" xfId="8589" xr:uid="{00000000-0005-0000-0000-00008B210000}"/>
    <cellStyle name="Currency 2 4 4 4 3 2 3" xfId="8590" xr:uid="{00000000-0005-0000-0000-00008C210000}"/>
    <cellStyle name="Currency 2 4 4 4 3 3" xfId="8591" xr:uid="{00000000-0005-0000-0000-00008D210000}"/>
    <cellStyle name="Currency 2 4 4 4 3 3 2" xfId="8592" xr:uid="{00000000-0005-0000-0000-00008E210000}"/>
    <cellStyle name="Currency 2 4 4 4 3 4" xfId="8593" xr:uid="{00000000-0005-0000-0000-00008F210000}"/>
    <cellStyle name="Currency 2 4 4 4 4" xfId="8594" xr:uid="{00000000-0005-0000-0000-000090210000}"/>
    <cellStyle name="Currency 2 4 4 4 4 2" xfId="8595" xr:uid="{00000000-0005-0000-0000-000091210000}"/>
    <cellStyle name="Currency 2 4 4 4 4 2 2" xfId="8596" xr:uid="{00000000-0005-0000-0000-000092210000}"/>
    <cellStyle name="Currency 2 4 4 4 4 3" xfId="8597" xr:uid="{00000000-0005-0000-0000-000093210000}"/>
    <cellStyle name="Currency 2 4 4 4 5" xfId="8598" xr:uid="{00000000-0005-0000-0000-000094210000}"/>
    <cellStyle name="Currency 2 4 4 4 5 2" xfId="8599" xr:uid="{00000000-0005-0000-0000-000095210000}"/>
    <cellStyle name="Currency 2 4 4 4 6" xfId="8600" xr:uid="{00000000-0005-0000-0000-000096210000}"/>
    <cellStyle name="Currency 2 4 4 5" xfId="8601" xr:uid="{00000000-0005-0000-0000-000097210000}"/>
    <cellStyle name="Currency 2 4 4 5 2" xfId="8602" xr:uid="{00000000-0005-0000-0000-000098210000}"/>
    <cellStyle name="Currency 2 4 4 5 2 2" xfId="8603" xr:uid="{00000000-0005-0000-0000-000099210000}"/>
    <cellStyle name="Currency 2 4 4 5 2 2 2" xfId="8604" xr:uid="{00000000-0005-0000-0000-00009A210000}"/>
    <cellStyle name="Currency 2 4 4 5 2 3" xfId="8605" xr:uid="{00000000-0005-0000-0000-00009B210000}"/>
    <cellStyle name="Currency 2 4 4 5 3" xfId="8606" xr:uid="{00000000-0005-0000-0000-00009C210000}"/>
    <cellStyle name="Currency 2 4 4 5 3 2" xfId="8607" xr:uid="{00000000-0005-0000-0000-00009D210000}"/>
    <cellStyle name="Currency 2 4 4 5 4" xfId="8608" xr:uid="{00000000-0005-0000-0000-00009E210000}"/>
    <cellStyle name="Currency 2 4 4 6" xfId="8609" xr:uid="{00000000-0005-0000-0000-00009F210000}"/>
    <cellStyle name="Currency 2 4 4 6 2" xfId="8610" xr:uid="{00000000-0005-0000-0000-0000A0210000}"/>
    <cellStyle name="Currency 2 4 4 6 2 2" xfId="8611" xr:uid="{00000000-0005-0000-0000-0000A1210000}"/>
    <cellStyle name="Currency 2 4 4 6 2 2 2" xfId="8612" xr:uid="{00000000-0005-0000-0000-0000A2210000}"/>
    <cellStyle name="Currency 2 4 4 6 2 3" xfId="8613" xr:uid="{00000000-0005-0000-0000-0000A3210000}"/>
    <cellStyle name="Currency 2 4 4 6 3" xfId="8614" xr:uid="{00000000-0005-0000-0000-0000A4210000}"/>
    <cellStyle name="Currency 2 4 4 6 3 2" xfId="8615" xr:uid="{00000000-0005-0000-0000-0000A5210000}"/>
    <cellStyle name="Currency 2 4 4 6 4" xfId="8616" xr:uid="{00000000-0005-0000-0000-0000A6210000}"/>
    <cellStyle name="Currency 2 4 4 7" xfId="8617" xr:uid="{00000000-0005-0000-0000-0000A7210000}"/>
    <cellStyle name="Currency 2 4 4 7 2" xfId="8618" xr:uid="{00000000-0005-0000-0000-0000A8210000}"/>
    <cellStyle name="Currency 2 4 4 7 2 2" xfId="8619" xr:uid="{00000000-0005-0000-0000-0000A9210000}"/>
    <cellStyle name="Currency 2 4 4 7 3" xfId="8620" xr:uid="{00000000-0005-0000-0000-0000AA210000}"/>
    <cellStyle name="Currency 2 4 4 8" xfId="8621" xr:uid="{00000000-0005-0000-0000-0000AB210000}"/>
    <cellStyle name="Currency 2 4 4 8 2" xfId="8622" xr:uid="{00000000-0005-0000-0000-0000AC210000}"/>
    <cellStyle name="Currency 2 4 4 9" xfId="8623" xr:uid="{00000000-0005-0000-0000-0000AD210000}"/>
    <cellStyle name="Currency 2 4 5" xfId="8624" xr:uid="{00000000-0005-0000-0000-0000AE210000}"/>
    <cellStyle name="Currency 2 4 5 2" xfId="8625" xr:uid="{00000000-0005-0000-0000-0000AF210000}"/>
    <cellStyle name="Currency 2 4 5 2 2" xfId="8626" xr:uid="{00000000-0005-0000-0000-0000B0210000}"/>
    <cellStyle name="Currency 2 4 5 2 2 2" xfId="8627" xr:uid="{00000000-0005-0000-0000-0000B1210000}"/>
    <cellStyle name="Currency 2 4 5 2 2 2 2" xfId="8628" xr:uid="{00000000-0005-0000-0000-0000B2210000}"/>
    <cellStyle name="Currency 2 4 5 2 2 2 2 2" xfId="8629" xr:uid="{00000000-0005-0000-0000-0000B3210000}"/>
    <cellStyle name="Currency 2 4 5 2 2 2 3" xfId="8630" xr:uid="{00000000-0005-0000-0000-0000B4210000}"/>
    <cellStyle name="Currency 2 4 5 2 2 3" xfId="8631" xr:uid="{00000000-0005-0000-0000-0000B5210000}"/>
    <cellStyle name="Currency 2 4 5 2 2 3 2" xfId="8632" xr:uid="{00000000-0005-0000-0000-0000B6210000}"/>
    <cellStyle name="Currency 2 4 5 2 2 4" xfId="8633" xr:uid="{00000000-0005-0000-0000-0000B7210000}"/>
    <cellStyle name="Currency 2 4 5 2 3" xfId="8634" xr:uid="{00000000-0005-0000-0000-0000B8210000}"/>
    <cellStyle name="Currency 2 4 5 2 3 2" xfId="8635" xr:uid="{00000000-0005-0000-0000-0000B9210000}"/>
    <cellStyle name="Currency 2 4 5 2 3 2 2" xfId="8636" xr:uid="{00000000-0005-0000-0000-0000BA210000}"/>
    <cellStyle name="Currency 2 4 5 2 3 2 2 2" xfId="8637" xr:uid="{00000000-0005-0000-0000-0000BB210000}"/>
    <cellStyle name="Currency 2 4 5 2 3 2 3" xfId="8638" xr:uid="{00000000-0005-0000-0000-0000BC210000}"/>
    <cellStyle name="Currency 2 4 5 2 3 3" xfId="8639" xr:uid="{00000000-0005-0000-0000-0000BD210000}"/>
    <cellStyle name="Currency 2 4 5 2 3 3 2" xfId="8640" xr:uid="{00000000-0005-0000-0000-0000BE210000}"/>
    <cellStyle name="Currency 2 4 5 2 3 4" xfId="8641" xr:uid="{00000000-0005-0000-0000-0000BF210000}"/>
    <cellStyle name="Currency 2 4 5 2 4" xfId="8642" xr:uid="{00000000-0005-0000-0000-0000C0210000}"/>
    <cellStyle name="Currency 2 4 5 2 4 2" xfId="8643" xr:uid="{00000000-0005-0000-0000-0000C1210000}"/>
    <cellStyle name="Currency 2 4 5 2 4 2 2" xfId="8644" xr:uid="{00000000-0005-0000-0000-0000C2210000}"/>
    <cellStyle name="Currency 2 4 5 2 4 3" xfId="8645" xr:uid="{00000000-0005-0000-0000-0000C3210000}"/>
    <cellStyle name="Currency 2 4 5 2 5" xfId="8646" xr:uid="{00000000-0005-0000-0000-0000C4210000}"/>
    <cellStyle name="Currency 2 4 5 2 5 2" xfId="8647" xr:uid="{00000000-0005-0000-0000-0000C5210000}"/>
    <cellStyle name="Currency 2 4 5 2 6" xfId="8648" xr:uid="{00000000-0005-0000-0000-0000C6210000}"/>
    <cellStyle name="Currency 2 4 5 3" xfId="8649" xr:uid="{00000000-0005-0000-0000-0000C7210000}"/>
    <cellStyle name="Currency 2 4 5 3 2" xfId="8650" xr:uid="{00000000-0005-0000-0000-0000C8210000}"/>
    <cellStyle name="Currency 2 4 5 3 2 2" xfId="8651" xr:uid="{00000000-0005-0000-0000-0000C9210000}"/>
    <cellStyle name="Currency 2 4 5 3 2 2 2" xfId="8652" xr:uid="{00000000-0005-0000-0000-0000CA210000}"/>
    <cellStyle name="Currency 2 4 5 3 2 2 2 2" xfId="8653" xr:uid="{00000000-0005-0000-0000-0000CB210000}"/>
    <cellStyle name="Currency 2 4 5 3 2 2 3" xfId="8654" xr:uid="{00000000-0005-0000-0000-0000CC210000}"/>
    <cellStyle name="Currency 2 4 5 3 2 3" xfId="8655" xr:uid="{00000000-0005-0000-0000-0000CD210000}"/>
    <cellStyle name="Currency 2 4 5 3 2 3 2" xfId="8656" xr:uid="{00000000-0005-0000-0000-0000CE210000}"/>
    <cellStyle name="Currency 2 4 5 3 2 4" xfId="8657" xr:uid="{00000000-0005-0000-0000-0000CF210000}"/>
    <cellStyle name="Currency 2 4 5 3 3" xfId="8658" xr:uid="{00000000-0005-0000-0000-0000D0210000}"/>
    <cellStyle name="Currency 2 4 5 3 3 2" xfId="8659" xr:uid="{00000000-0005-0000-0000-0000D1210000}"/>
    <cellStyle name="Currency 2 4 5 3 3 2 2" xfId="8660" xr:uid="{00000000-0005-0000-0000-0000D2210000}"/>
    <cellStyle name="Currency 2 4 5 3 3 2 2 2" xfId="8661" xr:uid="{00000000-0005-0000-0000-0000D3210000}"/>
    <cellStyle name="Currency 2 4 5 3 3 2 3" xfId="8662" xr:uid="{00000000-0005-0000-0000-0000D4210000}"/>
    <cellStyle name="Currency 2 4 5 3 3 3" xfId="8663" xr:uid="{00000000-0005-0000-0000-0000D5210000}"/>
    <cellStyle name="Currency 2 4 5 3 3 3 2" xfId="8664" xr:uid="{00000000-0005-0000-0000-0000D6210000}"/>
    <cellStyle name="Currency 2 4 5 3 3 4" xfId="8665" xr:uid="{00000000-0005-0000-0000-0000D7210000}"/>
    <cellStyle name="Currency 2 4 5 3 4" xfId="8666" xr:uid="{00000000-0005-0000-0000-0000D8210000}"/>
    <cellStyle name="Currency 2 4 5 3 4 2" xfId="8667" xr:uid="{00000000-0005-0000-0000-0000D9210000}"/>
    <cellStyle name="Currency 2 4 5 3 4 2 2" xfId="8668" xr:uid="{00000000-0005-0000-0000-0000DA210000}"/>
    <cellStyle name="Currency 2 4 5 3 4 3" xfId="8669" xr:uid="{00000000-0005-0000-0000-0000DB210000}"/>
    <cellStyle name="Currency 2 4 5 3 5" xfId="8670" xr:uid="{00000000-0005-0000-0000-0000DC210000}"/>
    <cellStyle name="Currency 2 4 5 3 5 2" xfId="8671" xr:uid="{00000000-0005-0000-0000-0000DD210000}"/>
    <cellStyle name="Currency 2 4 5 3 6" xfId="8672" xr:uid="{00000000-0005-0000-0000-0000DE210000}"/>
    <cellStyle name="Currency 2 4 5 4" xfId="8673" xr:uid="{00000000-0005-0000-0000-0000DF210000}"/>
    <cellStyle name="Currency 2 4 5 4 2" xfId="8674" xr:uid="{00000000-0005-0000-0000-0000E0210000}"/>
    <cellStyle name="Currency 2 4 5 4 2 2" xfId="8675" xr:uid="{00000000-0005-0000-0000-0000E1210000}"/>
    <cellStyle name="Currency 2 4 5 4 2 2 2" xfId="8676" xr:uid="{00000000-0005-0000-0000-0000E2210000}"/>
    <cellStyle name="Currency 2 4 5 4 2 3" xfId="8677" xr:uid="{00000000-0005-0000-0000-0000E3210000}"/>
    <cellStyle name="Currency 2 4 5 4 3" xfId="8678" xr:uid="{00000000-0005-0000-0000-0000E4210000}"/>
    <cellStyle name="Currency 2 4 5 4 3 2" xfId="8679" xr:uid="{00000000-0005-0000-0000-0000E5210000}"/>
    <cellStyle name="Currency 2 4 5 4 4" xfId="8680" xr:uid="{00000000-0005-0000-0000-0000E6210000}"/>
    <cellStyle name="Currency 2 4 5 5" xfId="8681" xr:uid="{00000000-0005-0000-0000-0000E7210000}"/>
    <cellStyle name="Currency 2 4 5 5 2" xfId="8682" xr:uid="{00000000-0005-0000-0000-0000E8210000}"/>
    <cellStyle name="Currency 2 4 5 5 2 2" xfId="8683" xr:uid="{00000000-0005-0000-0000-0000E9210000}"/>
    <cellStyle name="Currency 2 4 5 5 2 2 2" xfId="8684" xr:uid="{00000000-0005-0000-0000-0000EA210000}"/>
    <cellStyle name="Currency 2 4 5 5 2 3" xfId="8685" xr:uid="{00000000-0005-0000-0000-0000EB210000}"/>
    <cellStyle name="Currency 2 4 5 5 3" xfId="8686" xr:uid="{00000000-0005-0000-0000-0000EC210000}"/>
    <cellStyle name="Currency 2 4 5 5 3 2" xfId="8687" xr:uid="{00000000-0005-0000-0000-0000ED210000}"/>
    <cellStyle name="Currency 2 4 5 5 4" xfId="8688" xr:uid="{00000000-0005-0000-0000-0000EE210000}"/>
    <cellStyle name="Currency 2 4 5 6" xfId="8689" xr:uid="{00000000-0005-0000-0000-0000EF210000}"/>
    <cellStyle name="Currency 2 4 5 6 2" xfId="8690" xr:uid="{00000000-0005-0000-0000-0000F0210000}"/>
    <cellStyle name="Currency 2 4 5 6 2 2" xfId="8691" xr:uid="{00000000-0005-0000-0000-0000F1210000}"/>
    <cellStyle name="Currency 2 4 5 6 3" xfId="8692" xr:uid="{00000000-0005-0000-0000-0000F2210000}"/>
    <cellStyle name="Currency 2 4 5 7" xfId="8693" xr:uid="{00000000-0005-0000-0000-0000F3210000}"/>
    <cellStyle name="Currency 2 4 5 7 2" xfId="8694" xr:uid="{00000000-0005-0000-0000-0000F4210000}"/>
    <cellStyle name="Currency 2 4 5 8" xfId="8695" xr:uid="{00000000-0005-0000-0000-0000F5210000}"/>
    <cellStyle name="Currency 2 4 6" xfId="8696" xr:uid="{00000000-0005-0000-0000-0000F6210000}"/>
    <cellStyle name="Currency 2 4 6 2" xfId="8697" xr:uid="{00000000-0005-0000-0000-0000F7210000}"/>
    <cellStyle name="Currency 2 4 6 2 2" xfId="8698" xr:uid="{00000000-0005-0000-0000-0000F8210000}"/>
    <cellStyle name="Currency 2 4 6 2 2 2" xfId="8699" xr:uid="{00000000-0005-0000-0000-0000F9210000}"/>
    <cellStyle name="Currency 2 4 6 2 2 2 2" xfId="8700" xr:uid="{00000000-0005-0000-0000-0000FA210000}"/>
    <cellStyle name="Currency 2 4 6 2 2 3" xfId="8701" xr:uid="{00000000-0005-0000-0000-0000FB210000}"/>
    <cellStyle name="Currency 2 4 6 2 3" xfId="8702" xr:uid="{00000000-0005-0000-0000-0000FC210000}"/>
    <cellStyle name="Currency 2 4 6 2 3 2" xfId="8703" xr:uid="{00000000-0005-0000-0000-0000FD210000}"/>
    <cellStyle name="Currency 2 4 6 2 4" xfId="8704" xr:uid="{00000000-0005-0000-0000-0000FE210000}"/>
    <cellStyle name="Currency 2 4 6 3" xfId="8705" xr:uid="{00000000-0005-0000-0000-0000FF210000}"/>
    <cellStyle name="Currency 2 4 6 3 2" xfId="8706" xr:uid="{00000000-0005-0000-0000-000000220000}"/>
    <cellStyle name="Currency 2 4 6 3 2 2" xfId="8707" xr:uid="{00000000-0005-0000-0000-000001220000}"/>
    <cellStyle name="Currency 2 4 6 3 2 2 2" xfId="8708" xr:uid="{00000000-0005-0000-0000-000002220000}"/>
    <cellStyle name="Currency 2 4 6 3 2 3" xfId="8709" xr:uid="{00000000-0005-0000-0000-000003220000}"/>
    <cellStyle name="Currency 2 4 6 3 3" xfId="8710" xr:uid="{00000000-0005-0000-0000-000004220000}"/>
    <cellStyle name="Currency 2 4 6 3 3 2" xfId="8711" xr:uid="{00000000-0005-0000-0000-000005220000}"/>
    <cellStyle name="Currency 2 4 6 3 4" xfId="8712" xr:uid="{00000000-0005-0000-0000-000006220000}"/>
    <cellStyle name="Currency 2 4 6 4" xfId="8713" xr:uid="{00000000-0005-0000-0000-000007220000}"/>
    <cellStyle name="Currency 2 4 6 4 2" xfId="8714" xr:uid="{00000000-0005-0000-0000-000008220000}"/>
    <cellStyle name="Currency 2 4 6 4 2 2" xfId="8715" xr:uid="{00000000-0005-0000-0000-000009220000}"/>
    <cellStyle name="Currency 2 4 6 4 3" xfId="8716" xr:uid="{00000000-0005-0000-0000-00000A220000}"/>
    <cellStyle name="Currency 2 4 6 5" xfId="8717" xr:uid="{00000000-0005-0000-0000-00000B220000}"/>
    <cellStyle name="Currency 2 4 6 5 2" xfId="8718" xr:uid="{00000000-0005-0000-0000-00000C220000}"/>
    <cellStyle name="Currency 2 4 6 6" xfId="8719" xr:uid="{00000000-0005-0000-0000-00000D220000}"/>
    <cellStyle name="Currency 2 4 7" xfId="8720" xr:uid="{00000000-0005-0000-0000-00000E220000}"/>
    <cellStyle name="Currency 2 4 7 2" xfId="8721" xr:uid="{00000000-0005-0000-0000-00000F220000}"/>
    <cellStyle name="Currency 2 4 7 2 2" xfId="8722" xr:uid="{00000000-0005-0000-0000-000010220000}"/>
    <cellStyle name="Currency 2 4 7 2 2 2" xfId="8723" xr:uid="{00000000-0005-0000-0000-000011220000}"/>
    <cellStyle name="Currency 2 4 7 2 2 2 2" xfId="8724" xr:uid="{00000000-0005-0000-0000-000012220000}"/>
    <cellStyle name="Currency 2 4 7 2 2 3" xfId="8725" xr:uid="{00000000-0005-0000-0000-000013220000}"/>
    <cellStyle name="Currency 2 4 7 2 3" xfId="8726" xr:uid="{00000000-0005-0000-0000-000014220000}"/>
    <cellStyle name="Currency 2 4 7 2 3 2" xfId="8727" xr:uid="{00000000-0005-0000-0000-000015220000}"/>
    <cellStyle name="Currency 2 4 7 2 4" xfId="8728" xr:uid="{00000000-0005-0000-0000-000016220000}"/>
    <cellStyle name="Currency 2 4 7 3" xfId="8729" xr:uid="{00000000-0005-0000-0000-000017220000}"/>
    <cellStyle name="Currency 2 4 7 3 2" xfId="8730" xr:uid="{00000000-0005-0000-0000-000018220000}"/>
    <cellStyle name="Currency 2 4 7 3 2 2" xfId="8731" xr:uid="{00000000-0005-0000-0000-000019220000}"/>
    <cellStyle name="Currency 2 4 7 3 2 2 2" xfId="8732" xr:uid="{00000000-0005-0000-0000-00001A220000}"/>
    <cellStyle name="Currency 2 4 7 3 2 3" xfId="8733" xr:uid="{00000000-0005-0000-0000-00001B220000}"/>
    <cellStyle name="Currency 2 4 7 3 3" xfId="8734" xr:uid="{00000000-0005-0000-0000-00001C220000}"/>
    <cellStyle name="Currency 2 4 7 3 3 2" xfId="8735" xr:uid="{00000000-0005-0000-0000-00001D220000}"/>
    <cellStyle name="Currency 2 4 7 3 4" xfId="8736" xr:uid="{00000000-0005-0000-0000-00001E220000}"/>
    <cellStyle name="Currency 2 4 7 4" xfId="8737" xr:uid="{00000000-0005-0000-0000-00001F220000}"/>
    <cellStyle name="Currency 2 4 7 4 2" xfId="8738" xr:uid="{00000000-0005-0000-0000-000020220000}"/>
    <cellStyle name="Currency 2 4 7 4 2 2" xfId="8739" xr:uid="{00000000-0005-0000-0000-000021220000}"/>
    <cellStyle name="Currency 2 4 7 4 3" xfId="8740" xr:uid="{00000000-0005-0000-0000-000022220000}"/>
    <cellStyle name="Currency 2 4 7 5" xfId="8741" xr:uid="{00000000-0005-0000-0000-000023220000}"/>
    <cellStyle name="Currency 2 4 7 5 2" xfId="8742" xr:uid="{00000000-0005-0000-0000-000024220000}"/>
    <cellStyle name="Currency 2 4 7 6" xfId="8743" xr:uid="{00000000-0005-0000-0000-000025220000}"/>
    <cellStyle name="Currency 2 4 8" xfId="8744" xr:uid="{00000000-0005-0000-0000-000026220000}"/>
    <cellStyle name="Currency 2 4 8 2" xfId="8745" xr:uid="{00000000-0005-0000-0000-000027220000}"/>
    <cellStyle name="Currency 2 4 8 2 2" xfId="8746" xr:uid="{00000000-0005-0000-0000-000028220000}"/>
    <cellStyle name="Currency 2 4 8 2 2 2" xfId="8747" xr:uid="{00000000-0005-0000-0000-000029220000}"/>
    <cellStyle name="Currency 2 4 8 2 3" xfId="8748" xr:uid="{00000000-0005-0000-0000-00002A220000}"/>
    <cellStyle name="Currency 2 4 8 3" xfId="8749" xr:uid="{00000000-0005-0000-0000-00002B220000}"/>
    <cellStyle name="Currency 2 4 8 3 2" xfId="8750" xr:uid="{00000000-0005-0000-0000-00002C220000}"/>
    <cellStyle name="Currency 2 4 8 4" xfId="8751" xr:uid="{00000000-0005-0000-0000-00002D220000}"/>
    <cellStyle name="Currency 2 4 9" xfId="8752" xr:uid="{00000000-0005-0000-0000-00002E220000}"/>
    <cellStyle name="Currency 2 4 9 2" xfId="8753" xr:uid="{00000000-0005-0000-0000-00002F220000}"/>
    <cellStyle name="Currency 2 4 9 2 2" xfId="8754" xr:uid="{00000000-0005-0000-0000-000030220000}"/>
    <cellStyle name="Currency 2 4 9 2 2 2" xfId="8755" xr:uid="{00000000-0005-0000-0000-000031220000}"/>
    <cellStyle name="Currency 2 4 9 2 3" xfId="8756" xr:uid="{00000000-0005-0000-0000-000032220000}"/>
    <cellStyle name="Currency 2 4 9 3" xfId="8757" xr:uid="{00000000-0005-0000-0000-000033220000}"/>
    <cellStyle name="Currency 2 4 9 3 2" xfId="8758" xr:uid="{00000000-0005-0000-0000-000034220000}"/>
    <cellStyle name="Currency 2 4 9 4" xfId="8759" xr:uid="{00000000-0005-0000-0000-000035220000}"/>
    <cellStyle name="Currency 2 5" xfId="8760" xr:uid="{00000000-0005-0000-0000-000036220000}"/>
    <cellStyle name="Currency 2 5 10" xfId="8761" xr:uid="{00000000-0005-0000-0000-000037220000}"/>
    <cellStyle name="Currency 2 5 10 2" xfId="8762" xr:uid="{00000000-0005-0000-0000-000038220000}"/>
    <cellStyle name="Currency 2 5 11" xfId="8763" xr:uid="{00000000-0005-0000-0000-000039220000}"/>
    <cellStyle name="Currency 2 5 2" xfId="8764" xr:uid="{00000000-0005-0000-0000-00003A220000}"/>
    <cellStyle name="Currency 2 5 2 10" xfId="8765" xr:uid="{00000000-0005-0000-0000-00003B220000}"/>
    <cellStyle name="Currency 2 5 2 2" xfId="8766" xr:uid="{00000000-0005-0000-0000-00003C220000}"/>
    <cellStyle name="Currency 2 5 2 2 2" xfId="8767" xr:uid="{00000000-0005-0000-0000-00003D220000}"/>
    <cellStyle name="Currency 2 5 2 2 2 2" xfId="8768" xr:uid="{00000000-0005-0000-0000-00003E220000}"/>
    <cellStyle name="Currency 2 5 2 2 2 2 2" xfId="8769" xr:uid="{00000000-0005-0000-0000-00003F220000}"/>
    <cellStyle name="Currency 2 5 2 2 2 2 2 2" xfId="8770" xr:uid="{00000000-0005-0000-0000-000040220000}"/>
    <cellStyle name="Currency 2 5 2 2 2 2 2 2 2" xfId="8771" xr:uid="{00000000-0005-0000-0000-000041220000}"/>
    <cellStyle name="Currency 2 5 2 2 2 2 2 2 2 2" xfId="8772" xr:uid="{00000000-0005-0000-0000-000042220000}"/>
    <cellStyle name="Currency 2 5 2 2 2 2 2 2 3" xfId="8773" xr:uid="{00000000-0005-0000-0000-000043220000}"/>
    <cellStyle name="Currency 2 5 2 2 2 2 2 3" xfId="8774" xr:uid="{00000000-0005-0000-0000-000044220000}"/>
    <cellStyle name="Currency 2 5 2 2 2 2 2 3 2" xfId="8775" xr:uid="{00000000-0005-0000-0000-000045220000}"/>
    <cellStyle name="Currency 2 5 2 2 2 2 2 4" xfId="8776" xr:uid="{00000000-0005-0000-0000-000046220000}"/>
    <cellStyle name="Currency 2 5 2 2 2 2 3" xfId="8777" xr:uid="{00000000-0005-0000-0000-000047220000}"/>
    <cellStyle name="Currency 2 5 2 2 2 2 3 2" xfId="8778" xr:uid="{00000000-0005-0000-0000-000048220000}"/>
    <cellStyle name="Currency 2 5 2 2 2 2 3 2 2" xfId="8779" xr:uid="{00000000-0005-0000-0000-000049220000}"/>
    <cellStyle name="Currency 2 5 2 2 2 2 3 2 2 2" xfId="8780" xr:uid="{00000000-0005-0000-0000-00004A220000}"/>
    <cellStyle name="Currency 2 5 2 2 2 2 3 2 3" xfId="8781" xr:uid="{00000000-0005-0000-0000-00004B220000}"/>
    <cellStyle name="Currency 2 5 2 2 2 2 3 3" xfId="8782" xr:uid="{00000000-0005-0000-0000-00004C220000}"/>
    <cellStyle name="Currency 2 5 2 2 2 2 3 3 2" xfId="8783" xr:uid="{00000000-0005-0000-0000-00004D220000}"/>
    <cellStyle name="Currency 2 5 2 2 2 2 3 4" xfId="8784" xr:uid="{00000000-0005-0000-0000-00004E220000}"/>
    <cellStyle name="Currency 2 5 2 2 2 2 4" xfId="8785" xr:uid="{00000000-0005-0000-0000-00004F220000}"/>
    <cellStyle name="Currency 2 5 2 2 2 2 4 2" xfId="8786" xr:uid="{00000000-0005-0000-0000-000050220000}"/>
    <cellStyle name="Currency 2 5 2 2 2 2 4 2 2" xfId="8787" xr:uid="{00000000-0005-0000-0000-000051220000}"/>
    <cellStyle name="Currency 2 5 2 2 2 2 4 3" xfId="8788" xr:uid="{00000000-0005-0000-0000-000052220000}"/>
    <cellStyle name="Currency 2 5 2 2 2 2 5" xfId="8789" xr:uid="{00000000-0005-0000-0000-000053220000}"/>
    <cellStyle name="Currency 2 5 2 2 2 2 5 2" xfId="8790" xr:uid="{00000000-0005-0000-0000-000054220000}"/>
    <cellStyle name="Currency 2 5 2 2 2 2 6" xfId="8791" xr:uid="{00000000-0005-0000-0000-000055220000}"/>
    <cellStyle name="Currency 2 5 2 2 2 3" xfId="8792" xr:uid="{00000000-0005-0000-0000-000056220000}"/>
    <cellStyle name="Currency 2 5 2 2 2 3 2" xfId="8793" xr:uid="{00000000-0005-0000-0000-000057220000}"/>
    <cellStyle name="Currency 2 5 2 2 2 3 2 2" xfId="8794" xr:uid="{00000000-0005-0000-0000-000058220000}"/>
    <cellStyle name="Currency 2 5 2 2 2 3 2 2 2" xfId="8795" xr:uid="{00000000-0005-0000-0000-000059220000}"/>
    <cellStyle name="Currency 2 5 2 2 2 3 2 2 2 2" xfId="8796" xr:uid="{00000000-0005-0000-0000-00005A220000}"/>
    <cellStyle name="Currency 2 5 2 2 2 3 2 2 3" xfId="8797" xr:uid="{00000000-0005-0000-0000-00005B220000}"/>
    <cellStyle name="Currency 2 5 2 2 2 3 2 3" xfId="8798" xr:uid="{00000000-0005-0000-0000-00005C220000}"/>
    <cellStyle name="Currency 2 5 2 2 2 3 2 3 2" xfId="8799" xr:uid="{00000000-0005-0000-0000-00005D220000}"/>
    <cellStyle name="Currency 2 5 2 2 2 3 2 4" xfId="8800" xr:uid="{00000000-0005-0000-0000-00005E220000}"/>
    <cellStyle name="Currency 2 5 2 2 2 3 3" xfId="8801" xr:uid="{00000000-0005-0000-0000-00005F220000}"/>
    <cellStyle name="Currency 2 5 2 2 2 3 3 2" xfId="8802" xr:uid="{00000000-0005-0000-0000-000060220000}"/>
    <cellStyle name="Currency 2 5 2 2 2 3 3 2 2" xfId="8803" xr:uid="{00000000-0005-0000-0000-000061220000}"/>
    <cellStyle name="Currency 2 5 2 2 2 3 3 2 2 2" xfId="8804" xr:uid="{00000000-0005-0000-0000-000062220000}"/>
    <cellStyle name="Currency 2 5 2 2 2 3 3 2 3" xfId="8805" xr:uid="{00000000-0005-0000-0000-000063220000}"/>
    <cellStyle name="Currency 2 5 2 2 2 3 3 3" xfId="8806" xr:uid="{00000000-0005-0000-0000-000064220000}"/>
    <cellStyle name="Currency 2 5 2 2 2 3 3 3 2" xfId="8807" xr:uid="{00000000-0005-0000-0000-000065220000}"/>
    <cellStyle name="Currency 2 5 2 2 2 3 3 4" xfId="8808" xr:uid="{00000000-0005-0000-0000-000066220000}"/>
    <cellStyle name="Currency 2 5 2 2 2 3 4" xfId="8809" xr:uid="{00000000-0005-0000-0000-000067220000}"/>
    <cellStyle name="Currency 2 5 2 2 2 3 4 2" xfId="8810" xr:uid="{00000000-0005-0000-0000-000068220000}"/>
    <cellStyle name="Currency 2 5 2 2 2 3 4 2 2" xfId="8811" xr:uid="{00000000-0005-0000-0000-000069220000}"/>
    <cellStyle name="Currency 2 5 2 2 2 3 4 3" xfId="8812" xr:uid="{00000000-0005-0000-0000-00006A220000}"/>
    <cellStyle name="Currency 2 5 2 2 2 3 5" xfId="8813" xr:uid="{00000000-0005-0000-0000-00006B220000}"/>
    <cellStyle name="Currency 2 5 2 2 2 3 5 2" xfId="8814" xr:uid="{00000000-0005-0000-0000-00006C220000}"/>
    <cellStyle name="Currency 2 5 2 2 2 3 6" xfId="8815" xr:uid="{00000000-0005-0000-0000-00006D220000}"/>
    <cellStyle name="Currency 2 5 2 2 2 4" xfId="8816" xr:uid="{00000000-0005-0000-0000-00006E220000}"/>
    <cellStyle name="Currency 2 5 2 2 2 4 2" xfId="8817" xr:uid="{00000000-0005-0000-0000-00006F220000}"/>
    <cellStyle name="Currency 2 5 2 2 2 4 2 2" xfId="8818" xr:uid="{00000000-0005-0000-0000-000070220000}"/>
    <cellStyle name="Currency 2 5 2 2 2 4 2 2 2" xfId="8819" xr:uid="{00000000-0005-0000-0000-000071220000}"/>
    <cellStyle name="Currency 2 5 2 2 2 4 2 3" xfId="8820" xr:uid="{00000000-0005-0000-0000-000072220000}"/>
    <cellStyle name="Currency 2 5 2 2 2 4 3" xfId="8821" xr:uid="{00000000-0005-0000-0000-000073220000}"/>
    <cellStyle name="Currency 2 5 2 2 2 4 3 2" xfId="8822" xr:uid="{00000000-0005-0000-0000-000074220000}"/>
    <cellStyle name="Currency 2 5 2 2 2 4 4" xfId="8823" xr:uid="{00000000-0005-0000-0000-000075220000}"/>
    <cellStyle name="Currency 2 5 2 2 2 5" xfId="8824" xr:uid="{00000000-0005-0000-0000-000076220000}"/>
    <cellStyle name="Currency 2 5 2 2 2 5 2" xfId="8825" xr:uid="{00000000-0005-0000-0000-000077220000}"/>
    <cellStyle name="Currency 2 5 2 2 2 5 2 2" xfId="8826" xr:uid="{00000000-0005-0000-0000-000078220000}"/>
    <cellStyle name="Currency 2 5 2 2 2 5 2 2 2" xfId="8827" xr:uid="{00000000-0005-0000-0000-000079220000}"/>
    <cellStyle name="Currency 2 5 2 2 2 5 2 3" xfId="8828" xr:uid="{00000000-0005-0000-0000-00007A220000}"/>
    <cellStyle name="Currency 2 5 2 2 2 5 3" xfId="8829" xr:uid="{00000000-0005-0000-0000-00007B220000}"/>
    <cellStyle name="Currency 2 5 2 2 2 5 3 2" xfId="8830" xr:uid="{00000000-0005-0000-0000-00007C220000}"/>
    <cellStyle name="Currency 2 5 2 2 2 5 4" xfId="8831" xr:uid="{00000000-0005-0000-0000-00007D220000}"/>
    <cellStyle name="Currency 2 5 2 2 2 6" xfId="8832" xr:uid="{00000000-0005-0000-0000-00007E220000}"/>
    <cellStyle name="Currency 2 5 2 2 2 6 2" xfId="8833" xr:uid="{00000000-0005-0000-0000-00007F220000}"/>
    <cellStyle name="Currency 2 5 2 2 2 6 2 2" xfId="8834" xr:uid="{00000000-0005-0000-0000-000080220000}"/>
    <cellStyle name="Currency 2 5 2 2 2 6 3" xfId="8835" xr:uid="{00000000-0005-0000-0000-000081220000}"/>
    <cellStyle name="Currency 2 5 2 2 2 7" xfId="8836" xr:uid="{00000000-0005-0000-0000-000082220000}"/>
    <cellStyle name="Currency 2 5 2 2 2 7 2" xfId="8837" xr:uid="{00000000-0005-0000-0000-000083220000}"/>
    <cellStyle name="Currency 2 5 2 2 2 8" xfId="8838" xr:uid="{00000000-0005-0000-0000-000084220000}"/>
    <cellStyle name="Currency 2 5 2 2 3" xfId="8839" xr:uid="{00000000-0005-0000-0000-000085220000}"/>
    <cellStyle name="Currency 2 5 2 2 3 2" xfId="8840" xr:uid="{00000000-0005-0000-0000-000086220000}"/>
    <cellStyle name="Currency 2 5 2 2 3 2 2" xfId="8841" xr:uid="{00000000-0005-0000-0000-000087220000}"/>
    <cellStyle name="Currency 2 5 2 2 3 2 2 2" xfId="8842" xr:uid="{00000000-0005-0000-0000-000088220000}"/>
    <cellStyle name="Currency 2 5 2 2 3 2 2 2 2" xfId="8843" xr:uid="{00000000-0005-0000-0000-000089220000}"/>
    <cellStyle name="Currency 2 5 2 2 3 2 2 3" xfId="8844" xr:uid="{00000000-0005-0000-0000-00008A220000}"/>
    <cellStyle name="Currency 2 5 2 2 3 2 3" xfId="8845" xr:uid="{00000000-0005-0000-0000-00008B220000}"/>
    <cellStyle name="Currency 2 5 2 2 3 2 3 2" xfId="8846" xr:uid="{00000000-0005-0000-0000-00008C220000}"/>
    <cellStyle name="Currency 2 5 2 2 3 2 4" xfId="8847" xr:uid="{00000000-0005-0000-0000-00008D220000}"/>
    <cellStyle name="Currency 2 5 2 2 3 3" xfId="8848" xr:uid="{00000000-0005-0000-0000-00008E220000}"/>
    <cellStyle name="Currency 2 5 2 2 3 3 2" xfId="8849" xr:uid="{00000000-0005-0000-0000-00008F220000}"/>
    <cellStyle name="Currency 2 5 2 2 3 3 2 2" xfId="8850" xr:uid="{00000000-0005-0000-0000-000090220000}"/>
    <cellStyle name="Currency 2 5 2 2 3 3 2 2 2" xfId="8851" xr:uid="{00000000-0005-0000-0000-000091220000}"/>
    <cellStyle name="Currency 2 5 2 2 3 3 2 3" xfId="8852" xr:uid="{00000000-0005-0000-0000-000092220000}"/>
    <cellStyle name="Currency 2 5 2 2 3 3 3" xfId="8853" xr:uid="{00000000-0005-0000-0000-000093220000}"/>
    <cellStyle name="Currency 2 5 2 2 3 3 3 2" xfId="8854" xr:uid="{00000000-0005-0000-0000-000094220000}"/>
    <cellStyle name="Currency 2 5 2 2 3 3 4" xfId="8855" xr:uid="{00000000-0005-0000-0000-000095220000}"/>
    <cellStyle name="Currency 2 5 2 2 3 4" xfId="8856" xr:uid="{00000000-0005-0000-0000-000096220000}"/>
    <cellStyle name="Currency 2 5 2 2 3 4 2" xfId="8857" xr:uid="{00000000-0005-0000-0000-000097220000}"/>
    <cellStyle name="Currency 2 5 2 2 3 4 2 2" xfId="8858" xr:uid="{00000000-0005-0000-0000-000098220000}"/>
    <cellStyle name="Currency 2 5 2 2 3 4 3" xfId="8859" xr:uid="{00000000-0005-0000-0000-000099220000}"/>
    <cellStyle name="Currency 2 5 2 2 3 5" xfId="8860" xr:uid="{00000000-0005-0000-0000-00009A220000}"/>
    <cellStyle name="Currency 2 5 2 2 3 5 2" xfId="8861" xr:uid="{00000000-0005-0000-0000-00009B220000}"/>
    <cellStyle name="Currency 2 5 2 2 3 6" xfId="8862" xr:uid="{00000000-0005-0000-0000-00009C220000}"/>
    <cellStyle name="Currency 2 5 2 2 4" xfId="8863" xr:uid="{00000000-0005-0000-0000-00009D220000}"/>
    <cellStyle name="Currency 2 5 2 2 4 2" xfId="8864" xr:uid="{00000000-0005-0000-0000-00009E220000}"/>
    <cellStyle name="Currency 2 5 2 2 4 2 2" xfId="8865" xr:uid="{00000000-0005-0000-0000-00009F220000}"/>
    <cellStyle name="Currency 2 5 2 2 4 2 2 2" xfId="8866" xr:uid="{00000000-0005-0000-0000-0000A0220000}"/>
    <cellStyle name="Currency 2 5 2 2 4 2 2 2 2" xfId="8867" xr:uid="{00000000-0005-0000-0000-0000A1220000}"/>
    <cellStyle name="Currency 2 5 2 2 4 2 2 3" xfId="8868" xr:uid="{00000000-0005-0000-0000-0000A2220000}"/>
    <cellStyle name="Currency 2 5 2 2 4 2 3" xfId="8869" xr:uid="{00000000-0005-0000-0000-0000A3220000}"/>
    <cellStyle name="Currency 2 5 2 2 4 2 3 2" xfId="8870" xr:uid="{00000000-0005-0000-0000-0000A4220000}"/>
    <cellStyle name="Currency 2 5 2 2 4 2 4" xfId="8871" xr:uid="{00000000-0005-0000-0000-0000A5220000}"/>
    <cellStyle name="Currency 2 5 2 2 4 3" xfId="8872" xr:uid="{00000000-0005-0000-0000-0000A6220000}"/>
    <cellStyle name="Currency 2 5 2 2 4 3 2" xfId="8873" xr:uid="{00000000-0005-0000-0000-0000A7220000}"/>
    <cellStyle name="Currency 2 5 2 2 4 3 2 2" xfId="8874" xr:uid="{00000000-0005-0000-0000-0000A8220000}"/>
    <cellStyle name="Currency 2 5 2 2 4 3 2 2 2" xfId="8875" xr:uid="{00000000-0005-0000-0000-0000A9220000}"/>
    <cellStyle name="Currency 2 5 2 2 4 3 2 3" xfId="8876" xr:uid="{00000000-0005-0000-0000-0000AA220000}"/>
    <cellStyle name="Currency 2 5 2 2 4 3 3" xfId="8877" xr:uid="{00000000-0005-0000-0000-0000AB220000}"/>
    <cellStyle name="Currency 2 5 2 2 4 3 3 2" xfId="8878" xr:uid="{00000000-0005-0000-0000-0000AC220000}"/>
    <cellStyle name="Currency 2 5 2 2 4 3 4" xfId="8879" xr:uid="{00000000-0005-0000-0000-0000AD220000}"/>
    <cellStyle name="Currency 2 5 2 2 4 4" xfId="8880" xr:uid="{00000000-0005-0000-0000-0000AE220000}"/>
    <cellStyle name="Currency 2 5 2 2 4 4 2" xfId="8881" xr:uid="{00000000-0005-0000-0000-0000AF220000}"/>
    <cellStyle name="Currency 2 5 2 2 4 4 2 2" xfId="8882" xr:uid="{00000000-0005-0000-0000-0000B0220000}"/>
    <cellStyle name="Currency 2 5 2 2 4 4 3" xfId="8883" xr:uid="{00000000-0005-0000-0000-0000B1220000}"/>
    <cellStyle name="Currency 2 5 2 2 4 5" xfId="8884" xr:uid="{00000000-0005-0000-0000-0000B2220000}"/>
    <cellStyle name="Currency 2 5 2 2 4 5 2" xfId="8885" xr:uid="{00000000-0005-0000-0000-0000B3220000}"/>
    <cellStyle name="Currency 2 5 2 2 4 6" xfId="8886" xr:uid="{00000000-0005-0000-0000-0000B4220000}"/>
    <cellStyle name="Currency 2 5 2 2 5" xfId="8887" xr:uid="{00000000-0005-0000-0000-0000B5220000}"/>
    <cellStyle name="Currency 2 5 2 2 5 2" xfId="8888" xr:uid="{00000000-0005-0000-0000-0000B6220000}"/>
    <cellStyle name="Currency 2 5 2 2 5 2 2" xfId="8889" xr:uid="{00000000-0005-0000-0000-0000B7220000}"/>
    <cellStyle name="Currency 2 5 2 2 5 2 2 2" xfId="8890" xr:uid="{00000000-0005-0000-0000-0000B8220000}"/>
    <cellStyle name="Currency 2 5 2 2 5 2 3" xfId="8891" xr:uid="{00000000-0005-0000-0000-0000B9220000}"/>
    <cellStyle name="Currency 2 5 2 2 5 3" xfId="8892" xr:uid="{00000000-0005-0000-0000-0000BA220000}"/>
    <cellStyle name="Currency 2 5 2 2 5 3 2" xfId="8893" xr:uid="{00000000-0005-0000-0000-0000BB220000}"/>
    <cellStyle name="Currency 2 5 2 2 5 4" xfId="8894" xr:uid="{00000000-0005-0000-0000-0000BC220000}"/>
    <cellStyle name="Currency 2 5 2 2 6" xfId="8895" xr:uid="{00000000-0005-0000-0000-0000BD220000}"/>
    <cellStyle name="Currency 2 5 2 2 6 2" xfId="8896" xr:uid="{00000000-0005-0000-0000-0000BE220000}"/>
    <cellStyle name="Currency 2 5 2 2 6 2 2" xfId="8897" xr:uid="{00000000-0005-0000-0000-0000BF220000}"/>
    <cellStyle name="Currency 2 5 2 2 6 2 2 2" xfId="8898" xr:uid="{00000000-0005-0000-0000-0000C0220000}"/>
    <cellStyle name="Currency 2 5 2 2 6 2 3" xfId="8899" xr:uid="{00000000-0005-0000-0000-0000C1220000}"/>
    <cellStyle name="Currency 2 5 2 2 6 3" xfId="8900" xr:uid="{00000000-0005-0000-0000-0000C2220000}"/>
    <cellStyle name="Currency 2 5 2 2 6 3 2" xfId="8901" xr:uid="{00000000-0005-0000-0000-0000C3220000}"/>
    <cellStyle name="Currency 2 5 2 2 6 4" xfId="8902" xr:uid="{00000000-0005-0000-0000-0000C4220000}"/>
    <cellStyle name="Currency 2 5 2 2 7" xfId="8903" xr:uid="{00000000-0005-0000-0000-0000C5220000}"/>
    <cellStyle name="Currency 2 5 2 2 7 2" xfId="8904" xr:uid="{00000000-0005-0000-0000-0000C6220000}"/>
    <cellStyle name="Currency 2 5 2 2 7 2 2" xfId="8905" xr:uid="{00000000-0005-0000-0000-0000C7220000}"/>
    <cellStyle name="Currency 2 5 2 2 7 3" xfId="8906" xr:uid="{00000000-0005-0000-0000-0000C8220000}"/>
    <cellStyle name="Currency 2 5 2 2 8" xfId="8907" xr:uid="{00000000-0005-0000-0000-0000C9220000}"/>
    <cellStyle name="Currency 2 5 2 2 8 2" xfId="8908" xr:uid="{00000000-0005-0000-0000-0000CA220000}"/>
    <cellStyle name="Currency 2 5 2 2 9" xfId="8909" xr:uid="{00000000-0005-0000-0000-0000CB220000}"/>
    <cellStyle name="Currency 2 5 2 3" xfId="8910" xr:uid="{00000000-0005-0000-0000-0000CC220000}"/>
    <cellStyle name="Currency 2 5 2 3 2" xfId="8911" xr:uid="{00000000-0005-0000-0000-0000CD220000}"/>
    <cellStyle name="Currency 2 5 2 3 2 2" xfId="8912" xr:uid="{00000000-0005-0000-0000-0000CE220000}"/>
    <cellStyle name="Currency 2 5 2 3 2 2 2" xfId="8913" xr:uid="{00000000-0005-0000-0000-0000CF220000}"/>
    <cellStyle name="Currency 2 5 2 3 2 2 2 2" xfId="8914" xr:uid="{00000000-0005-0000-0000-0000D0220000}"/>
    <cellStyle name="Currency 2 5 2 3 2 2 2 2 2" xfId="8915" xr:uid="{00000000-0005-0000-0000-0000D1220000}"/>
    <cellStyle name="Currency 2 5 2 3 2 2 2 3" xfId="8916" xr:uid="{00000000-0005-0000-0000-0000D2220000}"/>
    <cellStyle name="Currency 2 5 2 3 2 2 3" xfId="8917" xr:uid="{00000000-0005-0000-0000-0000D3220000}"/>
    <cellStyle name="Currency 2 5 2 3 2 2 3 2" xfId="8918" xr:uid="{00000000-0005-0000-0000-0000D4220000}"/>
    <cellStyle name="Currency 2 5 2 3 2 2 4" xfId="8919" xr:uid="{00000000-0005-0000-0000-0000D5220000}"/>
    <cellStyle name="Currency 2 5 2 3 2 3" xfId="8920" xr:uid="{00000000-0005-0000-0000-0000D6220000}"/>
    <cellStyle name="Currency 2 5 2 3 2 3 2" xfId="8921" xr:uid="{00000000-0005-0000-0000-0000D7220000}"/>
    <cellStyle name="Currency 2 5 2 3 2 3 2 2" xfId="8922" xr:uid="{00000000-0005-0000-0000-0000D8220000}"/>
    <cellStyle name="Currency 2 5 2 3 2 3 2 2 2" xfId="8923" xr:uid="{00000000-0005-0000-0000-0000D9220000}"/>
    <cellStyle name="Currency 2 5 2 3 2 3 2 3" xfId="8924" xr:uid="{00000000-0005-0000-0000-0000DA220000}"/>
    <cellStyle name="Currency 2 5 2 3 2 3 3" xfId="8925" xr:uid="{00000000-0005-0000-0000-0000DB220000}"/>
    <cellStyle name="Currency 2 5 2 3 2 3 3 2" xfId="8926" xr:uid="{00000000-0005-0000-0000-0000DC220000}"/>
    <cellStyle name="Currency 2 5 2 3 2 3 4" xfId="8927" xr:uid="{00000000-0005-0000-0000-0000DD220000}"/>
    <cellStyle name="Currency 2 5 2 3 2 4" xfId="8928" xr:uid="{00000000-0005-0000-0000-0000DE220000}"/>
    <cellStyle name="Currency 2 5 2 3 2 4 2" xfId="8929" xr:uid="{00000000-0005-0000-0000-0000DF220000}"/>
    <cellStyle name="Currency 2 5 2 3 2 4 2 2" xfId="8930" xr:uid="{00000000-0005-0000-0000-0000E0220000}"/>
    <cellStyle name="Currency 2 5 2 3 2 4 3" xfId="8931" xr:uid="{00000000-0005-0000-0000-0000E1220000}"/>
    <cellStyle name="Currency 2 5 2 3 2 5" xfId="8932" xr:uid="{00000000-0005-0000-0000-0000E2220000}"/>
    <cellStyle name="Currency 2 5 2 3 2 5 2" xfId="8933" xr:uid="{00000000-0005-0000-0000-0000E3220000}"/>
    <cellStyle name="Currency 2 5 2 3 2 6" xfId="8934" xr:uid="{00000000-0005-0000-0000-0000E4220000}"/>
    <cellStyle name="Currency 2 5 2 3 3" xfId="8935" xr:uid="{00000000-0005-0000-0000-0000E5220000}"/>
    <cellStyle name="Currency 2 5 2 3 3 2" xfId="8936" xr:uid="{00000000-0005-0000-0000-0000E6220000}"/>
    <cellStyle name="Currency 2 5 2 3 3 2 2" xfId="8937" xr:uid="{00000000-0005-0000-0000-0000E7220000}"/>
    <cellStyle name="Currency 2 5 2 3 3 2 2 2" xfId="8938" xr:uid="{00000000-0005-0000-0000-0000E8220000}"/>
    <cellStyle name="Currency 2 5 2 3 3 2 2 2 2" xfId="8939" xr:uid="{00000000-0005-0000-0000-0000E9220000}"/>
    <cellStyle name="Currency 2 5 2 3 3 2 2 3" xfId="8940" xr:uid="{00000000-0005-0000-0000-0000EA220000}"/>
    <cellStyle name="Currency 2 5 2 3 3 2 3" xfId="8941" xr:uid="{00000000-0005-0000-0000-0000EB220000}"/>
    <cellStyle name="Currency 2 5 2 3 3 2 3 2" xfId="8942" xr:uid="{00000000-0005-0000-0000-0000EC220000}"/>
    <cellStyle name="Currency 2 5 2 3 3 2 4" xfId="8943" xr:uid="{00000000-0005-0000-0000-0000ED220000}"/>
    <cellStyle name="Currency 2 5 2 3 3 3" xfId="8944" xr:uid="{00000000-0005-0000-0000-0000EE220000}"/>
    <cellStyle name="Currency 2 5 2 3 3 3 2" xfId="8945" xr:uid="{00000000-0005-0000-0000-0000EF220000}"/>
    <cellStyle name="Currency 2 5 2 3 3 3 2 2" xfId="8946" xr:uid="{00000000-0005-0000-0000-0000F0220000}"/>
    <cellStyle name="Currency 2 5 2 3 3 3 2 2 2" xfId="8947" xr:uid="{00000000-0005-0000-0000-0000F1220000}"/>
    <cellStyle name="Currency 2 5 2 3 3 3 2 3" xfId="8948" xr:uid="{00000000-0005-0000-0000-0000F2220000}"/>
    <cellStyle name="Currency 2 5 2 3 3 3 3" xfId="8949" xr:uid="{00000000-0005-0000-0000-0000F3220000}"/>
    <cellStyle name="Currency 2 5 2 3 3 3 3 2" xfId="8950" xr:uid="{00000000-0005-0000-0000-0000F4220000}"/>
    <cellStyle name="Currency 2 5 2 3 3 3 4" xfId="8951" xr:uid="{00000000-0005-0000-0000-0000F5220000}"/>
    <cellStyle name="Currency 2 5 2 3 3 4" xfId="8952" xr:uid="{00000000-0005-0000-0000-0000F6220000}"/>
    <cellStyle name="Currency 2 5 2 3 3 4 2" xfId="8953" xr:uid="{00000000-0005-0000-0000-0000F7220000}"/>
    <cellStyle name="Currency 2 5 2 3 3 4 2 2" xfId="8954" xr:uid="{00000000-0005-0000-0000-0000F8220000}"/>
    <cellStyle name="Currency 2 5 2 3 3 4 3" xfId="8955" xr:uid="{00000000-0005-0000-0000-0000F9220000}"/>
    <cellStyle name="Currency 2 5 2 3 3 5" xfId="8956" xr:uid="{00000000-0005-0000-0000-0000FA220000}"/>
    <cellStyle name="Currency 2 5 2 3 3 5 2" xfId="8957" xr:uid="{00000000-0005-0000-0000-0000FB220000}"/>
    <cellStyle name="Currency 2 5 2 3 3 6" xfId="8958" xr:uid="{00000000-0005-0000-0000-0000FC220000}"/>
    <cellStyle name="Currency 2 5 2 3 4" xfId="8959" xr:uid="{00000000-0005-0000-0000-0000FD220000}"/>
    <cellStyle name="Currency 2 5 2 3 4 2" xfId="8960" xr:uid="{00000000-0005-0000-0000-0000FE220000}"/>
    <cellStyle name="Currency 2 5 2 3 4 2 2" xfId="8961" xr:uid="{00000000-0005-0000-0000-0000FF220000}"/>
    <cellStyle name="Currency 2 5 2 3 4 2 2 2" xfId="8962" xr:uid="{00000000-0005-0000-0000-000000230000}"/>
    <cellStyle name="Currency 2 5 2 3 4 2 3" xfId="8963" xr:uid="{00000000-0005-0000-0000-000001230000}"/>
    <cellStyle name="Currency 2 5 2 3 4 3" xfId="8964" xr:uid="{00000000-0005-0000-0000-000002230000}"/>
    <cellStyle name="Currency 2 5 2 3 4 3 2" xfId="8965" xr:uid="{00000000-0005-0000-0000-000003230000}"/>
    <cellStyle name="Currency 2 5 2 3 4 4" xfId="8966" xr:uid="{00000000-0005-0000-0000-000004230000}"/>
    <cellStyle name="Currency 2 5 2 3 5" xfId="8967" xr:uid="{00000000-0005-0000-0000-000005230000}"/>
    <cellStyle name="Currency 2 5 2 3 5 2" xfId="8968" xr:uid="{00000000-0005-0000-0000-000006230000}"/>
    <cellStyle name="Currency 2 5 2 3 5 2 2" xfId="8969" xr:uid="{00000000-0005-0000-0000-000007230000}"/>
    <cellStyle name="Currency 2 5 2 3 5 2 2 2" xfId="8970" xr:uid="{00000000-0005-0000-0000-000008230000}"/>
    <cellStyle name="Currency 2 5 2 3 5 2 3" xfId="8971" xr:uid="{00000000-0005-0000-0000-000009230000}"/>
    <cellStyle name="Currency 2 5 2 3 5 3" xfId="8972" xr:uid="{00000000-0005-0000-0000-00000A230000}"/>
    <cellStyle name="Currency 2 5 2 3 5 3 2" xfId="8973" xr:uid="{00000000-0005-0000-0000-00000B230000}"/>
    <cellStyle name="Currency 2 5 2 3 5 4" xfId="8974" xr:uid="{00000000-0005-0000-0000-00000C230000}"/>
    <cellStyle name="Currency 2 5 2 3 6" xfId="8975" xr:uid="{00000000-0005-0000-0000-00000D230000}"/>
    <cellStyle name="Currency 2 5 2 3 6 2" xfId="8976" xr:uid="{00000000-0005-0000-0000-00000E230000}"/>
    <cellStyle name="Currency 2 5 2 3 6 2 2" xfId="8977" xr:uid="{00000000-0005-0000-0000-00000F230000}"/>
    <cellStyle name="Currency 2 5 2 3 6 3" xfId="8978" xr:uid="{00000000-0005-0000-0000-000010230000}"/>
    <cellStyle name="Currency 2 5 2 3 7" xfId="8979" xr:uid="{00000000-0005-0000-0000-000011230000}"/>
    <cellStyle name="Currency 2 5 2 3 7 2" xfId="8980" xr:uid="{00000000-0005-0000-0000-000012230000}"/>
    <cellStyle name="Currency 2 5 2 3 8" xfId="8981" xr:uid="{00000000-0005-0000-0000-000013230000}"/>
    <cellStyle name="Currency 2 5 2 4" xfId="8982" xr:uid="{00000000-0005-0000-0000-000014230000}"/>
    <cellStyle name="Currency 2 5 2 4 2" xfId="8983" xr:uid="{00000000-0005-0000-0000-000015230000}"/>
    <cellStyle name="Currency 2 5 2 4 2 2" xfId="8984" xr:uid="{00000000-0005-0000-0000-000016230000}"/>
    <cellStyle name="Currency 2 5 2 4 2 2 2" xfId="8985" xr:uid="{00000000-0005-0000-0000-000017230000}"/>
    <cellStyle name="Currency 2 5 2 4 2 2 2 2" xfId="8986" xr:uid="{00000000-0005-0000-0000-000018230000}"/>
    <cellStyle name="Currency 2 5 2 4 2 2 3" xfId="8987" xr:uid="{00000000-0005-0000-0000-000019230000}"/>
    <cellStyle name="Currency 2 5 2 4 2 3" xfId="8988" xr:uid="{00000000-0005-0000-0000-00001A230000}"/>
    <cellStyle name="Currency 2 5 2 4 2 3 2" xfId="8989" xr:uid="{00000000-0005-0000-0000-00001B230000}"/>
    <cellStyle name="Currency 2 5 2 4 2 4" xfId="8990" xr:uid="{00000000-0005-0000-0000-00001C230000}"/>
    <cellStyle name="Currency 2 5 2 4 3" xfId="8991" xr:uid="{00000000-0005-0000-0000-00001D230000}"/>
    <cellStyle name="Currency 2 5 2 4 3 2" xfId="8992" xr:uid="{00000000-0005-0000-0000-00001E230000}"/>
    <cellStyle name="Currency 2 5 2 4 3 2 2" xfId="8993" xr:uid="{00000000-0005-0000-0000-00001F230000}"/>
    <cellStyle name="Currency 2 5 2 4 3 2 2 2" xfId="8994" xr:uid="{00000000-0005-0000-0000-000020230000}"/>
    <cellStyle name="Currency 2 5 2 4 3 2 3" xfId="8995" xr:uid="{00000000-0005-0000-0000-000021230000}"/>
    <cellStyle name="Currency 2 5 2 4 3 3" xfId="8996" xr:uid="{00000000-0005-0000-0000-000022230000}"/>
    <cellStyle name="Currency 2 5 2 4 3 3 2" xfId="8997" xr:uid="{00000000-0005-0000-0000-000023230000}"/>
    <cellStyle name="Currency 2 5 2 4 3 4" xfId="8998" xr:uid="{00000000-0005-0000-0000-000024230000}"/>
    <cellStyle name="Currency 2 5 2 4 4" xfId="8999" xr:uid="{00000000-0005-0000-0000-000025230000}"/>
    <cellStyle name="Currency 2 5 2 4 4 2" xfId="9000" xr:uid="{00000000-0005-0000-0000-000026230000}"/>
    <cellStyle name="Currency 2 5 2 4 4 2 2" xfId="9001" xr:uid="{00000000-0005-0000-0000-000027230000}"/>
    <cellStyle name="Currency 2 5 2 4 4 3" xfId="9002" xr:uid="{00000000-0005-0000-0000-000028230000}"/>
    <cellStyle name="Currency 2 5 2 4 5" xfId="9003" xr:uid="{00000000-0005-0000-0000-000029230000}"/>
    <cellStyle name="Currency 2 5 2 4 5 2" xfId="9004" xr:uid="{00000000-0005-0000-0000-00002A230000}"/>
    <cellStyle name="Currency 2 5 2 4 6" xfId="9005" xr:uid="{00000000-0005-0000-0000-00002B230000}"/>
    <cellStyle name="Currency 2 5 2 5" xfId="9006" xr:uid="{00000000-0005-0000-0000-00002C230000}"/>
    <cellStyle name="Currency 2 5 2 5 2" xfId="9007" xr:uid="{00000000-0005-0000-0000-00002D230000}"/>
    <cellStyle name="Currency 2 5 2 5 2 2" xfId="9008" xr:uid="{00000000-0005-0000-0000-00002E230000}"/>
    <cellStyle name="Currency 2 5 2 5 2 2 2" xfId="9009" xr:uid="{00000000-0005-0000-0000-00002F230000}"/>
    <cellStyle name="Currency 2 5 2 5 2 2 2 2" xfId="9010" xr:uid="{00000000-0005-0000-0000-000030230000}"/>
    <cellStyle name="Currency 2 5 2 5 2 2 3" xfId="9011" xr:uid="{00000000-0005-0000-0000-000031230000}"/>
    <cellStyle name="Currency 2 5 2 5 2 3" xfId="9012" xr:uid="{00000000-0005-0000-0000-000032230000}"/>
    <cellStyle name="Currency 2 5 2 5 2 3 2" xfId="9013" xr:uid="{00000000-0005-0000-0000-000033230000}"/>
    <cellStyle name="Currency 2 5 2 5 2 4" xfId="9014" xr:uid="{00000000-0005-0000-0000-000034230000}"/>
    <cellStyle name="Currency 2 5 2 5 3" xfId="9015" xr:uid="{00000000-0005-0000-0000-000035230000}"/>
    <cellStyle name="Currency 2 5 2 5 3 2" xfId="9016" xr:uid="{00000000-0005-0000-0000-000036230000}"/>
    <cellStyle name="Currency 2 5 2 5 3 2 2" xfId="9017" xr:uid="{00000000-0005-0000-0000-000037230000}"/>
    <cellStyle name="Currency 2 5 2 5 3 2 2 2" xfId="9018" xr:uid="{00000000-0005-0000-0000-000038230000}"/>
    <cellStyle name="Currency 2 5 2 5 3 2 3" xfId="9019" xr:uid="{00000000-0005-0000-0000-000039230000}"/>
    <cellStyle name="Currency 2 5 2 5 3 3" xfId="9020" xr:uid="{00000000-0005-0000-0000-00003A230000}"/>
    <cellStyle name="Currency 2 5 2 5 3 3 2" xfId="9021" xr:uid="{00000000-0005-0000-0000-00003B230000}"/>
    <cellStyle name="Currency 2 5 2 5 3 4" xfId="9022" xr:uid="{00000000-0005-0000-0000-00003C230000}"/>
    <cellStyle name="Currency 2 5 2 5 4" xfId="9023" xr:uid="{00000000-0005-0000-0000-00003D230000}"/>
    <cellStyle name="Currency 2 5 2 5 4 2" xfId="9024" xr:uid="{00000000-0005-0000-0000-00003E230000}"/>
    <cellStyle name="Currency 2 5 2 5 4 2 2" xfId="9025" xr:uid="{00000000-0005-0000-0000-00003F230000}"/>
    <cellStyle name="Currency 2 5 2 5 4 3" xfId="9026" xr:uid="{00000000-0005-0000-0000-000040230000}"/>
    <cellStyle name="Currency 2 5 2 5 5" xfId="9027" xr:uid="{00000000-0005-0000-0000-000041230000}"/>
    <cellStyle name="Currency 2 5 2 5 5 2" xfId="9028" xr:uid="{00000000-0005-0000-0000-000042230000}"/>
    <cellStyle name="Currency 2 5 2 5 6" xfId="9029" xr:uid="{00000000-0005-0000-0000-000043230000}"/>
    <cellStyle name="Currency 2 5 2 6" xfId="9030" xr:uid="{00000000-0005-0000-0000-000044230000}"/>
    <cellStyle name="Currency 2 5 2 6 2" xfId="9031" xr:uid="{00000000-0005-0000-0000-000045230000}"/>
    <cellStyle name="Currency 2 5 2 6 2 2" xfId="9032" xr:uid="{00000000-0005-0000-0000-000046230000}"/>
    <cellStyle name="Currency 2 5 2 6 2 2 2" xfId="9033" xr:uid="{00000000-0005-0000-0000-000047230000}"/>
    <cellStyle name="Currency 2 5 2 6 2 3" xfId="9034" xr:uid="{00000000-0005-0000-0000-000048230000}"/>
    <cellStyle name="Currency 2 5 2 6 3" xfId="9035" xr:uid="{00000000-0005-0000-0000-000049230000}"/>
    <cellStyle name="Currency 2 5 2 6 3 2" xfId="9036" xr:uid="{00000000-0005-0000-0000-00004A230000}"/>
    <cellStyle name="Currency 2 5 2 6 4" xfId="9037" xr:uid="{00000000-0005-0000-0000-00004B230000}"/>
    <cellStyle name="Currency 2 5 2 7" xfId="9038" xr:uid="{00000000-0005-0000-0000-00004C230000}"/>
    <cellStyle name="Currency 2 5 2 7 2" xfId="9039" xr:uid="{00000000-0005-0000-0000-00004D230000}"/>
    <cellStyle name="Currency 2 5 2 7 2 2" xfId="9040" xr:uid="{00000000-0005-0000-0000-00004E230000}"/>
    <cellStyle name="Currency 2 5 2 7 2 2 2" xfId="9041" xr:uid="{00000000-0005-0000-0000-00004F230000}"/>
    <cellStyle name="Currency 2 5 2 7 2 3" xfId="9042" xr:uid="{00000000-0005-0000-0000-000050230000}"/>
    <cellStyle name="Currency 2 5 2 7 3" xfId="9043" xr:uid="{00000000-0005-0000-0000-000051230000}"/>
    <cellStyle name="Currency 2 5 2 7 3 2" xfId="9044" xr:uid="{00000000-0005-0000-0000-000052230000}"/>
    <cellStyle name="Currency 2 5 2 7 4" xfId="9045" xr:uid="{00000000-0005-0000-0000-000053230000}"/>
    <cellStyle name="Currency 2 5 2 8" xfId="9046" xr:uid="{00000000-0005-0000-0000-000054230000}"/>
    <cellStyle name="Currency 2 5 2 8 2" xfId="9047" xr:uid="{00000000-0005-0000-0000-000055230000}"/>
    <cellStyle name="Currency 2 5 2 8 2 2" xfId="9048" xr:uid="{00000000-0005-0000-0000-000056230000}"/>
    <cellStyle name="Currency 2 5 2 8 3" xfId="9049" xr:uid="{00000000-0005-0000-0000-000057230000}"/>
    <cellStyle name="Currency 2 5 2 9" xfId="9050" xr:uid="{00000000-0005-0000-0000-000058230000}"/>
    <cellStyle name="Currency 2 5 2 9 2" xfId="9051" xr:uid="{00000000-0005-0000-0000-000059230000}"/>
    <cellStyle name="Currency 2 5 3" xfId="9052" xr:uid="{00000000-0005-0000-0000-00005A230000}"/>
    <cellStyle name="Currency 2 5 3 2" xfId="9053" xr:uid="{00000000-0005-0000-0000-00005B230000}"/>
    <cellStyle name="Currency 2 5 3 2 2" xfId="9054" xr:uid="{00000000-0005-0000-0000-00005C230000}"/>
    <cellStyle name="Currency 2 5 3 2 2 2" xfId="9055" xr:uid="{00000000-0005-0000-0000-00005D230000}"/>
    <cellStyle name="Currency 2 5 3 2 2 2 2" xfId="9056" xr:uid="{00000000-0005-0000-0000-00005E230000}"/>
    <cellStyle name="Currency 2 5 3 2 2 2 2 2" xfId="9057" xr:uid="{00000000-0005-0000-0000-00005F230000}"/>
    <cellStyle name="Currency 2 5 3 2 2 2 2 2 2" xfId="9058" xr:uid="{00000000-0005-0000-0000-000060230000}"/>
    <cellStyle name="Currency 2 5 3 2 2 2 2 3" xfId="9059" xr:uid="{00000000-0005-0000-0000-000061230000}"/>
    <cellStyle name="Currency 2 5 3 2 2 2 3" xfId="9060" xr:uid="{00000000-0005-0000-0000-000062230000}"/>
    <cellStyle name="Currency 2 5 3 2 2 2 3 2" xfId="9061" xr:uid="{00000000-0005-0000-0000-000063230000}"/>
    <cellStyle name="Currency 2 5 3 2 2 2 4" xfId="9062" xr:uid="{00000000-0005-0000-0000-000064230000}"/>
    <cellStyle name="Currency 2 5 3 2 2 3" xfId="9063" xr:uid="{00000000-0005-0000-0000-000065230000}"/>
    <cellStyle name="Currency 2 5 3 2 2 3 2" xfId="9064" xr:uid="{00000000-0005-0000-0000-000066230000}"/>
    <cellStyle name="Currency 2 5 3 2 2 3 2 2" xfId="9065" xr:uid="{00000000-0005-0000-0000-000067230000}"/>
    <cellStyle name="Currency 2 5 3 2 2 3 2 2 2" xfId="9066" xr:uid="{00000000-0005-0000-0000-000068230000}"/>
    <cellStyle name="Currency 2 5 3 2 2 3 2 3" xfId="9067" xr:uid="{00000000-0005-0000-0000-000069230000}"/>
    <cellStyle name="Currency 2 5 3 2 2 3 3" xfId="9068" xr:uid="{00000000-0005-0000-0000-00006A230000}"/>
    <cellStyle name="Currency 2 5 3 2 2 3 3 2" xfId="9069" xr:uid="{00000000-0005-0000-0000-00006B230000}"/>
    <cellStyle name="Currency 2 5 3 2 2 3 4" xfId="9070" xr:uid="{00000000-0005-0000-0000-00006C230000}"/>
    <cellStyle name="Currency 2 5 3 2 2 4" xfId="9071" xr:uid="{00000000-0005-0000-0000-00006D230000}"/>
    <cellStyle name="Currency 2 5 3 2 2 4 2" xfId="9072" xr:uid="{00000000-0005-0000-0000-00006E230000}"/>
    <cellStyle name="Currency 2 5 3 2 2 4 2 2" xfId="9073" xr:uid="{00000000-0005-0000-0000-00006F230000}"/>
    <cellStyle name="Currency 2 5 3 2 2 4 3" xfId="9074" xr:uid="{00000000-0005-0000-0000-000070230000}"/>
    <cellStyle name="Currency 2 5 3 2 2 5" xfId="9075" xr:uid="{00000000-0005-0000-0000-000071230000}"/>
    <cellStyle name="Currency 2 5 3 2 2 5 2" xfId="9076" xr:uid="{00000000-0005-0000-0000-000072230000}"/>
    <cellStyle name="Currency 2 5 3 2 2 6" xfId="9077" xr:uid="{00000000-0005-0000-0000-000073230000}"/>
    <cellStyle name="Currency 2 5 3 2 3" xfId="9078" xr:uid="{00000000-0005-0000-0000-000074230000}"/>
    <cellStyle name="Currency 2 5 3 2 3 2" xfId="9079" xr:uid="{00000000-0005-0000-0000-000075230000}"/>
    <cellStyle name="Currency 2 5 3 2 3 2 2" xfId="9080" xr:uid="{00000000-0005-0000-0000-000076230000}"/>
    <cellStyle name="Currency 2 5 3 2 3 2 2 2" xfId="9081" xr:uid="{00000000-0005-0000-0000-000077230000}"/>
    <cellStyle name="Currency 2 5 3 2 3 2 2 2 2" xfId="9082" xr:uid="{00000000-0005-0000-0000-000078230000}"/>
    <cellStyle name="Currency 2 5 3 2 3 2 2 3" xfId="9083" xr:uid="{00000000-0005-0000-0000-000079230000}"/>
    <cellStyle name="Currency 2 5 3 2 3 2 3" xfId="9084" xr:uid="{00000000-0005-0000-0000-00007A230000}"/>
    <cellStyle name="Currency 2 5 3 2 3 2 3 2" xfId="9085" xr:uid="{00000000-0005-0000-0000-00007B230000}"/>
    <cellStyle name="Currency 2 5 3 2 3 2 4" xfId="9086" xr:uid="{00000000-0005-0000-0000-00007C230000}"/>
    <cellStyle name="Currency 2 5 3 2 3 3" xfId="9087" xr:uid="{00000000-0005-0000-0000-00007D230000}"/>
    <cellStyle name="Currency 2 5 3 2 3 3 2" xfId="9088" xr:uid="{00000000-0005-0000-0000-00007E230000}"/>
    <cellStyle name="Currency 2 5 3 2 3 3 2 2" xfId="9089" xr:uid="{00000000-0005-0000-0000-00007F230000}"/>
    <cellStyle name="Currency 2 5 3 2 3 3 2 2 2" xfId="9090" xr:uid="{00000000-0005-0000-0000-000080230000}"/>
    <cellStyle name="Currency 2 5 3 2 3 3 2 3" xfId="9091" xr:uid="{00000000-0005-0000-0000-000081230000}"/>
    <cellStyle name="Currency 2 5 3 2 3 3 3" xfId="9092" xr:uid="{00000000-0005-0000-0000-000082230000}"/>
    <cellStyle name="Currency 2 5 3 2 3 3 3 2" xfId="9093" xr:uid="{00000000-0005-0000-0000-000083230000}"/>
    <cellStyle name="Currency 2 5 3 2 3 3 4" xfId="9094" xr:uid="{00000000-0005-0000-0000-000084230000}"/>
    <cellStyle name="Currency 2 5 3 2 3 4" xfId="9095" xr:uid="{00000000-0005-0000-0000-000085230000}"/>
    <cellStyle name="Currency 2 5 3 2 3 4 2" xfId="9096" xr:uid="{00000000-0005-0000-0000-000086230000}"/>
    <cellStyle name="Currency 2 5 3 2 3 4 2 2" xfId="9097" xr:uid="{00000000-0005-0000-0000-000087230000}"/>
    <cellStyle name="Currency 2 5 3 2 3 4 3" xfId="9098" xr:uid="{00000000-0005-0000-0000-000088230000}"/>
    <cellStyle name="Currency 2 5 3 2 3 5" xfId="9099" xr:uid="{00000000-0005-0000-0000-000089230000}"/>
    <cellStyle name="Currency 2 5 3 2 3 5 2" xfId="9100" xr:uid="{00000000-0005-0000-0000-00008A230000}"/>
    <cellStyle name="Currency 2 5 3 2 3 6" xfId="9101" xr:uid="{00000000-0005-0000-0000-00008B230000}"/>
    <cellStyle name="Currency 2 5 3 2 4" xfId="9102" xr:uid="{00000000-0005-0000-0000-00008C230000}"/>
    <cellStyle name="Currency 2 5 3 2 4 2" xfId="9103" xr:uid="{00000000-0005-0000-0000-00008D230000}"/>
    <cellStyle name="Currency 2 5 3 2 4 2 2" xfId="9104" xr:uid="{00000000-0005-0000-0000-00008E230000}"/>
    <cellStyle name="Currency 2 5 3 2 4 2 2 2" xfId="9105" xr:uid="{00000000-0005-0000-0000-00008F230000}"/>
    <cellStyle name="Currency 2 5 3 2 4 2 3" xfId="9106" xr:uid="{00000000-0005-0000-0000-000090230000}"/>
    <cellStyle name="Currency 2 5 3 2 4 3" xfId="9107" xr:uid="{00000000-0005-0000-0000-000091230000}"/>
    <cellStyle name="Currency 2 5 3 2 4 3 2" xfId="9108" xr:uid="{00000000-0005-0000-0000-000092230000}"/>
    <cellStyle name="Currency 2 5 3 2 4 4" xfId="9109" xr:uid="{00000000-0005-0000-0000-000093230000}"/>
    <cellStyle name="Currency 2 5 3 2 5" xfId="9110" xr:uid="{00000000-0005-0000-0000-000094230000}"/>
    <cellStyle name="Currency 2 5 3 2 5 2" xfId="9111" xr:uid="{00000000-0005-0000-0000-000095230000}"/>
    <cellStyle name="Currency 2 5 3 2 5 2 2" xfId="9112" xr:uid="{00000000-0005-0000-0000-000096230000}"/>
    <cellStyle name="Currency 2 5 3 2 5 2 2 2" xfId="9113" xr:uid="{00000000-0005-0000-0000-000097230000}"/>
    <cellStyle name="Currency 2 5 3 2 5 2 3" xfId="9114" xr:uid="{00000000-0005-0000-0000-000098230000}"/>
    <cellStyle name="Currency 2 5 3 2 5 3" xfId="9115" xr:uid="{00000000-0005-0000-0000-000099230000}"/>
    <cellStyle name="Currency 2 5 3 2 5 3 2" xfId="9116" xr:uid="{00000000-0005-0000-0000-00009A230000}"/>
    <cellStyle name="Currency 2 5 3 2 5 4" xfId="9117" xr:uid="{00000000-0005-0000-0000-00009B230000}"/>
    <cellStyle name="Currency 2 5 3 2 6" xfId="9118" xr:uid="{00000000-0005-0000-0000-00009C230000}"/>
    <cellStyle name="Currency 2 5 3 2 6 2" xfId="9119" xr:uid="{00000000-0005-0000-0000-00009D230000}"/>
    <cellStyle name="Currency 2 5 3 2 6 2 2" xfId="9120" xr:uid="{00000000-0005-0000-0000-00009E230000}"/>
    <cellStyle name="Currency 2 5 3 2 6 3" xfId="9121" xr:uid="{00000000-0005-0000-0000-00009F230000}"/>
    <cellStyle name="Currency 2 5 3 2 7" xfId="9122" xr:uid="{00000000-0005-0000-0000-0000A0230000}"/>
    <cellStyle name="Currency 2 5 3 2 7 2" xfId="9123" xr:uid="{00000000-0005-0000-0000-0000A1230000}"/>
    <cellStyle name="Currency 2 5 3 2 8" xfId="9124" xr:uid="{00000000-0005-0000-0000-0000A2230000}"/>
    <cellStyle name="Currency 2 5 3 3" xfId="9125" xr:uid="{00000000-0005-0000-0000-0000A3230000}"/>
    <cellStyle name="Currency 2 5 3 3 2" xfId="9126" xr:uid="{00000000-0005-0000-0000-0000A4230000}"/>
    <cellStyle name="Currency 2 5 3 3 2 2" xfId="9127" xr:uid="{00000000-0005-0000-0000-0000A5230000}"/>
    <cellStyle name="Currency 2 5 3 3 2 2 2" xfId="9128" xr:uid="{00000000-0005-0000-0000-0000A6230000}"/>
    <cellStyle name="Currency 2 5 3 3 2 2 2 2" xfId="9129" xr:uid="{00000000-0005-0000-0000-0000A7230000}"/>
    <cellStyle name="Currency 2 5 3 3 2 2 3" xfId="9130" xr:uid="{00000000-0005-0000-0000-0000A8230000}"/>
    <cellStyle name="Currency 2 5 3 3 2 3" xfId="9131" xr:uid="{00000000-0005-0000-0000-0000A9230000}"/>
    <cellStyle name="Currency 2 5 3 3 2 3 2" xfId="9132" xr:uid="{00000000-0005-0000-0000-0000AA230000}"/>
    <cellStyle name="Currency 2 5 3 3 2 4" xfId="9133" xr:uid="{00000000-0005-0000-0000-0000AB230000}"/>
    <cellStyle name="Currency 2 5 3 3 3" xfId="9134" xr:uid="{00000000-0005-0000-0000-0000AC230000}"/>
    <cellStyle name="Currency 2 5 3 3 3 2" xfId="9135" xr:uid="{00000000-0005-0000-0000-0000AD230000}"/>
    <cellStyle name="Currency 2 5 3 3 3 2 2" xfId="9136" xr:uid="{00000000-0005-0000-0000-0000AE230000}"/>
    <cellStyle name="Currency 2 5 3 3 3 2 2 2" xfId="9137" xr:uid="{00000000-0005-0000-0000-0000AF230000}"/>
    <cellStyle name="Currency 2 5 3 3 3 2 3" xfId="9138" xr:uid="{00000000-0005-0000-0000-0000B0230000}"/>
    <cellStyle name="Currency 2 5 3 3 3 3" xfId="9139" xr:uid="{00000000-0005-0000-0000-0000B1230000}"/>
    <cellStyle name="Currency 2 5 3 3 3 3 2" xfId="9140" xr:uid="{00000000-0005-0000-0000-0000B2230000}"/>
    <cellStyle name="Currency 2 5 3 3 3 4" xfId="9141" xr:uid="{00000000-0005-0000-0000-0000B3230000}"/>
    <cellStyle name="Currency 2 5 3 3 4" xfId="9142" xr:uid="{00000000-0005-0000-0000-0000B4230000}"/>
    <cellStyle name="Currency 2 5 3 3 4 2" xfId="9143" xr:uid="{00000000-0005-0000-0000-0000B5230000}"/>
    <cellStyle name="Currency 2 5 3 3 4 2 2" xfId="9144" xr:uid="{00000000-0005-0000-0000-0000B6230000}"/>
    <cellStyle name="Currency 2 5 3 3 4 3" xfId="9145" xr:uid="{00000000-0005-0000-0000-0000B7230000}"/>
    <cellStyle name="Currency 2 5 3 3 5" xfId="9146" xr:uid="{00000000-0005-0000-0000-0000B8230000}"/>
    <cellStyle name="Currency 2 5 3 3 5 2" xfId="9147" xr:uid="{00000000-0005-0000-0000-0000B9230000}"/>
    <cellStyle name="Currency 2 5 3 3 6" xfId="9148" xr:uid="{00000000-0005-0000-0000-0000BA230000}"/>
    <cellStyle name="Currency 2 5 3 4" xfId="9149" xr:uid="{00000000-0005-0000-0000-0000BB230000}"/>
    <cellStyle name="Currency 2 5 3 4 2" xfId="9150" xr:uid="{00000000-0005-0000-0000-0000BC230000}"/>
    <cellStyle name="Currency 2 5 3 4 2 2" xfId="9151" xr:uid="{00000000-0005-0000-0000-0000BD230000}"/>
    <cellStyle name="Currency 2 5 3 4 2 2 2" xfId="9152" xr:uid="{00000000-0005-0000-0000-0000BE230000}"/>
    <cellStyle name="Currency 2 5 3 4 2 2 2 2" xfId="9153" xr:uid="{00000000-0005-0000-0000-0000BF230000}"/>
    <cellStyle name="Currency 2 5 3 4 2 2 3" xfId="9154" xr:uid="{00000000-0005-0000-0000-0000C0230000}"/>
    <cellStyle name="Currency 2 5 3 4 2 3" xfId="9155" xr:uid="{00000000-0005-0000-0000-0000C1230000}"/>
    <cellStyle name="Currency 2 5 3 4 2 3 2" xfId="9156" xr:uid="{00000000-0005-0000-0000-0000C2230000}"/>
    <cellStyle name="Currency 2 5 3 4 2 4" xfId="9157" xr:uid="{00000000-0005-0000-0000-0000C3230000}"/>
    <cellStyle name="Currency 2 5 3 4 3" xfId="9158" xr:uid="{00000000-0005-0000-0000-0000C4230000}"/>
    <cellStyle name="Currency 2 5 3 4 3 2" xfId="9159" xr:uid="{00000000-0005-0000-0000-0000C5230000}"/>
    <cellStyle name="Currency 2 5 3 4 3 2 2" xfId="9160" xr:uid="{00000000-0005-0000-0000-0000C6230000}"/>
    <cellStyle name="Currency 2 5 3 4 3 2 2 2" xfId="9161" xr:uid="{00000000-0005-0000-0000-0000C7230000}"/>
    <cellStyle name="Currency 2 5 3 4 3 2 3" xfId="9162" xr:uid="{00000000-0005-0000-0000-0000C8230000}"/>
    <cellStyle name="Currency 2 5 3 4 3 3" xfId="9163" xr:uid="{00000000-0005-0000-0000-0000C9230000}"/>
    <cellStyle name="Currency 2 5 3 4 3 3 2" xfId="9164" xr:uid="{00000000-0005-0000-0000-0000CA230000}"/>
    <cellStyle name="Currency 2 5 3 4 3 4" xfId="9165" xr:uid="{00000000-0005-0000-0000-0000CB230000}"/>
    <cellStyle name="Currency 2 5 3 4 4" xfId="9166" xr:uid="{00000000-0005-0000-0000-0000CC230000}"/>
    <cellStyle name="Currency 2 5 3 4 4 2" xfId="9167" xr:uid="{00000000-0005-0000-0000-0000CD230000}"/>
    <cellStyle name="Currency 2 5 3 4 4 2 2" xfId="9168" xr:uid="{00000000-0005-0000-0000-0000CE230000}"/>
    <cellStyle name="Currency 2 5 3 4 4 3" xfId="9169" xr:uid="{00000000-0005-0000-0000-0000CF230000}"/>
    <cellStyle name="Currency 2 5 3 4 5" xfId="9170" xr:uid="{00000000-0005-0000-0000-0000D0230000}"/>
    <cellStyle name="Currency 2 5 3 4 5 2" xfId="9171" xr:uid="{00000000-0005-0000-0000-0000D1230000}"/>
    <cellStyle name="Currency 2 5 3 4 6" xfId="9172" xr:uid="{00000000-0005-0000-0000-0000D2230000}"/>
    <cellStyle name="Currency 2 5 3 5" xfId="9173" xr:uid="{00000000-0005-0000-0000-0000D3230000}"/>
    <cellStyle name="Currency 2 5 3 5 2" xfId="9174" xr:uid="{00000000-0005-0000-0000-0000D4230000}"/>
    <cellStyle name="Currency 2 5 3 5 2 2" xfId="9175" xr:uid="{00000000-0005-0000-0000-0000D5230000}"/>
    <cellStyle name="Currency 2 5 3 5 2 2 2" xfId="9176" xr:uid="{00000000-0005-0000-0000-0000D6230000}"/>
    <cellStyle name="Currency 2 5 3 5 2 3" xfId="9177" xr:uid="{00000000-0005-0000-0000-0000D7230000}"/>
    <cellStyle name="Currency 2 5 3 5 3" xfId="9178" xr:uid="{00000000-0005-0000-0000-0000D8230000}"/>
    <cellStyle name="Currency 2 5 3 5 3 2" xfId="9179" xr:uid="{00000000-0005-0000-0000-0000D9230000}"/>
    <cellStyle name="Currency 2 5 3 5 4" xfId="9180" xr:uid="{00000000-0005-0000-0000-0000DA230000}"/>
    <cellStyle name="Currency 2 5 3 6" xfId="9181" xr:uid="{00000000-0005-0000-0000-0000DB230000}"/>
    <cellStyle name="Currency 2 5 3 6 2" xfId="9182" xr:uid="{00000000-0005-0000-0000-0000DC230000}"/>
    <cellStyle name="Currency 2 5 3 6 2 2" xfId="9183" xr:uid="{00000000-0005-0000-0000-0000DD230000}"/>
    <cellStyle name="Currency 2 5 3 6 2 2 2" xfId="9184" xr:uid="{00000000-0005-0000-0000-0000DE230000}"/>
    <cellStyle name="Currency 2 5 3 6 2 3" xfId="9185" xr:uid="{00000000-0005-0000-0000-0000DF230000}"/>
    <cellStyle name="Currency 2 5 3 6 3" xfId="9186" xr:uid="{00000000-0005-0000-0000-0000E0230000}"/>
    <cellStyle name="Currency 2 5 3 6 3 2" xfId="9187" xr:uid="{00000000-0005-0000-0000-0000E1230000}"/>
    <cellStyle name="Currency 2 5 3 6 4" xfId="9188" xr:uid="{00000000-0005-0000-0000-0000E2230000}"/>
    <cellStyle name="Currency 2 5 3 7" xfId="9189" xr:uid="{00000000-0005-0000-0000-0000E3230000}"/>
    <cellStyle name="Currency 2 5 3 7 2" xfId="9190" xr:uid="{00000000-0005-0000-0000-0000E4230000}"/>
    <cellStyle name="Currency 2 5 3 7 2 2" xfId="9191" xr:uid="{00000000-0005-0000-0000-0000E5230000}"/>
    <cellStyle name="Currency 2 5 3 7 3" xfId="9192" xr:uid="{00000000-0005-0000-0000-0000E6230000}"/>
    <cellStyle name="Currency 2 5 3 8" xfId="9193" xr:uid="{00000000-0005-0000-0000-0000E7230000}"/>
    <cellStyle name="Currency 2 5 3 8 2" xfId="9194" xr:uid="{00000000-0005-0000-0000-0000E8230000}"/>
    <cellStyle name="Currency 2 5 3 9" xfId="9195" xr:uid="{00000000-0005-0000-0000-0000E9230000}"/>
    <cellStyle name="Currency 2 5 4" xfId="9196" xr:uid="{00000000-0005-0000-0000-0000EA230000}"/>
    <cellStyle name="Currency 2 5 4 2" xfId="9197" xr:uid="{00000000-0005-0000-0000-0000EB230000}"/>
    <cellStyle name="Currency 2 5 4 2 2" xfId="9198" xr:uid="{00000000-0005-0000-0000-0000EC230000}"/>
    <cellStyle name="Currency 2 5 4 2 2 2" xfId="9199" xr:uid="{00000000-0005-0000-0000-0000ED230000}"/>
    <cellStyle name="Currency 2 5 4 2 2 2 2" xfId="9200" xr:uid="{00000000-0005-0000-0000-0000EE230000}"/>
    <cellStyle name="Currency 2 5 4 2 2 2 2 2" xfId="9201" xr:uid="{00000000-0005-0000-0000-0000EF230000}"/>
    <cellStyle name="Currency 2 5 4 2 2 2 3" xfId="9202" xr:uid="{00000000-0005-0000-0000-0000F0230000}"/>
    <cellStyle name="Currency 2 5 4 2 2 3" xfId="9203" xr:uid="{00000000-0005-0000-0000-0000F1230000}"/>
    <cellStyle name="Currency 2 5 4 2 2 3 2" xfId="9204" xr:uid="{00000000-0005-0000-0000-0000F2230000}"/>
    <cellStyle name="Currency 2 5 4 2 2 4" xfId="9205" xr:uid="{00000000-0005-0000-0000-0000F3230000}"/>
    <cellStyle name="Currency 2 5 4 2 3" xfId="9206" xr:uid="{00000000-0005-0000-0000-0000F4230000}"/>
    <cellStyle name="Currency 2 5 4 2 3 2" xfId="9207" xr:uid="{00000000-0005-0000-0000-0000F5230000}"/>
    <cellStyle name="Currency 2 5 4 2 3 2 2" xfId="9208" xr:uid="{00000000-0005-0000-0000-0000F6230000}"/>
    <cellStyle name="Currency 2 5 4 2 3 2 2 2" xfId="9209" xr:uid="{00000000-0005-0000-0000-0000F7230000}"/>
    <cellStyle name="Currency 2 5 4 2 3 2 3" xfId="9210" xr:uid="{00000000-0005-0000-0000-0000F8230000}"/>
    <cellStyle name="Currency 2 5 4 2 3 3" xfId="9211" xr:uid="{00000000-0005-0000-0000-0000F9230000}"/>
    <cellStyle name="Currency 2 5 4 2 3 3 2" xfId="9212" xr:uid="{00000000-0005-0000-0000-0000FA230000}"/>
    <cellStyle name="Currency 2 5 4 2 3 4" xfId="9213" xr:uid="{00000000-0005-0000-0000-0000FB230000}"/>
    <cellStyle name="Currency 2 5 4 2 4" xfId="9214" xr:uid="{00000000-0005-0000-0000-0000FC230000}"/>
    <cellStyle name="Currency 2 5 4 2 4 2" xfId="9215" xr:uid="{00000000-0005-0000-0000-0000FD230000}"/>
    <cellStyle name="Currency 2 5 4 2 4 2 2" xfId="9216" xr:uid="{00000000-0005-0000-0000-0000FE230000}"/>
    <cellStyle name="Currency 2 5 4 2 4 3" xfId="9217" xr:uid="{00000000-0005-0000-0000-0000FF230000}"/>
    <cellStyle name="Currency 2 5 4 2 5" xfId="9218" xr:uid="{00000000-0005-0000-0000-000000240000}"/>
    <cellStyle name="Currency 2 5 4 2 5 2" xfId="9219" xr:uid="{00000000-0005-0000-0000-000001240000}"/>
    <cellStyle name="Currency 2 5 4 2 6" xfId="9220" xr:uid="{00000000-0005-0000-0000-000002240000}"/>
    <cellStyle name="Currency 2 5 4 3" xfId="9221" xr:uid="{00000000-0005-0000-0000-000003240000}"/>
    <cellStyle name="Currency 2 5 4 3 2" xfId="9222" xr:uid="{00000000-0005-0000-0000-000004240000}"/>
    <cellStyle name="Currency 2 5 4 3 2 2" xfId="9223" xr:uid="{00000000-0005-0000-0000-000005240000}"/>
    <cellStyle name="Currency 2 5 4 3 2 2 2" xfId="9224" xr:uid="{00000000-0005-0000-0000-000006240000}"/>
    <cellStyle name="Currency 2 5 4 3 2 2 2 2" xfId="9225" xr:uid="{00000000-0005-0000-0000-000007240000}"/>
    <cellStyle name="Currency 2 5 4 3 2 2 3" xfId="9226" xr:uid="{00000000-0005-0000-0000-000008240000}"/>
    <cellStyle name="Currency 2 5 4 3 2 3" xfId="9227" xr:uid="{00000000-0005-0000-0000-000009240000}"/>
    <cellStyle name="Currency 2 5 4 3 2 3 2" xfId="9228" xr:uid="{00000000-0005-0000-0000-00000A240000}"/>
    <cellStyle name="Currency 2 5 4 3 2 4" xfId="9229" xr:uid="{00000000-0005-0000-0000-00000B240000}"/>
    <cellStyle name="Currency 2 5 4 3 3" xfId="9230" xr:uid="{00000000-0005-0000-0000-00000C240000}"/>
    <cellStyle name="Currency 2 5 4 3 3 2" xfId="9231" xr:uid="{00000000-0005-0000-0000-00000D240000}"/>
    <cellStyle name="Currency 2 5 4 3 3 2 2" xfId="9232" xr:uid="{00000000-0005-0000-0000-00000E240000}"/>
    <cellStyle name="Currency 2 5 4 3 3 2 2 2" xfId="9233" xr:uid="{00000000-0005-0000-0000-00000F240000}"/>
    <cellStyle name="Currency 2 5 4 3 3 2 3" xfId="9234" xr:uid="{00000000-0005-0000-0000-000010240000}"/>
    <cellStyle name="Currency 2 5 4 3 3 3" xfId="9235" xr:uid="{00000000-0005-0000-0000-000011240000}"/>
    <cellStyle name="Currency 2 5 4 3 3 3 2" xfId="9236" xr:uid="{00000000-0005-0000-0000-000012240000}"/>
    <cellStyle name="Currency 2 5 4 3 3 4" xfId="9237" xr:uid="{00000000-0005-0000-0000-000013240000}"/>
    <cellStyle name="Currency 2 5 4 3 4" xfId="9238" xr:uid="{00000000-0005-0000-0000-000014240000}"/>
    <cellStyle name="Currency 2 5 4 3 4 2" xfId="9239" xr:uid="{00000000-0005-0000-0000-000015240000}"/>
    <cellStyle name="Currency 2 5 4 3 4 2 2" xfId="9240" xr:uid="{00000000-0005-0000-0000-000016240000}"/>
    <cellStyle name="Currency 2 5 4 3 4 3" xfId="9241" xr:uid="{00000000-0005-0000-0000-000017240000}"/>
    <cellStyle name="Currency 2 5 4 3 5" xfId="9242" xr:uid="{00000000-0005-0000-0000-000018240000}"/>
    <cellStyle name="Currency 2 5 4 3 5 2" xfId="9243" xr:uid="{00000000-0005-0000-0000-000019240000}"/>
    <cellStyle name="Currency 2 5 4 3 6" xfId="9244" xr:uid="{00000000-0005-0000-0000-00001A240000}"/>
    <cellStyle name="Currency 2 5 4 4" xfId="9245" xr:uid="{00000000-0005-0000-0000-00001B240000}"/>
    <cellStyle name="Currency 2 5 4 4 2" xfId="9246" xr:uid="{00000000-0005-0000-0000-00001C240000}"/>
    <cellStyle name="Currency 2 5 4 4 2 2" xfId="9247" xr:uid="{00000000-0005-0000-0000-00001D240000}"/>
    <cellStyle name="Currency 2 5 4 4 2 2 2" xfId="9248" xr:uid="{00000000-0005-0000-0000-00001E240000}"/>
    <cellStyle name="Currency 2 5 4 4 2 3" xfId="9249" xr:uid="{00000000-0005-0000-0000-00001F240000}"/>
    <cellStyle name="Currency 2 5 4 4 3" xfId="9250" xr:uid="{00000000-0005-0000-0000-000020240000}"/>
    <cellStyle name="Currency 2 5 4 4 3 2" xfId="9251" xr:uid="{00000000-0005-0000-0000-000021240000}"/>
    <cellStyle name="Currency 2 5 4 4 4" xfId="9252" xr:uid="{00000000-0005-0000-0000-000022240000}"/>
    <cellStyle name="Currency 2 5 4 5" xfId="9253" xr:uid="{00000000-0005-0000-0000-000023240000}"/>
    <cellStyle name="Currency 2 5 4 5 2" xfId="9254" xr:uid="{00000000-0005-0000-0000-000024240000}"/>
    <cellStyle name="Currency 2 5 4 5 2 2" xfId="9255" xr:uid="{00000000-0005-0000-0000-000025240000}"/>
    <cellStyle name="Currency 2 5 4 5 2 2 2" xfId="9256" xr:uid="{00000000-0005-0000-0000-000026240000}"/>
    <cellStyle name="Currency 2 5 4 5 2 3" xfId="9257" xr:uid="{00000000-0005-0000-0000-000027240000}"/>
    <cellStyle name="Currency 2 5 4 5 3" xfId="9258" xr:uid="{00000000-0005-0000-0000-000028240000}"/>
    <cellStyle name="Currency 2 5 4 5 3 2" xfId="9259" xr:uid="{00000000-0005-0000-0000-000029240000}"/>
    <cellStyle name="Currency 2 5 4 5 4" xfId="9260" xr:uid="{00000000-0005-0000-0000-00002A240000}"/>
    <cellStyle name="Currency 2 5 4 6" xfId="9261" xr:uid="{00000000-0005-0000-0000-00002B240000}"/>
    <cellStyle name="Currency 2 5 4 6 2" xfId="9262" xr:uid="{00000000-0005-0000-0000-00002C240000}"/>
    <cellStyle name="Currency 2 5 4 6 2 2" xfId="9263" xr:uid="{00000000-0005-0000-0000-00002D240000}"/>
    <cellStyle name="Currency 2 5 4 6 3" xfId="9264" xr:uid="{00000000-0005-0000-0000-00002E240000}"/>
    <cellStyle name="Currency 2 5 4 7" xfId="9265" xr:uid="{00000000-0005-0000-0000-00002F240000}"/>
    <cellStyle name="Currency 2 5 4 7 2" xfId="9266" xr:uid="{00000000-0005-0000-0000-000030240000}"/>
    <cellStyle name="Currency 2 5 4 8" xfId="9267" xr:uid="{00000000-0005-0000-0000-000031240000}"/>
    <cellStyle name="Currency 2 5 5" xfId="9268" xr:uid="{00000000-0005-0000-0000-000032240000}"/>
    <cellStyle name="Currency 2 5 5 2" xfId="9269" xr:uid="{00000000-0005-0000-0000-000033240000}"/>
    <cellStyle name="Currency 2 5 5 2 2" xfId="9270" xr:uid="{00000000-0005-0000-0000-000034240000}"/>
    <cellStyle name="Currency 2 5 5 2 2 2" xfId="9271" xr:uid="{00000000-0005-0000-0000-000035240000}"/>
    <cellStyle name="Currency 2 5 5 2 2 2 2" xfId="9272" xr:uid="{00000000-0005-0000-0000-000036240000}"/>
    <cellStyle name="Currency 2 5 5 2 2 3" xfId="9273" xr:uid="{00000000-0005-0000-0000-000037240000}"/>
    <cellStyle name="Currency 2 5 5 2 3" xfId="9274" xr:uid="{00000000-0005-0000-0000-000038240000}"/>
    <cellStyle name="Currency 2 5 5 2 3 2" xfId="9275" xr:uid="{00000000-0005-0000-0000-000039240000}"/>
    <cellStyle name="Currency 2 5 5 2 4" xfId="9276" xr:uid="{00000000-0005-0000-0000-00003A240000}"/>
    <cellStyle name="Currency 2 5 5 3" xfId="9277" xr:uid="{00000000-0005-0000-0000-00003B240000}"/>
    <cellStyle name="Currency 2 5 5 3 2" xfId="9278" xr:uid="{00000000-0005-0000-0000-00003C240000}"/>
    <cellStyle name="Currency 2 5 5 3 2 2" xfId="9279" xr:uid="{00000000-0005-0000-0000-00003D240000}"/>
    <cellStyle name="Currency 2 5 5 3 2 2 2" xfId="9280" xr:uid="{00000000-0005-0000-0000-00003E240000}"/>
    <cellStyle name="Currency 2 5 5 3 2 3" xfId="9281" xr:uid="{00000000-0005-0000-0000-00003F240000}"/>
    <cellStyle name="Currency 2 5 5 3 3" xfId="9282" xr:uid="{00000000-0005-0000-0000-000040240000}"/>
    <cellStyle name="Currency 2 5 5 3 3 2" xfId="9283" xr:uid="{00000000-0005-0000-0000-000041240000}"/>
    <cellStyle name="Currency 2 5 5 3 4" xfId="9284" xr:uid="{00000000-0005-0000-0000-000042240000}"/>
    <cellStyle name="Currency 2 5 5 4" xfId="9285" xr:uid="{00000000-0005-0000-0000-000043240000}"/>
    <cellStyle name="Currency 2 5 5 4 2" xfId="9286" xr:uid="{00000000-0005-0000-0000-000044240000}"/>
    <cellStyle name="Currency 2 5 5 4 2 2" xfId="9287" xr:uid="{00000000-0005-0000-0000-000045240000}"/>
    <cellStyle name="Currency 2 5 5 4 3" xfId="9288" xr:uid="{00000000-0005-0000-0000-000046240000}"/>
    <cellStyle name="Currency 2 5 5 5" xfId="9289" xr:uid="{00000000-0005-0000-0000-000047240000}"/>
    <cellStyle name="Currency 2 5 5 5 2" xfId="9290" xr:uid="{00000000-0005-0000-0000-000048240000}"/>
    <cellStyle name="Currency 2 5 5 6" xfId="9291" xr:uid="{00000000-0005-0000-0000-000049240000}"/>
    <cellStyle name="Currency 2 5 6" xfId="9292" xr:uid="{00000000-0005-0000-0000-00004A240000}"/>
    <cellStyle name="Currency 2 5 6 2" xfId="9293" xr:uid="{00000000-0005-0000-0000-00004B240000}"/>
    <cellStyle name="Currency 2 5 6 2 2" xfId="9294" xr:uid="{00000000-0005-0000-0000-00004C240000}"/>
    <cellStyle name="Currency 2 5 6 2 2 2" xfId="9295" xr:uid="{00000000-0005-0000-0000-00004D240000}"/>
    <cellStyle name="Currency 2 5 6 2 2 2 2" xfId="9296" xr:uid="{00000000-0005-0000-0000-00004E240000}"/>
    <cellStyle name="Currency 2 5 6 2 2 3" xfId="9297" xr:uid="{00000000-0005-0000-0000-00004F240000}"/>
    <cellStyle name="Currency 2 5 6 2 3" xfId="9298" xr:uid="{00000000-0005-0000-0000-000050240000}"/>
    <cellStyle name="Currency 2 5 6 2 3 2" xfId="9299" xr:uid="{00000000-0005-0000-0000-000051240000}"/>
    <cellStyle name="Currency 2 5 6 2 4" xfId="9300" xr:uid="{00000000-0005-0000-0000-000052240000}"/>
    <cellStyle name="Currency 2 5 6 3" xfId="9301" xr:uid="{00000000-0005-0000-0000-000053240000}"/>
    <cellStyle name="Currency 2 5 6 3 2" xfId="9302" xr:uid="{00000000-0005-0000-0000-000054240000}"/>
    <cellStyle name="Currency 2 5 6 3 2 2" xfId="9303" xr:uid="{00000000-0005-0000-0000-000055240000}"/>
    <cellStyle name="Currency 2 5 6 3 2 2 2" xfId="9304" xr:uid="{00000000-0005-0000-0000-000056240000}"/>
    <cellStyle name="Currency 2 5 6 3 2 3" xfId="9305" xr:uid="{00000000-0005-0000-0000-000057240000}"/>
    <cellStyle name="Currency 2 5 6 3 3" xfId="9306" xr:uid="{00000000-0005-0000-0000-000058240000}"/>
    <cellStyle name="Currency 2 5 6 3 3 2" xfId="9307" xr:uid="{00000000-0005-0000-0000-000059240000}"/>
    <cellStyle name="Currency 2 5 6 3 4" xfId="9308" xr:uid="{00000000-0005-0000-0000-00005A240000}"/>
    <cellStyle name="Currency 2 5 6 4" xfId="9309" xr:uid="{00000000-0005-0000-0000-00005B240000}"/>
    <cellStyle name="Currency 2 5 6 4 2" xfId="9310" xr:uid="{00000000-0005-0000-0000-00005C240000}"/>
    <cellStyle name="Currency 2 5 6 4 2 2" xfId="9311" xr:uid="{00000000-0005-0000-0000-00005D240000}"/>
    <cellStyle name="Currency 2 5 6 4 3" xfId="9312" xr:uid="{00000000-0005-0000-0000-00005E240000}"/>
    <cellStyle name="Currency 2 5 6 5" xfId="9313" xr:uid="{00000000-0005-0000-0000-00005F240000}"/>
    <cellStyle name="Currency 2 5 6 5 2" xfId="9314" xr:uid="{00000000-0005-0000-0000-000060240000}"/>
    <cellStyle name="Currency 2 5 6 6" xfId="9315" xr:uid="{00000000-0005-0000-0000-000061240000}"/>
    <cellStyle name="Currency 2 5 7" xfId="9316" xr:uid="{00000000-0005-0000-0000-000062240000}"/>
    <cellStyle name="Currency 2 5 7 2" xfId="9317" xr:uid="{00000000-0005-0000-0000-000063240000}"/>
    <cellStyle name="Currency 2 5 7 2 2" xfId="9318" xr:uid="{00000000-0005-0000-0000-000064240000}"/>
    <cellStyle name="Currency 2 5 7 2 2 2" xfId="9319" xr:uid="{00000000-0005-0000-0000-000065240000}"/>
    <cellStyle name="Currency 2 5 7 2 3" xfId="9320" xr:uid="{00000000-0005-0000-0000-000066240000}"/>
    <cellStyle name="Currency 2 5 7 3" xfId="9321" xr:uid="{00000000-0005-0000-0000-000067240000}"/>
    <cellStyle name="Currency 2 5 7 3 2" xfId="9322" xr:uid="{00000000-0005-0000-0000-000068240000}"/>
    <cellStyle name="Currency 2 5 7 4" xfId="9323" xr:uid="{00000000-0005-0000-0000-000069240000}"/>
    <cellStyle name="Currency 2 5 8" xfId="9324" xr:uid="{00000000-0005-0000-0000-00006A240000}"/>
    <cellStyle name="Currency 2 5 8 2" xfId="9325" xr:uid="{00000000-0005-0000-0000-00006B240000}"/>
    <cellStyle name="Currency 2 5 8 2 2" xfId="9326" xr:uid="{00000000-0005-0000-0000-00006C240000}"/>
    <cellStyle name="Currency 2 5 8 2 2 2" xfId="9327" xr:uid="{00000000-0005-0000-0000-00006D240000}"/>
    <cellStyle name="Currency 2 5 8 2 3" xfId="9328" xr:uid="{00000000-0005-0000-0000-00006E240000}"/>
    <cellStyle name="Currency 2 5 8 3" xfId="9329" xr:uid="{00000000-0005-0000-0000-00006F240000}"/>
    <cellStyle name="Currency 2 5 8 3 2" xfId="9330" xr:uid="{00000000-0005-0000-0000-000070240000}"/>
    <cellStyle name="Currency 2 5 8 4" xfId="9331" xr:uid="{00000000-0005-0000-0000-000071240000}"/>
    <cellStyle name="Currency 2 5 9" xfId="9332" xr:uid="{00000000-0005-0000-0000-000072240000}"/>
    <cellStyle name="Currency 2 5 9 2" xfId="9333" xr:uid="{00000000-0005-0000-0000-000073240000}"/>
    <cellStyle name="Currency 2 5 9 2 2" xfId="9334" xr:uid="{00000000-0005-0000-0000-000074240000}"/>
    <cellStyle name="Currency 2 5 9 3" xfId="9335" xr:uid="{00000000-0005-0000-0000-000075240000}"/>
    <cellStyle name="Currency 2 6" xfId="9336" xr:uid="{00000000-0005-0000-0000-000076240000}"/>
    <cellStyle name="Currency 2 6 10" xfId="9337" xr:uid="{00000000-0005-0000-0000-000077240000}"/>
    <cellStyle name="Currency 2 6 2" xfId="9338" xr:uid="{00000000-0005-0000-0000-000078240000}"/>
    <cellStyle name="Currency 2 6 2 2" xfId="9339" xr:uid="{00000000-0005-0000-0000-000079240000}"/>
    <cellStyle name="Currency 2 6 2 2 2" xfId="9340" xr:uid="{00000000-0005-0000-0000-00007A240000}"/>
    <cellStyle name="Currency 2 6 2 2 2 2" xfId="9341" xr:uid="{00000000-0005-0000-0000-00007B240000}"/>
    <cellStyle name="Currency 2 6 2 2 2 2 2" xfId="9342" xr:uid="{00000000-0005-0000-0000-00007C240000}"/>
    <cellStyle name="Currency 2 6 2 2 2 2 2 2" xfId="9343" xr:uid="{00000000-0005-0000-0000-00007D240000}"/>
    <cellStyle name="Currency 2 6 2 2 2 2 2 2 2" xfId="9344" xr:uid="{00000000-0005-0000-0000-00007E240000}"/>
    <cellStyle name="Currency 2 6 2 2 2 2 2 3" xfId="9345" xr:uid="{00000000-0005-0000-0000-00007F240000}"/>
    <cellStyle name="Currency 2 6 2 2 2 2 3" xfId="9346" xr:uid="{00000000-0005-0000-0000-000080240000}"/>
    <cellStyle name="Currency 2 6 2 2 2 2 3 2" xfId="9347" xr:uid="{00000000-0005-0000-0000-000081240000}"/>
    <cellStyle name="Currency 2 6 2 2 2 2 4" xfId="9348" xr:uid="{00000000-0005-0000-0000-000082240000}"/>
    <cellStyle name="Currency 2 6 2 2 2 3" xfId="9349" xr:uid="{00000000-0005-0000-0000-000083240000}"/>
    <cellStyle name="Currency 2 6 2 2 2 3 2" xfId="9350" xr:uid="{00000000-0005-0000-0000-000084240000}"/>
    <cellStyle name="Currency 2 6 2 2 2 3 2 2" xfId="9351" xr:uid="{00000000-0005-0000-0000-000085240000}"/>
    <cellStyle name="Currency 2 6 2 2 2 3 2 2 2" xfId="9352" xr:uid="{00000000-0005-0000-0000-000086240000}"/>
    <cellStyle name="Currency 2 6 2 2 2 3 2 3" xfId="9353" xr:uid="{00000000-0005-0000-0000-000087240000}"/>
    <cellStyle name="Currency 2 6 2 2 2 3 3" xfId="9354" xr:uid="{00000000-0005-0000-0000-000088240000}"/>
    <cellStyle name="Currency 2 6 2 2 2 3 3 2" xfId="9355" xr:uid="{00000000-0005-0000-0000-000089240000}"/>
    <cellStyle name="Currency 2 6 2 2 2 3 4" xfId="9356" xr:uid="{00000000-0005-0000-0000-00008A240000}"/>
    <cellStyle name="Currency 2 6 2 2 2 4" xfId="9357" xr:uid="{00000000-0005-0000-0000-00008B240000}"/>
    <cellStyle name="Currency 2 6 2 2 2 4 2" xfId="9358" xr:uid="{00000000-0005-0000-0000-00008C240000}"/>
    <cellStyle name="Currency 2 6 2 2 2 4 2 2" xfId="9359" xr:uid="{00000000-0005-0000-0000-00008D240000}"/>
    <cellStyle name="Currency 2 6 2 2 2 4 3" xfId="9360" xr:uid="{00000000-0005-0000-0000-00008E240000}"/>
    <cellStyle name="Currency 2 6 2 2 2 5" xfId="9361" xr:uid="{00000000-0005-0000-0000-00008F240000}"/>
    <cellStyle name="Currency 2 6 2 2 2 5 2" xfId="9362" xr:uid="{00000000-0005-0000-0000-000090240000}"/>
    <cellStyle name="Currency 2 6 2 2 2 6" xfId="9363" xr:uid="{00000000-0005-0000-0000-000091240000}"/>
    <cellStyle name="Currency 2 6 2 2 3" xfId="9364" xr:uid="{00000000-0005-0000-0000-000092240000}"/>
    <cellStyle name="Currency 2 6 2 2 3 2" xfId="9365" xr:uid="{00000000-0005-0000-0000-000093240000}"/>
    <cellStyle name="Currency 2 6 2 2 3 2 2" xfId="9366" xr:uid="{00000000-0005-0000-0000-000094240000}"/>
    <cellStyle name="Currency 2 6 2 2 3 2 2 2" xfId="9367" xr:uid="{00000000-0005-0000-0000-000095240000}"/>
    <cellStyle name="Currency 2 6 2 2 3 2 2 2 2" xfId="9368" xr:uid="{00000000-0005-0000-0000-000096240000}"/>
    <cellStyle name="Currency 2 6 2 2 3 2 2 3" xfId="9369" xr:uid="{00000000-0005-0000-0000-000097240000}"/>
    <cellStyle name="Currency 2 6 2 2 3 2 3" xfId="9370" xr:uid="{00000000-0005-0000-0000-000098240000}"/>
    <cellStyle name="Currency 2 6 2 2 3 2 3 2" xfId="9371" xr:uid="{00000000-0005-0000-0000-000099240000}"/>
    <cellStyle name="Currency 2 6 2 2 3 2 4" xfId="9372" xr:uid="{00000000-0005-0000-0000-00009A240000}"/>
    <cellStyle name="Currency 2 6 2 2 3 3" xfId="9373" xr:uid="{00000000-0005-0000-0000-00009B240000}"/>
    <cellStyle name="Currency 2 6 2 2 3 3 2" xfId="9374" xr:uid="{00000000-0005-0000-0000-00009C240000}"/>
    <cellStyle name="Currency 2 6 2 2 3 3 2 2" xfId="9375" xr:uid="{00000000-0005-0000-0000-00009D240000}"/>
    <cellStyle name="Currency 2 6 2 2 3 3 2 2 2" xfId="9376" xr:uid="{00000000-0005-0000-0000-00009E240000}"/>
    <cellStyle name="Currency 2 6 2 2 3 3 2 3" xfId="9377" xr:uid="{00000000-0005-0000-0000-00009F240000}"/>
    <cellStyle name="Currency 2 6 2 2 3 3 3" xfId="9378" xr:uid="{00000000-0005-0000-0000-0000A0240000}"/>
    <cellStyle name="Currency 2 6 2 2 3 3 3 2" xfId="9379" xr:uid="{00000000-0005-0000-0000-0000A1240000}"/>
    <cellStyle name="Currency 2 6 2 2 3 3 4" xfId="9380" xr:uid="{00000000-0005-0000-0000-0000A2240000}"/>
    <cellStyle name="Currency 2 6 2 2 3 4" xfId="9381" xr:uid="{00000000-0005-0000-0000-0000A3240000}"/>
    <cellStyle name="Currency 2 6 2 2 3 4 2" xfId="9382" xr:uid="{00000000-0005-0000-0000-0000A4240000}"/>
    <cellStyle name="Currency 2 6 2 2 3 4 2 2" xfId="9383" xr:uid="{00000000-0005-0000-0000-0000A5240000}"/>
    <cellStyle name="Currency 2 6 2 2 3 4 3" xfId="9384" xr:uid="{00000000-0005-0000-0000-0000A6240000}"/>
    <cellStyle name="Currency 2 6 2 2 3 5" xfId="9385" xr:uid="{00000000-0005-0000-0000-0000A7240000}"/>
    <cellStyle name="Currency 2 6 2 2 3 5 2" xfId="9386" xr:uid="{00000000-0005-0000-0000-0000A8240000}"/>
    <cellStyle name="Currency 2 6 2 2 3 6" xfId="9387" xr:uid="{00000000-0005-0000-0000-0000A9240000}"/>
    <cellStyle name="Currency 2 6 2 2 4" xfId="9388" xr:uid="{00000000-0005-0000-0000-0000AA240000}"/>
    <cellStyle name="Currency 2 6 2 2 4 2" xfId="9389" xr:uid="{00000000-0005-0000-0000-0000AB240000}"/>
    <cellStyle name="Currency 2 6 2 2 4 2 2" xfId="9390" xr:uid="{00000000-0005-0000-0000-0000AC240000}"/>
    <cellStyle name="Currency 2 6 2 2 4 2 2 2" xfId="9391" xr:uid="{00000000-0005-0000-0000-0000AD240000}"/>
    <cellStyle name="Currency 2 6 2 2 4 2 3" xfId="9392" xr:uid="{00000000-0005-0000-0000-0000AE240000}"/>
    <cellStyle name="Currency 2 6 2 2 4 3" xfId="9393" xr:uid="{00000000-0005-0000-0000-0000AF240000}"/>
    <cellStyle name="Currency 2 6 2 2 4 3 2" xfId="9394" xr:uid="{00000000-0005-0000-0000-0000B0240000}"/>
    <cellStyle name="Currency 2 6 2 2 4 4" xfId="9395" xr:uid="{00000000-0005-0000-0000-0000B1240000}"/>
    <cellStyle name="Currency 2 6 2 2 5" xfId="9396" xr:uid="{00000000-0005-0000-0000-0000B2240000}"/>
    <cellStyle name="Currency 2 6 2 2 5 2" xfId="9397" xr:uid="{00000000-0005-0000-0000-0000B3240000}"/>
    <cellStyle name="Currency 2 6 2 2 5 2 2" xfId="9398" xr:uid="{00000000-0005-0000-0000-0000B4240000}"/>
    <cellStyle name="Currency 2 6 2 2 5 2 2 2" xfId="9399" xr:uid="{00000000-0005-0000-0000-0000B5240000}"/>
    <cellStyle name="Currency 2 6 2 2 5 2 3" xfId="9400" xr:uid="{00000000-0005-0000-0000-0000B6240000}"/>
    <cellStyle name="Currency 2 6 2 2 5 3" xfId="9401" xr:uid="{00000000-0005-0000-0000-0000B7240000}"/>
    <cellStyle name="Currency 2 6 2 2 5 3 2" xfId="9402" xr:uid="{00000000-0005-0000-0000-0000B8240000}"/>
    <cellStyle name="Currency 2 6 2 2 5 4" xfId="9403" xr:uid="{00000000-0005-0000-0000-0000B9240000}"/>
    <cellStyle name="Currency 2 6 2 2 6" xfId="9404" xr:uid="{00000000-0005-0000-0000-0000BA240000}"/>
    <cellStyle name="Currency 2 6 2 2 6 2" xfId="9405" xr:uid="{00000000-0005-0000-0000-0000BB240000}"/>
    <cellStyle name="Currency 2 6 2 2 6 2 2" xfId="9406" xr:uid="{00000000-0005-0000-0000-0000BC240000}"/>
    <cellStyle name="Currency 2 6 2 2 6 3" xfId="9407" xr:uid="{00000000-0005-0000-0000-0000BD240000}"/>
    <cellStyle name="Currency 2 6 2 2 7" xfId="9408" xr:uid="{00000000-0005-0000-0000-0000BE240000}"/>
    <cellStyle name="Currency 2 6 2 2 7 2" xfId="9409" xr:uid="{00000000-0005-0000-0000-0000BF240000}"/>
    <cellStyle name="Currency 2 6 2 2 8" xfId="9410" xr:uid="{00000000-0005-0000-0000-0000C0240000}"/>
    <cellStyle name="Currency 2 6 2 3" xfId="9411" xr:uid="{00000000-0005-0000-0000-0000C1240000}"/>
    <cellStyle name="Currency 2 6 2 3 2" xfId="9412" xr:uid="{00000000-0005-0000-0000-0000C2240000}"/>
    <cellStyle name="Currency 2 6 2 3 2 2" xfId="9413" xr:uid="{00000000-0005-0000-0000-0000C3240000}"/>
    <cellStyle name="Currency 2 6 2 3 2 2 2" xfId="9414" xr:uid="{00000000-0005-0000-0000-0000C4240000}"/>
    <cellStyle name="Currency 2 6 2 3 2 2 2 2" xfId="9415" xr:uid="{00000000-0005-0000-0000-0000C5240000}"/>
    <cellStyle name="Currency 2 6 2 3 2 2 3" xfId="9416" xr:uid="{00000000-0005-0000-0000-0000C6240000}"/>
    <cellStyle name="Currency 2 6 2 3 2 3" xfId="9417" xr:uid="{00000000-0005-0000-0000-0000C7240000}"/>
    <cellStyle name="Currency 2 6 2 3 2 3 2" xfId="9418" xr:uid="{00000000-0005-0000-0000-0000C8240000}"/>
    <cellStyle name="Currency 2 6 2 3 2 4" xfId="9419" xr:uid="{00000000-0005-0000-0000-0000C9240000}"/>
    <cellStyle name="Currency 2 6 2 3 3" xfId="9420" xr:uid="{00000000-0005-0000-0000-0000CA240000}"/>
    <cellStyle name="Currency 2 6 2 3 3 2" xfId="9421" xr:uid="{00000000-0005-0000-0000-0000CB240000}"/>
    <cellStyle name="Currency 2 6 2 3 3 2 2" xfId="9422" xr:uid="{00000000-0005-0000-0000-0000CC240000}"/>
    <cellStyle name="Currency 2 6 2 3 3 2 2 2" xfId="9423" xr:uid="{00000000-0005-0000-0000-0000CD240000}"/>
    <cellStyle name="Currency 2 6 2 3 3 2 3" xfId="9424" xr:uid="{00000000-0005-0000-0000-0000CE240000}"/>
    <cellStyle name="Currency 2 6 2 3 3 3" xfId="9425" xr:uid="{00000000-0005-0000-0000-0000CF240000}"/>
    <cellStyle name="Currency 2 6 2 3 3 3 2" xfId="9426" xr:uid="{00000000-0005-0000-0000-0000D0240000}"/>
    <cellStyle name="Currency 2 6 2 3 3 4" xfId="9427" xr:uid="{00000000-0005-0000-0000-0000D1240000}"/>
    <cellStyle name="Currency 2 6 2 3 4" xfId="9428" xr:uid="{00000000-0005-0000-0000-0000D2240000}"/>
    <cellStyle name="Currency 2 6 2 3 4 2" xfId="9429" xr:uid="{00000000-0005-0000-0000-0000D3240000}"/>
    <cellStyle name="Currency 2 6 2 3 4 2 2" xfId="9430" xr:uid="{00000000-0005-0000-0000-0000D4240000}"/>
    <cellStyle name="Currency 2 6 2 3 4 3" xfId="9431" xr:uid="{00000000-0005-0000-0000-0000D5240000}"/>
    <cellStyle name="Currency 2 6 2 3 5" xfId="9432" xr:uid="{00000000-0005-0000-0000-0000D6240000}"/>
    <cellStyle name="Currency 2 6 2 3 5 2" xfId="9433" xr:uid="{00000000-0005-0000-0000-0000D7240000}"/>
    <cellStyle name="Currency 2 6 2 3 6" xfId="9434" xr:uid="{00000000-0005-0000-0000-0000D8240000}"/>
    <cellStyle name="Currency 2 6 2 4" xfId="9435" xr:uid="{00000000-0005-0000-0000-0000D9240000}"/>
    <cellStyle name="Currency 2 6 2 4 2" xfId="9436" xr:uid="{00000000-0005-0000-0000-0000DA240000}"/>
    <cellStyle name="Currency 2 6 2 4 2 2" xfId="9437" xr:uid="{00000000-0005-0000-0000-0000DB240000}"/>
    <cellStyle name="Currency 2 6 2 4 2 2 2" xfId="9438" xr:uid="{00000000-0005-0000-0000-0000DC240000}"/>
    <cellStyle name="Currency 2 6 2 4 2 2 2 2" xfId="9439" xr:uid="{00000000-0005-0000-0000-0000DD240000}"/>
    <cellStyle name="Currency 2 6 2 4 2 2 3" xfId="9440" xr:uid="{00000000-0005-0000-0000-0000DE240000}"/>
    <cellStyle name="Currency 2 6 2 4 2 3" xfId="9441" xr:uid="{00000000-0005-0000-0000-0000DF240000}"/>
    <cellStyle name="Currency 2 6 2 4 2 3 2" xfId="9442" xr:uid="{00000000-0005-0000-0000-0000E0240000}"/>
    <cellStyle name="Currency 2 6 2 4 2 4" xfId="9443" xr:uid="{00000000-0005-0000-0000-0000E1240000}"/>
    <cellStyle name="Currency 2 6 2 4 3" xfId="9444" xr:uid="{00000000-0005-0000-0000-0000E2240000}"/>
    <cellStyle name="Currency 2 6 2 4 3 2" xfId="9445" xr:uid="{00000000-0005-0000-0000-0000E3240000}"/>
    <cellStyle name="Currency 2 6 2 4 3 2 2" xfId="9446" xr:uid="{00000000-0005-0000-0000-0000E4240000}"/>
    <cellStyle name="Currency 2 6 2 4 3 2 2 2" xfId="9447" xr:uid="{00000000-0005-0000-0000-0000E5240000}"/>
    <cellStyle name="Currency 2 6 2 4 3 2 3" xfId="9448" xr:uid="{00000000-0005-0000-0000-0000E6240000}"/>
    <cellStyle name="Currency 2 6 2 4 3 3" xfId="9449" xr:uid="{00000000-0005-0000-0000-0000E7240000}"/>
    <cellStyle name="Currency 2 6 2 4 3 3 2" xfId="9450" xr:uid="{00000000-0005-0000-0000-0000E8240000}"/>
    <cellStyle name="Currency 2 6 2 4 3 4" xfId="9451" xr:uid="{00000000-0005-0000-0000-0000E9240000}"/>
    <cellStyle name="Currency 2 6 2 4 4" xfId="9452" xr:uid="{00000000-0005-0000-0000-0000EA240000}"/>
    <cellStyle name="Currency 2 6 2 4 4 2" xfId="9453" xr:uid="{00000000-0005-0000-0000-0000EB240000}"/>
    <cellStyle name="Currency 2 6 2 4 4 2 2" xfId="9454" xr:uid="{00000000-0005-0000-0000-0000EC240000}"/>
    <cellStyle name="Currency 2 6 2 4 4 3" xfId="9455" xr:uid="{00000000-0005-0000-0000-0000ED240000}"/>
    <cellStyle name="Currency 2 6 2 4 5" xfId="9456" xr:uid="{00000000-0005-0000-0000-0000EE240000}"/>
    <cellStyle name="Currency 2 6 2 4 5 2" xfId="9457" xr:uid="{00000000-0005-0000-0000-0000EF240000}"/>
    <cellStyle name="Currency 2 6 2 4 6" xfId="9458" xr:uid="{00000000-0005-0000-0000-0000F0240000}"/>
    <cellStyle name="Currency 2 6 2 5" xfId="9459" xr:uid="{00000000-0005-0000-0000-0000F1240000}"/>
    <cellStyle name="Currency 2 6 2 5 2" xfId="9460" xr:uid="{00000000-0005-0000-0000-0000F2240000}"/>
    <cellStyle name="Currency 2 6 2 5 2 2" xfId="9461" xr:uid="{00000000-0005-0000-0000-0000F3240000}"/>
    <cellStyle name="Currency 2 6 2 5 2 2 2" xfId="9462" xr:uid="{00000000-0005-0000-0000-0000F4240000}"/>
    <cellStyle name="Currency 2 6 2 5 2 3" xfId="9463" xr:uid="{00000000-0005-0000-0000-0000F5240000}"/>
    <cellStyle name="Currency 2 6 2 5 3" xfId="9464" xr:uid="{00000000-0005-0000-0000-0000F6240000}"/>
    <cellStyle name="Currency 2 6 2 5 3 2" xfId="9465" xr:uid="{00000000-0005-0000-0000-0000F7240000}"/>
    <cellStyle name="Currency 2 6 2 5 4" xfId="9466" xr:uid="{00000000-0005-0000-0000-0000F8240000}"/>
    <cellStyle name="Currency 2 6 2 6" xfId="9467" xr:uid="{00000000-0005-0000-0000-0000F9240000}"/>
    <cellStyle name="Currency 2 6 2 6 2" xfId="9468" xr:uid="{00000000-0005-0000-0000-0000FA240000}"/>
    <cellStyle name="Currency 2 6 2 6 2 2" xfId="9469" xr:uid="{00000000-0005-0000-0000-0000FB240000}"/>
    <cellStyle name="Currency 2 6 2 6 2 2 2" xfId="9470" xr:uid="{00000000-0005-0000-0000-0000FC240000}"/>
    <cellStyle name="Currency 2 6 2 6 2 3" xfId="9471" xr:uid="{00000000-0005-0000-0000-0000FD240000}"/>
    <cellStyle name="Currency 2 6 2 6 3" xfId="9472" xr:uid="{00000000-0005-0000-0000-0000FE240000}"/>
    <cellStyle name="Currency 2 6 2 6 3 2" xfId="9473" xr:uid="{00000000-0005-0000-0000-0000FF240000}"/>
    <cellStyle name="Currency 2 6 2 6 4" xfId="9474" xr:uid="{00000000-0005-0000-0000-000000250000}"/>
    <cellStyle name="Currency 2 6 2 7" xfId="9475" xr:uid="{00000000-0005-0000-0000-000001250000}"/>
    <cellStyle name="Currency 2 6 2 7 2" xfId="9476" xr:uid="{00000000-0005-0000-0000-000002250000}"/>
    <cellStyle name="Currency 2 6 2 7 2 2" xfId="9477" xr:uid="{00000000-0005-0000-0000-000003250000}"/>
    <cellStyle name="Currency 2 6 2 7 3" xfId="9478" xr:uid="{00000000-0005-0000-0000-000004250000}"/>
    <cellStyle name="Currency 2 6 2 8" xfId="9479" xr:uid="{00000000-0005-0000-0000-000005250000}"/>
    <cellStyle name="Currency 2 6 2 8 2" xfId="9480" xr:uid="{00000000-0005-0000-0000-000006250000}"/>
    <cellStyle name="Currency 2 6 2 9" xfId="9481" xr:uid="{00000000-0005-0000-0000-000007250000}"/>
    <cellStyle name="Currency 2 6 3" xfId="9482" xr:uid="{00000000-0005-0000-0000-000008250000}"/>
    <cellStyle name="Currency 2 6 3 2" xfId="9483" xr:uid="{00000000-0005-0000-0000-000009250000}"/>
    <cellStyle name="Currency 2 6 3 2 2" xfId="9484" xr:uid="{00000000-0005-0000-0000-00000A250000}"/>
    <cellStyle name="Currency 2 6 3 2 2 2" xfId="9485" xr:uid="{00000000-0005-0000-0000-00000B250000}"/>
    <cellStyle name="Currency 2 6 3 2 2 2 2" xfId="9486" xr:uid="{00000000-0005-0000-0000-00000C250000}"/>
    <cellStyle name="Currency 2 6 3 2 2 2 2 2" xfId="9487" xr:uid="{00000000-0005-0000-0000-00000D250000}"/>
    <cellStyle name="Currency 2 6 3 2 2 2 3" xfId="9488" xr:uid="{00000000-0005-0000-0000-00000E250000}"/>
    <cellStyle name="Currency 2 6 3 2 2 3" xfId="9489" xr:uid="{00000000-0005-0000-0000-00000F250000}"/>
    <cellStyle name="Currency 2 6 3 2 2 3 2" xfId="9490" xr:uid="{00000000-0005-0000-0000-000010250000}"/>
    <cellStyle name="Currency 2 6 3 2 2 4" xfId="9491" xr:uid="{00000000-0005-0000-0000-000011250000}"/>
    <cellStyle name="Currency 2 6 3 2 3" xfId="9492" xr:uid="{00000000-0005-0000-0000-000012250000}"/>
    <cellStyle name="Currency 2 6 3 2 3 2" xfId="9493" xr:uid="{00000000-0005-0000-0000-000013250000}"/>
    <cellStyle name="Currency 2 6 3 2 3 2 2" xfId="9494" xr:uid="{00000000-0005-0000-0000-000014250000}"/>
    <cellStyle name="Currency 2 6 3 2 3 2 2 2" xfId="9495" xr:uid="{00000000-0005-0000-0000-000015250000}"/>
    <cellStyle name="Currency 2 6 3 2 3 2 3" xfId="9496" xr:uid="{00000000-0005-0000-0000-000016250000}"/>
    <cellStyle name="Currency 2 6 3 2 3 3" xfId="9497" xr:uid="{00000000-0005-0000-0000-000017250000}"/>
    <cellStyle name="Currency 2 6 3 2 3 3 2" xfId="9498" xr:uid="{00000000-0005-0000-0000-000018250000}"/>
    <cellStyle name="Currency 2 6 3 2 3 4" xfId="9499" xr:uid="{00000000-0005-0000-0000-000019250000}"/>
    <cellStyle name="Currency 2 6 3 2 4" xfId="9500" xr:uid="{00000000-0005-0000-0000-00001A250000}"/>
    <cellStyle name="Currency 2 6 3 2 4 2" xfId="9501" xr:uid="{00000000-0005-0000-0000-00001B250000}"/>
    <cellStyle name="Currency 2 6 3 2 4 2 2" xfId="9502" xr:uid="{00000000-0005-0000-0000-00001C250000}"/>
    <cellStyle name="Currency 2 6 3 2 4 3" xfId="9503" xr:uid="{00000000-0005-0000-0000-00001D250000}"/>
    <cellStyle name="Currency 2 6 3 2 5" xfId="9504" xr:uid="{00000000-0005-0000-0000-00001E250000}"/>
    <cellStyle name="Currency 2 6 3 2 5 2" xfId="9505" xr:uid="{00000000-0005-0000-0000-00001F250000}"/>
    <cellStyle name="Currency 2 6 3 2 6" xfId="9506" xr:uid="{00000000-0005-0000-0000-000020250000}"/>
    <cellStyle name="Currency 2 6 3 3" xfId="9507" xr:uid="{00000000-0005-0000-0000-000021250000}"/>
    <cellStyle name="Currency 2 6 3 3 2" xfId="9508" xr:uid="{00000000-0005-0000-0000-000022250000}"/>
    <cellStyle name="Currency 2 6 3 3 2 2" xfId="9509" xr:uid="{00000000-0005-0000-0000-000023250000}"/>
    <cellStyle name="Currency 2 6 3 3 2 2 2" xfId="9510" xr:uid="{00000000-0005-0000-0000-000024250000}"/>
    <cellStyle name="Currency 2 6 3 3 2 2 2 2" xfId="9511" xr:uid="{00000000-0005-0000-0000-000025250000}"/>
    <cellStyle name="Currency 2 6 3 3 2 2 3" xfId="9512" xr:uid="{00000000-0005-0000-0000-000026250000}"/>
    <cellStyle name="Currency 2 6 3 3 2 3" xfId="9513" xr:uid="{00000000-0005-0000-0000-000027250000}"/>
    <cellStyle name="Currency 2 6 3 3 2 3 2" xfId="9514" xr:uid="{00000000-0005-0000-0000-000028250000}"/>
    <cellStyle name="Currency 2 6 3 3 2 4" xfId="9515" xr:uid="{00000000-0005-0000-0000-000029250000}"/>
    <cellStyle name="Currency 2 6 3 3 3" xfId="9516" xr:uid="{00000000-0005-0000-0000-00002A250000}"/>
    <cellStyle name="Currency 2 6 3 3 3 2" xfId="9517" xr:uid="{00000000-0005-0000-0000-00002B250000}"/>
    <cellStyle name="Currency 2 6 3 3 3 2 2" xfId="9518" xr:uid="{00000000-0005-0000-0000-00002C250000}"/>
    <cellStyle name="Currency 2 6 3 3 3 2 2 2" xfId="9519" xr:uid="{00000000-0005-0000-0000-00002D250000}"/>
    <cellStyle name="Currency 2 6 3 3 3 2 3" xfId="9520" xr:uid="{00000000-0005-0000-0000-00002E250000}"/>
    <cellStyle name="Currency 2 6 3 3 3 3" xfId="9521" xr:uid="{00000000-0005-0000-0000-00002F250000}"/>
    <cellStyle name="Currency 2 6 3 3 3 3 2" xfId="9522" xr:uid="{00000000-0005-0000-0000-000030250000}"/>
    <cellStyle name="Currency 2 6 3 3 3 4" xfId="9523" xr:uid="{00000000-0005-0000-0000-000031250000}"/>
    <cellStyle name="Currency 2 6 3 3 4" xfId="9524" xr:uid="{00000000-0005-0000-0000-000032250000}"/>
    <cellStyle name="Currency 2 6 3 3 4 2" xfId="9525" xr:uid="{00000000-0005-0000-0000-000033250000}"/>
    <cellStyle name="Currency 2 6 3 3 4 2 2" xfId="9526" xr:uid="{00000000-0005-0000-0000-000034250000}"/>
    <cellStyle name="Currency 2 6 3 3 4 3" xfId="9527" xr:uid="{00000000-0005-0000-0000-000035250000}"/>
    <cellStyle name="Currency 2 6 3 3 5" xfId="9528" xr:uid="{00000000-0005-0000-0000-000036250000}"/>
    <cellStyle name="Currency 2 6 3 3 5 2" xfId="9529" xr:uid="{00000000-0005-0000-0000-000037250000}"/>
    <cellStyle name="Currency 2 6 3 3 6" xfId="9530" xr:uid="{00000000-0005-0000-0000-000038250000}"/>
    <cellStyle name="Currency 2 6 3 4" xfId="9531" xr:uid="{00000000-0005-0000-0000-000039250000}"/>
    <cellStyle name="Currency 2 6 3 4 2" xfId="9532" xr:uid="{00000000-0005-0000-0000-00003A250000}"/>
    <cellStyle name="Currency 2 6 3 4 2 2" xfId="9533" xr:uid="{00000000-0005-0000-0000-00003B250000}"/>
    <cellStyle name="Currency 2 6 3 4 2 2 2" xfId="9534" xr:uid="{00000000-0005-0000-0000-00003C250000}"/>
    <cellStyle name="Currency 2 6 3 4 2 3" xfId="9535" xr:uid="{00000000-0005-0000-0000-00003D250000}"/>
    <cellStyle name="Currency 2 6 3 4 3" xfId="9536" xr:uid="{00000000-0005-0000-0000-00003E250000}"/>
    <cellStyle name="Currency 2 6 3 4 3 2" xfId="9537" xr:uid="{00000000-0005-0000-0000-00003F250000}"/>
    <cellStyle name="Currency 2 6 3 4 4" xfId="9538" xr:uid="{00000000-0005-0000-0000-000040250000}"/>
    <cellStyle name="Currency 2 6 3 5" xfId="9539" xr:uid="{00000000-0005-0000-0000-000041250000}"/>
    <cellStyle name="Currency 2 6 3 5 2" xfId="9540" xr:uid="{00000000-0005-0000-0000-000042250000}"/>
    <cellStyle name="Currency 2 6 3 5 2 2" xfId="9541" xr:uid="{00000000-0005-0000-0000-000043250000}"/>
    <cellStyle name="Currency 2 6 3 5 2 2 2" xfId="9542" xr:uid="{00000000-0005-0000-0000-000044250000}"/>
    <cellStyle name="Currency 2 6 3 5 2 3" xfId="9543" xr:uid="{00000000-0005-0000-0000-000045250000}"/>
    <cellStyle name="Currency 2 6 3 5 3" xfId="9544" xr:uid="{00000000-0005-0000-0000-000046250000}"/>
    <cellStyle name="Currency 2 6 3 5 3 2" xfId="9545" xr:uid="{00000000-0005-0000-0000-000047250000}"/>
    <cellStyle name="Currency 2 6 3 5 4" xfId="9546" xr:uid="{00000000-0005-0000-0000-000048250000}"/>
    <cellStyle name="Currency 2 6 3 6" xfId="9547" xr:uid="{00000000-0005-0000-0000-000049250000}"/>
    <cellStyle name="Currency 2 6 3 6 2" xfId="9548" xr:uid="{00000000-0005-0000-0000-00004A250000}"/>
    <cellStyle name="Currency 2 6 3 6 2 2" xfId="9549" xr:uid="{00000000-0005-0000-0000-00004B250000}"/>
    <cellStyle name="Currency 2 6 3 6 3" xfId="9550" xr:uid="{00000000-0005-0000-0000-00004C250000}"/>
    <cellStyle name="Currency 2 6 3 7" xfId="9551" xr:uid="{00000000-0005-0000-0000-00004D250000}"/>
    <cellStyle name="Currency 2 6 3 7 2" xfId="9552" xr:uid="{00000000-0005-0000-0000-00004E250000}"/>
    <cellStyle name="Currency 2 6 3 8" xfId="9553" xr:uid="{00000000-0005-0000-0000-00004F250000}"/>
    <cellStyle name="Currency 2 6 4" xfId="9554" xr:uid="{00000000-0005-0000-0000-000050250000}"/>
    <cellStyle name="Currency 2 6 4 2" xfId="9555" xr:uid="{00000000-0005-0000-0000-000051250000}"/>
    <cellStyle name="Currency 2 6 4 2 2" xfId="9556" xr:uid="{00000000-0005-0000-0000-000052250000}"/>
    <cellStyle name="Currency 2 6 4 2 2 2" xfId="9557" xr:uid="{00000000-0005-0000-0000-000053250000}"/>
    <cellStyle name="Currency 2 6 4 2 2 2 2" xfId="9558" xr:uid="{00000000-0005-0000-0000-000054250000}"/>
    <cellStyle name="Currency 2 6 4 2 2 3" xfId="9559" xr:uid="{00000000-0005-0000-0000-000055250000}"/>
    <cellStyle name="Currency 2 6 4 2 3" xfId="9560" xr:uid="{00000000-0005-0000-0000-000056250000}"/>
    <cellStyle name="Currency 2 6 4 2 3 2" xfId="9561" xr:uid="{00000000-0005-0000-0000-000057250000}"/>
    <cellStyle name="Currency 2 6 4 2 4" xfId="9562" xr:uid="{00000000-0005-0000-0000-000058250000}"/>
    <cellStyle name="Currency 2 6 4 3" xfId="9563" xr:uid="{00000000-0005-0000-0000-000059250000}"/>
    <cellStyle name="Currency 2 6 4 3 2" xfId="9564" xr:uid="{00000000-0005-0000-0000-00005A250000}"/>
    <cellStyle name="Currency 2 6 4 3 2 2" xfId="9565" xr:uid="{00000000-0005-0000-0000-00005B250000}"/>
    <cellStyle name="Currency 2 6 4 3 2 2 2" xfId="9566" xr:uid="{00000000-0005-0000-0000-00005C250000}"/>
    <cellStyle name="Currency 2 6 4 3 2 3" xfId="9567" xr:uid="{00000000-0005-0000-0000-00005D250000}"/>
    <cellStyle name="Currency 2 6 4 3 3" xfId="9568" xr:uid="{00000000-0005-0000-0000-00005E250000}"/>
    <cellStyle name="Currency 2 6 4 3 3 2" xfId="9569" xr:uid="{00000000-0005-0000-0000-00005F250000}"/>
    <cellStyle name="Currency 2 6 4 3 4" xfId="9570" xr:uid="{00000000-0005-0000-0000-000060250000}"/>
    <cellStyle name="Currency 2 6 4 4" xfId="9571" xr:uid="{00000000-0005-0000-0000-000061250000}"/>
    <cellStyle name="Currency 2 6 4 4 2" xfId="9572" xr:uid="{00000000-0005-0000-0000-000062250000}"/>
    <cellStyle name="Currency 2 6 4 4 2 2" xfId="9573" xr:uid="{00000000-0005-0000-0000-000063250000}"/>
    <cellStyle name="Currency 2 6 4 4 3" xfId="9574" xr:uid="{00000000-0005-0000-0000-000064250000}"/>
    <cellStyle name="Currency 2 6 4 5" xfId="9575" xr:uid="{00000000-0005-0000-0000-000065250000}"/>
    <cellStyle name="Currency 2 6 4 5 2" xfId="9576" xr:uid="{00000000-0005-0000-0000-000066250000}"/>
    <cellStyle name="Currency 2 6 4 6" xfId="9577" xr:uid="{00000000-0005-0000-0000-000067250000}"/>
    <cellStyle name="Currency 2 6 5" xfId="9578" xr:uid="{00000000-0005-0000-0000-000068250000}"/>
    <cellStyle name="Currency 2 6 5 2" xfId="9579" xr:uid="{00000000-0005-0000-0000-000069250000}"/>
    <cellStyle name="Currency 2 6 5 2 2" xfId="9580" xr:uid="{00000000-0005-0000-0000-00006A250000}"/>
    <cellStyle name="Currency 2 6 5 2 2 2" xfId="9581" xr:uid="{00000000-0005-0000-0000-00006B250000}"/>
    <cellStyle name="Currency 2 6 5 2 2 2 2" xfId="9582" xr:uid="{00000000-0005-0000-0000-00006C250000}"/>
    <cellStyle name="Currency 2 6 5 2 2 3" xfId="9583" xr:uid="{00000000-0005-0000-0000-00006D250000}"/>
    <cellStyle name="Currency 2 6 5 2 3" xfId="9584" xr:uid="{00000000-0005-0000-0000-00006E250000}"/>
    <cellStyle name="Currency 2 6 5 2 3 2" xfId="9585" xr:uid="{00000000-0005-0000-0000-00006F250000}"/>
    <cellStyle name="Currency 2 6 5 2 4" xfId="9586" xr:uid="{00000000-0005-0000-0000-000070250000}"/>
    <cellStyle name="Currency 2 6 5 3" xfId="9587" xr:uid="{00000000-0005-0000-0000-000071250000}"/>
    <cellStyle name="Currency 2 6 5 3 2" xfId="9588" xr:uid="{00000000-0005-0000-0000-000072250000}"/>
    <cellStyle name="Currency 2 6 5 3 2 2" xfId="9589" xr:uid="{00000000-0005-0000-0000-000073250000}"/>
    <cellStyle name="Currency 2 6 5 3 2 2 2" xfId="9590" xr:uid="{00000000-0005-0000-0000-000074250000}"/>
    <cellStyle name="Currency 2 6 5 3 2 3" xfId="9591" xr:uid="{00000000-0005-0000-0000-000075250000}"/>
    <cellStyle name="Currency 2 6 5 3 3" xfId="9592" xr:uid="{00000000-0005-0000-0000-000076250000}"/>
    <cellStyle name="Currency 2 6 5 3 3 2" xfId="9593" xr:uid="{00000000-0005-0000-0000-000077250000}"/>
    <cellStyle name="Currency 2 6 5 3 4" xfId="9594" xr:uid="{00000000-0005-0000-0000-000078250000}"/>
    <cellStyle name="Currency 2 6 5 4" xfId="9595" xr:uid="{00000000-0005-0000-0000-000079250000}"/>
    <cellStyle name="Currency 2 6 5 4 2" xfId="9596" xr:uid="{00000000-0005-0000-0000-00007A250000}"/>
    <cellStyle name="Currency 2 6 5 4 2 2" xfId="9597" xr:uid="{00000000-0005-0000-0000-00007B250000}"/>
    <cellStyle name="Currency 2 6 5 4 3" xfId="9598" xr:uid="{00000000-0005-0000-0000-00007C250000}"/>
    <cellStyle name="Currency 2 6 5 5" xfId="9599" xr:uid="{00000000-0005-0000-0000-00007D250000}"/>
    <cellStyle name="Currency 2 6 5 5 2" xfId="9600" xr:uid="{00000000-0005-0000-0000-00007E250000}"/>
    <cellStyle name="Currency 2 6 5 6" xfId="9601" xr:uid="{00000000-0005-0000-0000-00007F250000}"/>
    <cellStyle name="Currency 2 6 6" xfId="9602" xr:uid="{00000000-0005-0000-0000-000080250000}"/>
    <cellStyle name="Currency 2 6 6 2" xfId="9603" xr:uid="{00000000-0005-0000-0000-000081250000}"/>
    <cellStyle name="Currency 2 6 6 2 2" xfId="9604" xr:uid="{00000000-0005-0000-0000-000082250000}"/>
    <cellStyle name="Currency 2 6 6 2 2 2" xfId="9605" xr:uid="{00000000-0005-0000-0000-000083250000}"/>
    <cellStyle name="Currency 2 6 6 2 3" xfId="9606" xr:uid="{00000000-0005-0000-0000-000084250000}"/>
    <cellStyle name="Currency 2 6 6 3" xfId="9607" xr:uid="{00000000-0005-0000-0000-000085250000}"/>
    <cellStyle name="Currency 2 6 6 3 2" xfId="9608" xr:uid="{00000000-0005-0000-0000-000086250000}"/>
    <cellStyle name="Currency 2 6 6 4" xfId="9609" xr:uid="{00000000-0005-0000-0000-000087250000}"/>
    <cellStyle name="Currency 2 6 7" xfId="9610" xr:uid="{00000000-0005-0000-0000-000088250000}"/>
    <cellStyle name="Currency 2 6 7 2" xfId="9611" xr:uid="{00000000-0005-0000-0000-000089250000}"/>
    <cellStyle name="Currency 2 6 7 2 2" xfId="9612" xr:uid="{00000000-0005-0000-0000-00008A250000}"/>
    <cellStyle name="Currency 2 6 7 2 2 2" xfId="9613" xr:uid="{00000000-0005-0000-0000-00008B250000}"/>
    <cellStyle name="Currency 2 6 7 2 3" xfId="9614" xr:uid="{00000000-0005-0000-0000-00008C250000}"/>
    <cellStyle name="Currency 2 6 7 3" xfId="9615" xr:uid="{00000000-0005-0000-0000-00008D250000}"/>
    <cellStyle name="Currency 2 6 7 3 2" xfId="9616" xr:uid="{00000000-0005-0000-0000-00008E250000}"/>
    <cellStyle name="Currency 2 6 7 4" xfId="9617" xr:uid="{00000000-0005-0000-0000-00008F250000}"/>
    <cellStyle name="Currency 2 6 8" xfId="9618" xr:uid="{00000000-0005-0000-0000-000090250000}"/>
    <cellStyle name="Currency 2 6 8 2" xfId="9619" xr:uid="{00000000-0005-0000-0000-000091250000}"/>
    <cellStyle name="Currency 2 6 8 2 2" xfId="9620" xr:uid="{00000000-0005-0000-0000-000092250000}"/>
    <cellStyle name="Currency 2 6 8 3" xfId="9621" xr:uid="{00000000-0005-0000-0000-000093250000}"/>
    <cellStyle name="Currency 2 6 9" xfId="9622" xr:uid="{00000000-0005-0000-0000-000094250000}"/>
    <cellStyle name="Currency 2 6 9 2" xfId="9623" xr:uid="{00000000-0005-0000-0000-000095250000}"/>
    <cellStyle name="Currency 2 7" xfId="9624" xr:uid="{00000000-0005-0000-0000-000096250000}"/>
    <cellStyle name="Currency 2 7 2" xfId="9625" xr:uid="{00000000-0005-0000-0000-000097250000}"/>
    <cellStyle name="Currency 2 7 2 2" xfId="9626" xr:uid="{00000000-0005-0000-0000-000098250000}"/>
    <cellStyle name="Currency 2 7 2 2 2" xfId="9627" xr:uid="{00000000-0005-0000-0000-000099250000}"/>
    <cellStyle name="Currency 2 7 2 2 2 2" xfId="9628" xr:uid="{00000000-0005-0000-0000-00009A250000}"/>
    <cellStyle name="Currency 2 7 2 2 2 2 2" xfId="9629" xr:uid="{00000000-0005-0000-0000-00009B250000}"/>
    <cellStyle name="Currency 2 7 2 2 2 2 2 2" xfId="9630" xr:uid="{00000000-0005-0000-0000-00009C250000}"/>
    <cellStyle name="Currency 2 7 2 2 2 2 3" xfId="9631" xr:uid="{00000000-0005-0000-0000-00009D250000}"/>
    <cellStyle name="Currency 2 7 2 2 2 3" xfId="9632" xr:uid="{00000000-0005-0000-0000-00009E250000}"/>
    <cellStyle name="Currency 2 7 2 2 2 3 2" xfId="9633" xr:uid="{00000000-0005-0000-0000-00009F250000}"/>
    <cellStyle name="Currency 2 7 2 2 2 4" xfId="9634" xr:uid="{00000000-0005-0000-0000-0000A0250000}"/>
    <cellStyle name="Currency 2 7 2 2 3" xfId="9635" xr:uid="{00000000-0005-0000-0000-0000A1250000}"/>
    <cellStyle name="Currency 2 7 2 2 3 2" xfId="9636" xr:uid="{00000000-0005-0000-0000-0000A2250000}"/>
    <cellStyle name="Currency 2 7 2 2 3 2 2" xfId="9637" xr:uid="{00000000-0005-0000-0000-0000A3250000}"/>
    <cellStyle name="Currency 2 7 2 2 3 2 2 2" xfId="9638" xr:uid="{00000000-0005-0000-0000-0000A4250000}"/>
    <cellStyle name="Currency 2 7 2 2 3 2 3" xfId="9639" xr:uid="{00000000-0005-0000-0000-0000A5250000}"/>
    <cellStyle name="Currency 2 7 2 2 3 3" xfId="9640" xr:uid="{00000000-0005-0000-0000-0000A6250000}"/>
    <cellStyle name="Currency 2 7 2 2 3 3 2" xfId="9641" xr:uid="{00000000-0005-0000-0000-0000A7250000}"/>
    <cellStyle name="Currency 2 7 2 2 3 4" xfId="9642" xr:uid="{00000000-0005-0000-0000-0000A8250000}"/>
    <cellStyle name="Currency 2 7 2 2 4" xfId="9643" xr:uid="{00000000-0005-0000-0000-0000A9250000}"/>
    <cellStyle name="Currency 2 7 2 2 4 2" xfId="9644" xr:uid="{00000000-0005-0000-0000-0000AA250000}"/>
    <cellStyle name="Currency 2 7 2 2 4 2 2" xfId="9645" xr:uid="{00000000-0005-0000-0000-0000AB250000}"/>
    <cellStyle name="Currency 2 7 2 2 4 3" xfId="9646" xr:uid="{00000000-0005-0000-0000-0000AC250000}"/>
    <cellStyle name="Currency 2 7 2 2 5" xfId="9647" xr:uid="{00000000-0005-0000-0000-0000AD250000}"/>
    <cellStyle name="Currency 2 7 2 2 5 2" xfId="9648" xr:uid="{00000000-0005-0000-0000-0000AE250000}"/>
    <cellStyle name="Currency 2 7 2 2 6" xfId="9649" xr:uid="{00000000-0005-0000-0000-0000AF250000}"/>
    <cellStyle name="Currency 2 7 2 3" xfId="9650" xr:uid="{00000000-0005-0000-0000-0000B0250000}"/>
    <cellStyle name="Currency 2 7 2 3 2" xfId="9651" xr:uid="{00000000-0005-0000-0000-0000B1250000}"/>
    <cellStyle name="Currency 2 7 2 3 2 2" xfId="9652" xr:uid="{00000000-0005-0000-0000-0000B2250000}"/>
    <cellStyle name="Currency 2 7 2 3 2 2 2" xfId="9653" xr:uid="{00000000-0005-0000-0000-0000B3250000}"/>
    <cellStyle name="Currency 2 7 2 3 2 2 2 2" xfId="9654" xr:uid="{00000000-0005-0000-0000-0000B4250000}"/>
    <cellStyle name="Currency 2 7 2 3 2 2 3" xfId="9655" xr:uid="{00000000-0005-0000-0000-0000B5250000}"/>
    <cellStyle name="Currency 2 7 2 3 2 3" xfId="9656" xr:uid="{00000000-0005-0000-0000-0000B6250000}"/>
    <cellStyle name="Currency 2 7 2 3 2 3 2" xfId="9657" xr:uid="{00000000-0005-0000-0000-0000B7250000}"/>
    <cellStyle name="Currency 2 7 2 3 2 4" xfId="9658" xr:uid="{00000000-0005-0000-0000-0000B8250000}"/>
    <cellStyle name="Currency 2 7 2 3 3" xfId="9659" xr:uid="{00000000-0005-0000-0000-0000B9250000}"/>
    <cellStyle name="Currency 2 7 2 3 3 2" xfId="9660" xr:uid="{00000000-0005-0000-0000-0000BA250000}"/>
    <cellStyle name="Currency 2 7 2 3 3 2 2" xfId="9661" xr:uid="{00000000-0005-0000-0000-0000BB250000}"/>
    <cellStyle name="Currency 2 7 2 3 3 2 2 2" xfId="9662" xr:uid="{00000000-0005-0000-0000-0000BC250000}"/>
    <cellStyle name="Currency 2 7 2 3 3 2 3" xfId="9663" xr:uid="{00000000-0005-0000-0000-0000BD250000}"/>
    <cellStyle name="Currency 2 7 2 3 3 3" xfId="9664" xr:uid="{00000000-0005-0000-0000-0000BE250000}"/>
    <cellStyle name="Currency 2 7 2 3 3 3 2" xfId="9665" xr:uid="{00000000-0005-0000-0000-0000BF250000}"/>
    <cellStyle name="Currency 2 7 2 3 3 4" xfId="9666" xr:uid="{00000000-0005-0000-0000-0000C0250000}"/>
    <cellStyle name="Currency 2 7 2 3 4" xfId="9667" xr:uid="{00000000-0005-0000-0000-0000C1250000}"/>
    <cellStyle name="Currency 2 7 2 3 4 2" xfId="9668" xr:uid="{00000000-0005-0000-0000-0000C2250000}"/>
    <cellStyle name="Currency 2 7 2 3 4 2 2" xfId="9669" xr:uid="{00000000-0005-0000-0000-0000C3250000}"/>
    <cellStyle name="Currency 2 7 2 3 4 3" xfId="9670" xr:uid="{00000000-0005-0000-0000-0000C4250000}"/>
    <cellStyle name="Currency 2 7 2 3 5" xfId="9671" xr:uid="{00000000-0005-0000-0000-0000C5250000}"/>
    <cellStyle name="Currency 2 7 2 3 5 2" xfId="9672" xr:uid="{00000000-0005-0000-0000-0000C6250000}"/>
    <cellStyle name="Currency 2 7 2 3 6" xfId="9673" xr:uid="{00000000-0005-0000-0000-0000C7250000}"/>
    <cellStyle name="Currency 2 7 2 4" xfId="9674" xr:uid="{00000000-0005-0000-0000-0000C8250000}"/>
    <cellStyle name="Currency 2 7 2 4 2" xfId="9675" xr:uid="{00000000-0005-0000-0000-0000C9250000}"/>
    <cellStyle name="Currency 2 7 2 4 2 2" xfId="9676" xr:uid="{00000000-0005-0000-0000-0000CA250000}"/>
    <cellStyle name="Currency 2 7 2 4 2 2 2" xfId="9677" xr:uid="{00000000-0005-0000-0000-0000CB250000}"/>
    <cellStyle name="Currency 2 7 2 4 2 3" xfId="9678" xr:uid="{00000000-0005-0000-0000-0000CC250000}"/>
    <cellStyle name="Currency 2 7 2 4 3" xfId="9679" xr:uid="{00000000-0005-0000-0000-0000CD250000}"/>
    <cellStyle name="Currency 2 7 2 4 3 2" xfId="9680" xr:uid="{00000000-0005-0000-0000-0000CE250000}"/>
    <cellStyle name="Currency 2 7 2 4 4" xfId="9681" xr:uid="{00000000-0005-0000-0000-0000CF250000}"/>
    <cellStyle name="Currency 2 7 2 5" xfId="9682" xr:uid="{00000000-0005-0000-0000-0000D0250000}"/>
    <cellStyle name="Currency 2 7 2 5 2" xfId="9683" xr:uid="{00000000-0005-0000-0000-0000D1250000}"/>
    <cellStyle name="Currency 2 7 2 5 2 2" xfId="9684" xr:uid="{00000000-0005-0000-0000-0000D2250000}"/>
    <cellStyle name="Currency 2 7 2 5 2 2 2" xfId="9685" xr:uid="{00000000-0005-0000-0000-0000D3250000}"/>
    <cellStyle name="Currency 2 7 2 5 2 3" xfId="9686" xr:uid="{00000000-0005-0000-0000-0000D4250000}"/>
    <cellStyle name="Currency 2 7 2 5 3" xfId="9687" xr:uid="{00000000-0005-0000-0000-0000D5250000}"/>
    <cellStyle name="Currency 2 7 2 5 3 2" xfId="9688" xr:uid="{00000000-0005-0000-0000-0000D6250000}"/>
    <cellStyle name="Currency 2 7 2 5 4" xfId="9689" xr:uid="{00000000-0005-0000-0000-0000D7250000}"/>
    <cellStyle name="Currency 2 7 2 6" xfId="9690" xr:uid="{00000000-0005-0000-0000-0000D8250000}"/>
    <cellStyle name="Currency 2 7 2 6 2" xfId="9691" xr:uid="{00000000-0005-0000-0000-0000D9250000}"/>
    <cellStyle name="Currency 2 7 2 6 2 2" xfId="9692" xr:uid="{00000000-0005-0000-0000-0000DA250000}"/>
    <cellStyle name="Currency 2 7 2 6 3" xfId="9693" xr:uid="{00000000-0005-0000-0000-0000DB250000}"/>
    <cellStyle name="Currency 2 7 2 7" xfId="9694" xr:uid="{00000000-0005-0000-0000-0000DC250000}"/>
    <cellStyle name="Currency 2 7 2 7 2" xfId="9695" xr:uid="{00000000-0005-0000-0000-0000DD250000}"/>
    <cellStyle name="Currency 2 7 2 8" xfId="9696" xr:uid="{00000000-0005-0000-0000-0000DE250000}"/>
    <cellStyle name="Currency 2 7 3" xfId="9697" xr:uid="{00000000-0005-0000-0000-0000DF250000}"/>
    <cellStyle name="Currency 2 7 3 2" xfId="9698" xr:uid="{00000000-0005-0000-0000-0000E0250000}"/>
    <cellStyle name="Currency 2 7 3 2 2" xfId="9699" xr:uid="{00000000-0005-0000-0000-0000E1250000}"/>
    <cellStyle name="Currency 2 7 3 2 2 2" xfId="9700" xr:uid="{00000000-0005-0000-0000-0000E2250000}"/>
    <cellStyle name="Currency 2 7 3 2 2 2 2" xfId="9701" xr:uid="{00000000-0005-0000-0000-0000E3250000}"/>
    <cellStyle name="Currency 2 7 3 2 2 3" xfId="9702" xr:uid="{00000000-0005-0000-0000-0000E4250000}"/>
    <cellStyle name="Currency 2 7 3 2 3" xfId="9703" xr:uid="{00000000-0005-0000-0000-0000E5250000}"/>
    <cellStyle name="Currency 2 7 3 2 3 2" xfId="9704" xr:uid="{00000000-0005-0000-0000-0000E6250000}"/>
    <cellStyle name="Currency 2 7 3 2 4" xfId="9705" xr:uid="{00000000-0005-0000-0000-0000E7250000}"/>
    <cellStyle name="Currency 2 7 3 3" xfId="9706" xr:uid="{00000000-0005-0000-0000-0000E8250000}"/>
    <cellStyle name="Currency 2 7 3 3 2" xfId="9707" xr:uid="{00000000-0005-0000-0000-0000E9250000}"/>
    <cellStyle name="Currency 2 7 3 3 2 2" xfId="9708" xr:uid="{00000000-0005-0000-0000-0000EA250000}"/>
    <cellStyle name="Currency 2 7 3 3 2 2 2" xfId="9709" xr:uid="{00000000-0005-0000-0000-0000EB250000}"/>
    <cellStyle name="Currency 2 7 3 3 2 3" xfId="9710" xr:uid="{00000000-0005-0000-0000-0000EC250000}"/>
    <cellStyle name="Currency 2 7 3 3 3" xfId="9711" xr:uid="{00000000-0005-0000-0000-0000ED250000}"/>
    <cellStyle name="Currency 2 7 3 3 3 2" xfId="9712" xr:uid="{00000000-0005-0000-0000-0000EE250000}"/>
    <cellStyle name="Currency 2 7 3 3 4" xfId="9713" xr:uid="{00000000-0005-0000-0000-0000EF250000}"/>
    <cellStyle name="Currency 2 7 3 4" xfId="9714" xr:uid="{00000000-0005-0000-0000-0000F0250000}"/>
    <cellStyle name="Currency 2 7 3 4 2" xfId="9715" xr:uid="{00000000-0005-0000-0000-0000F1250000}"/>
    <cellStyle name="Currency 2 7 3 4 2 2" xfId="9716" xr:uid="{00000000-0005-0000-0000-0000F2250000}"/>
    <cellStyle name="Currency 2 7 3 4 3" xfId="9717" xr:uid="{00000000-0005-0000-0000-0000F3250000}"/>
    <cellStyle name="Currency 2 7 3 5" xfId="9718" xr:uid="{00000000-0005-0000-0000-0000F4250000}"/>
    <cellStyle name="Currency 2 7 3 5 2" xfId="9719" xr:uid="{00000000-0005-0000-0000-0000F5250000}"/>
    <cellStyle name="Currency 2 7 3 6" xfId="9720" xr:uid="{00000000-0005-0000-0000-0000F6250000}"/>
    <cellStyle name="Currency 2 7 4" xfId="9721" xr:uid="{00000000-0005-0000-0000-0000F7250000}"/>
    <cellStyle name="Currency 2 7 4 2" xfId="9722" xr:uid="{00000000-0005-0000-0000-0000F8250000}"/>
    <cellStyle name="Currency 2 7 4 2 2" xfId="9723" xr:uid="{00000000-0005-0000-0000-0000F9250000}"/>
    <cellStyle name="Currency 2 7 4 2 2 2" xfId="9724" xr:uid="{00000000-0005-0000-0000-0000FA250000}"/>
    <cellStyle name="Currency 2 7 4 2 2 2 2" xfId="9725" xr:uid="{00000000-0005-0000-0000-0000FB250000}"/>
    <cellStyle name="Currency 2 7 4 2 2 3" xfId="9726" xr:uid="{00000000-0005-0000-0000-0000FC250000}"/>
    <cellStyle name="Currency 2 7 4 2 3" xfId="9727" xr:uid="{00000000-0005-0000-0000-0000FD250000}"/>
    <cellStyle name="Currency 2 7 4 2 3 2" xfId="9728" xr:uid="{00000000-0005-0000-0000-0000FE250000}"/>
    <cellStyle name="Currency 2 7 4 2 4" xfId="9729" xr:uid="{00000000-0005-0000-0000-0000FF250000}"/>
    <cellStyle name="Currency 2 7 4 3" xfId="9730" xr:uid="{00000000-0005-0000-0000-000000260000}"/>
    <cellStyle name="Currency 2 7 4 3 2" xfId="9731" xr:uid="{00000000-0005-0000-0000-000001260000}"/>
    <cellStyle name="Currency 2 7 4 3 2 2" xfId="9732" xr:uid="{00000000-0005-0000-0000-000002260000}"/>
    <cellStyle name="Currency 2 7 4 3 2 2 2" xfId="9733" xr:uid="{00000000-0005-0000-0000-000003260000}"/>
    <cellStyle name="Currency 2 7 4 3 2 3" xfId="9734" xr:uid="{00000000-0005-0000-0000-000004260000}"/>
    <cellStyle name="Currency 2 7 4 3 3" xfId="9735" xr:uid="{00000000-0005-0000-0000-000005260000}"/>
    <cellStyle name="Currency 2 7 4 3 3 2" xfId="9736" xr:uid="{00000000-0005-0000-0000-000006260000}"/>
    <cellStyle name="Currency 2 7 4 3 4" xfId="9737" xr:uid="{00000000-0005-0000-0000-000007260000}"/>
    <cellStyle name="Currency 2 7 4 4" xfId="9738" xr:uid="{00000000-0005-0000-0000-000008260000}"/>
    <cellStyle name="Currency 2 7 4 4 2" xfId="9739" xr:uid="{00000000-0005-0000-0000-000009260000}"/>
    <cellStyle name="Currency 2 7 4 4 2 2" xfId="9740" xr:uid="{00000000-0005-0000-0000-00000A260000}"/>
    <cellStyle name="Currency 2 7 4 4 3" xfId="9741" xr:uid="{00000000-0005-0000-0000-00000B260000}"/>
    <cellStyle name="Currency 2 7 4 5" xfId="9742" xr:uid="{00000000-0005-0000-0000-00000C260000}"/>
    <cellStyle name="Currency 2 7 4 5 2" xfId="9743" xr:uid="{00000000-0005-0000-0000-00000D260000}"/>
    <cellStyle name="Currency 2 7 4 6" xfId="9744" xr:uid="{00000000-0005-0000-0000-00000E260000}"/>
    <cellStyle name="Currency 2 7 5" xfId="9745" xr:uid="{00000000-0005-0000-0000-00000F260000}"/>
    <cellStyle name="Currency 2 7 5 2" xfId="9746" xr:uid="{00000000-0005-0000-0000-000010260000}"/>
    <cellStyle name="Currency 2 7 5 2 2" xfId="9747" xr:uid="{00000000-0005-0000-0000-000011260000}"/>
    <cellStyle name="Currency 2 7 5 2 2 2" xfId="9748" xr:uid="{00000000-0005-0000-0000-000012260000}"/>
    <cellStyle name="Currency 2 7 5 2 3" xfId="9749" xr:uid="{00000000-0005-0000-0000-000013260000}"/>
    <cellStyle name="Currency 2 7 5 3" xfId="9750" xr:uid="{00000000-0005-0000-0000-000014260000}"/>
    <cellStyle name="Currency 2 7 5 3 2" xfId="9751" xr:uid="{00000000-0005-0000-0000-000015260000}"/>
    <cellStyle name="Currency 2 7 5 4" xfId="9752" xr:uid="{00000000-0005-0000-0000-000016260000}"/>
    <cellStyle name="Currency 2 7 6" xfId="9753" xr:uid="{00000000-0005-0000-0000-000017260000}"/>
    <cellStyle name="Currency 2 7 6 2" xfId="9754" xr:uid="{00000000-0005-0000-0000-000018260000}"/>
    <cellStyle name="Currency 2 7 6 2 2" xfId="9755" xr:uid="{00000000-0005-0000-0000-000019260000}"/>
    <cellStyle name="Currency 2 7 6 2 2 2" xfId="9756" xr:uid="{00000000-0005-0000-0000-00001A260000}"/>
    <cellStyle name="Currency 2 7 6 2 3" xfId="9757" xr:uid="{00000000-0005-0000-0000-00001B260000}"/>
    <cellStyle name="Currency 2 7 6 3" xfId="9758" xr:uid="{00000000-0005-0000-0000-00001C260000}"/>
    <cellStyle name="Currency 2 7 6 3 2" xfId="9759" xr:uid="{00000000-0005-0000-0000-00001D260000}"/>
    <cellStyle name="Currency 2 7 6 4" xfId="9760" xr:uid="{00000000-0005-0000-0000-00001E260000}"/>
    <cellStyle name="Currency 2 7 7" xfId="9761" xr:uid="{00000000-0005-0000-0000-00001F260000}"/>
    <cellStyle name="Currency 2 7 7 2" xfId="9762" xr:uid="{00000000-0005-0000-0000-000020260000}"/>
    <cellStyle name="Currency 2 7 7 2 2" xfId="9763" xr:uid="{00000000-0005-0000-0000-000021260000}"/>
    <cellStyle name="Currency 2 7 7 3" xfId="9764" xr:uid="{00000000-0005-0000-0000-000022260000}"/>
    <cellStyle name="Currency 2 7 8" xfId="9765" xr:uid="{00000000-0005-0000-0000-000023260000}"/>
    <cellStyle name="Currency 2 7 8 2" xfId="9766" xr:uid="{00000000-0005-0000-0000-000024260000}"/>
    <cellStyle name="Currency 2 7 9" xfId="9767" xr:uid="{00000000-0005-0000-0000-000025260000}"/>
    <cellStyle name="Currency 2 8" xfId="9768" xr:uid="{00000000-0005-0000-0000-000026260000}"/>
    <cellStyle name="Currency 2 8 2" xfId="9769" xr:uid="{00000000-0005-0000-0000-000027260000}"/>
    <cellStyle name="Currency 2 8 2 2" xfId="9770" xr:uid="{00000000-0005-0000-0000-000028260000}"/>
    <cellStyle name="Currency 2 8 2 2 2" xfId="9771" xr:uid="{00000000-0005-0000-0000-000029260000}"/>
    <cellStyle name="Currency 2 8 2 2 2 2" xfId="9772" xr:uid="{00000000-0005-0000-0000-00002A260000}"/>
    <cellStyle name="Currency 2 8 2 2 2 2 2" xfId="9773" xr:uid="{00000000-0005-0000-0000-00002B260000}"/>
    <cellStyle name="Currency 2 8 2 2 2 3" xfId="9774" xr:uid="{00000000-0005-0000-0000-00002C260000}"/>
    <cellStyle name="Currency 2 8 2 2 3" xfId="9775" xr:uid="{00000000-0005-0000-0000-00002D260000}"/>
    <cellStyle name="Currency 2 8 2 2 3 2" xfId="9776" xr:uid="{00000000-0005-0000-0000-00002E260000}"/>
    <cellStyle name="Currency 2 8 2 2 4" xfId="9777" xr:uid="{00000000-0005-0000-0000-00002F260000}"/>
    <cellStyle name="Currency 2 8 2 3" xfId="9778" xr:uid="{00000000-0005-0000-0000-000030260000}"/>
    <cellStyle name="Currency 2 8 2 3 2" xfId="9779" xr:uid="{00000000-0005-0000-0000-000031260000}"/>
    <cellStyle name="Currency 2 8 2 3 2 2" xfId="9780" xr:uid="{00000000-0005-0000-0000-000032260000}"/>
    <cellStyle name="Currency 2 8 2 3 2 2 2" xfId="9781" xr:uid="{00000000-0005-0000-0000-000033260000}"/>
    <cellStyle name="Currency 2 8 2 3 2 3" xfId="9782" xr:uid="{00000000-0005-0000-0000-000034260000}"/>
    <cellStyle name="Currency 2 8 2 3 3" xfId="9783" xr:uid="{00000000-0005-0000-0000-000035260000}"/>
    <cellStyle name="Currency 2 8 2 3 3 2" xfId="9784" xr:uid="{00000000-0005-0000-0000-000036260000}"/>
    <cellStyle name="Currency 2 8 2 3 4" xfId="9785" xr:uid="{00000000-0005-0000-0000-000037260000}"/>
    <cellStyle name="Currency 2 8 2 4" xfId="9786" xr:uid="{00000000-0005-0000-0000-000038260000}"/>
    <cellStyle name="Currency 2 8 2 4 2" xfId="9787" xr:uid="{00000000-0005-0000-0000-000039260000}"/>
    <cellStyle name="Currency 2 8 2 4 2 2" xfId="9788" xr:uid="{00000000-0005-0000-0000-00003A260000}"/>
    <cellStyle name="Currency 2 8 2 4 3" xfId="9789" xr:uid="{00000000-0005-0000-0000-00003B260000}"/>
    <cellStyle name="Currency 2 8 2 5" xfId="9790" xr:uid="{00000000-0005-0000-0000-00003C260000}"/>
    <cellStyle name="Currency 2 8 2 5 2" xfId="9791" xr:uid="{00000000-0005-0000-0000-00003D260000}"/>
    <cellStyle name="Currency 2 8 2 6" xfId="9792" xr:uid="{00000000-0005-0000-0000-00003E260000}"/>
    <cellStyle name="Currency 2 8 3" xfId="9793" xr:uid="{00000000-0005-0000-0000-00003F260000}"/>
    <cellStyle name="Currency 2 8 3 2" xfId="9794" xr:uid="{00000000-0005-0000-0000-000040260000}"/>
    <cellStyle name="Currency 2 8 3 2 2" xfId="9795" xr:uid="{00000000-0005-0000-0000-000041260000}"/>
    <cellStyle name="Currency 2 8 3 2 2 2" xfId="9796" xr:uid="{00000000-0005-0000-0000-000042260000}"/>
    <cellStyle name="Currency 2 8 3 2 2 2 2" xfId="9797" xr:uid="{00000000-0005-0000-0000-000043260000}"/>
    <cellStyle name="Currency 2 8 3 2 2 3" xfId="9798" xr:uid="{00000000-0005-0000-0000-000044260000}"/>
    <cellStyle name="Currency 2 8 3 2 3" xfId="9799" xr:uid="{00000000-0005-0000-0000-000045260000}"/>
    <cellStyle name="Currency 2 8 3 2 3 2" xfId="9800" xr:uid="{00000000-0005-0000-0000-000046260000}"/>
    <cellStyle name="Currency 2 8 3 2 4" xfId="9801" xr:uid="{00000000-0005-0000-0000-000047260000}"/>
    <cellStyle name="Currency 2 8 3 3" xfId="9802" xr:uid="{00000000-0005-0000-0000-000048260000}"/>
    <cellStyle name="Currency 2 8 3 3 2" xfId="9803" xr:uid="{00000000-0005-0000-0000-000049260000}"/>
    <cellStyle name="Currency 2 8 3 3 2 2" xfId="9804" xr:uid="{00000000-0005-0000-0000-00004A260000}"/>
    <cellStyle name="Currency 2 8 3 3 2 2 2" xfId="9805" xr:uid="{00000000-0005-0000-0000-00004B260000}"/>
    <cellStyle name="Currency 2 8 3 3 2 3" xfId="9806" xr:uid="{00000000-0005-0000-0000-00004C260000}"/>
    <cellStyle name="Currency 2 8 3 3 3" xfId="9807" xr:uid="{00000000-0005-0000-0000-00004D260000}"/>
    <cellStyle name="Currency 2 8 3 3 3 2" xfId="9808" xr:uid="{00000000-0005-0000-0000-00004E260000}"/>
    <cellStyle name="Currency 2 8 3 3 4" xfId="9809" xr:uid="{00000000-0005-0000-0000-00004F260000}"/>
    <cellStyle name="Currency 2 8 3 4" xfId="9810" xr:uid="{00000000-0005-0000-0000-000050260000}"/>
    <cellStyle name="Currency 2 8 3 4 2" xfId="9811" xr:uid="{00000000-0005-0000-0000-000051260000}"/>
    <cellStyle name="Currency 2 8 3 4 2 2" xfId="9812" xr:uid="{00000000-0005-0000-0000-000052260000}"/>
    <cellStyle name="Currency 2 8 3 4 3" xfId="9813" xr:uid="{00000000-0005-0000-0000-000053260000}"/>
    <cellStyle name="Currency 2 8 3 5" xfId="9814" xr:uid="{00000000-0005-0000-0000-000054260000}"/>
    <cellStyle name="Currency 2 8 3 5 2" xfId="9815" xr:uid="{00000000-0005-0000-0000-000055260000}"/>
    <cellStyle name="Currency 2 8 3 6" xfId="9816" xr:uid="{00000000-0005-0000-0000-000056260000}"/>
    <cellStyle name="Currency 2 8 4" xfId="9817" xr:uid="{00000000-0005-0000-0000-000057260000}"/>
    <cellStyle name="Currency 2 8 4 2" xfId="9818" xr:uid="{00000000-0005-0000-0000-000058260000}"/>
    <cellStyle name="Currency 2 8 4 2 2" xfId="9819" xr:uid="{00000000-0005-0000-0000-000059260000}"/>
    <cellStyle name="Currency 2 8 4 2 2 2" xfId="9820" xr:uid="{00000000-0005-0000-0000-00005A260000}"/>
    <cellStyle name="Currency 2 8 4 2 3" xfId="9821" xr:uid="{00000000-0005-0000-0000-00005B260000}"/>
    <cellStyle name="Currency 2 8 4 3" xfId="9822" xr:uid="{00000000-0005-0000-0000-00005C260000}"/>
    <cellStyle name="Currency 2 8 4 3 2" xfId="9823" xr:uid="{00000000-0005-0000-0000-00005D260000}"/>
    <cellStyle name="Currency 2 8 4 4" xfId="9824" xr:uid="{00000000-0005-0000-0000-00005E260000}"/>
    <cellStyle name="Currency 2 8 5" xfId="9825" xr:uid="{00000000-0005-0000-0000-00005F260000}"/>
    <cellStyle name="Currency 2 8 5 2" xfId="9826" xr:uid="{00000000-0005-0000-0000-000060260000}"/>
    <cellStyle name="Currency 2 8 5 2 2" xfId="9827" xr:uid="{00000000-0005-0000-0000-000061260000}"/>
    <cellStyle name="Currency 2 8 5 2 2 2" xfId="9828" xr:uid="{00000000-0005-0000-0000-000062260000}"/>
    <cellStyle name="Currency 2 8 5 2 3" xfId="9829" xr:uid="{00000000-0005-0000-0000-000063260000}"/>
    <cellStyle name="Currency 2 8 5 3" xfId="9830" xr:uid="{00000000-0005-0000-0000-000064260000}"/>
    <cellStyle name="Currency 2 8 5 3 2" xfId="9831" xr:uid="{00000000-0005-0000-0000-000065260000}"/>
    <cellStyle name="Currency 2 8 5 4" xfId="9832" xr:uid="{00000000-0005-0000-0000-000066260000}"/>
    <cellStyle name="Currency 2 8 6" xfId="9833" xr:uid="{00000000-0005-0000-0000-000067260000}"/>
    <cellStyle name="Currency 2 8 6 2" xfId="9834" xr:uid="{00000000-0005-0000-0000-000068260000}"/>
    <cellStyle name="Currency 2 8 6 2 2" xfId="9835" xr:uid="{00000000-0005-0000-0000-000069260000}"/>
    <cellStyle name="Currency 2 8 6 3" xfId="9836" xr:uid="{00000000-0005-0000-0000-00006A260000}"/>
    <cellStyle name="Currency 2 8 7" xfId="9837" xr:uid="{00000000-0005-0000-0000-00006B260000}"/>
    <cellStyle name="Currency 2 8 7 2" xfId="9838" xr:uid="{00000000-0005-0000-0000-00006C260000}"/>
    <cellStyle name="Currency 2 8 8" xfId="9839" xr:uid="{00000000-0005-0000-0000-00006D260000}"/>
    <cellStyle name="Currency 2 9" xfId="9840" xr:uid="{00000000-0005-0000-0000-00006E260000}"/>
    <cellStyle name="Currency 2 9 2" xfId="9841" xr:uid="{00000000-0005-0000-0000-00006F260000}"/>
    <cellStyle name="Currency 2 9 2 2" xfId="9842" xr:uid="{00000000-0005-0000-0000-000070260000}"/>
    <cellStyle name="Currency 2 9 2 2 2" xfId="9843" xr:uid="{00000000-0005-0000-0000-000071260000}"/>
    <cellStyle name="Currency 2 9 2 2 2 2" xfId="9844" xr:uid="{00000000-0005-0000-0000-000072260000}"/>
    <cellStyle name="Currency 2 9 2 2 3" xfId="9845" xr:uid="{00000000-0005-0000-0000-000073260000}"/>
    <cellStyle name="Currency 2 9 2 3" xfId="9846" xr:uid="{00000000-0005-0000-0000-000074260000}"/>
    <cellStyle name="Currency 2 9 2 3 2" xfId="9847" xr:uid="{00000000-0005-0000-0000-000075260000}"/>
    <cellStyle name="Currency 2 9 2 4" xfId="9848" xr:uid="{00000000-0005-0000-0000-000076260000}"/>
    <cellStyle name="Currency 2 9 3" xfId="9849" xr:uid="{00000000-0005-0000-0000-000077260000}"/>
    <cellStyle name="Currency 2 9 3 2" xfId="9850" xr:uid="{00000000-0005-0000-0000-000078260000}"/>
    <cellStyle name="Currency 2 9 3 2 2" xfId="9851" xr:uid="{00000000-0005-0000-0000-000079260000}"/>
    <cellStyle name="Currency 2 9 3 2 2 2" xfId="9852" xr:uid="{00000000-0005-0000-0000-00007A260000}"/>
    <cellStyle name="Currency 2 9 3 2 3" xfId="9853" xr:uid="{00000000-0005-0000-0000-00007B260000}"/>
    <cellStyle name="Currency 2 9 3 3" xfId="9854" xr:uid="{00000000-0005-0000-0000-00007C260000}"/>
    <cellStyle name="Currency 2 9 3 3 2" xfId="9855" xr:uid="{00000000-0005-0000-0000-00007D260000}"/>
    <cellStyle name="Currency 2 9 3 4" xfId="9856" xr:uid="{00000000-0005-0000-0000-00007E260000}"/>
    <cellStyle name="Currency 2 9 4" xfId="9857" xr:uid="{00000000-0005-0000-0000-00007F260000}"/>
    <cellStyle name="Currency 2 9 4 2" xfId="9858" xr:uid="{00000000-0005-0000-0000-000080260000}"/>
    <cellStyle name="Currency 2 9 4 2 2" xfId="9859" xr:uid="{00000000-0005-0000-0000-000081260000}"/>
    <cellStyle name="Currency 2 9 4 3" xfId="9860" xr:uid="{00000000-0005-0000-0000-000082260000}"/>
    <cellStyle name="Currency 2 9 5" xfId="9861" xr:uid="{00000000-0005-0000-0000-000083260000}"/>
    <cellStyle name="Currency 2 9 5 2" xfId="9862" xr:uid="{00000000-0005-0000-0000-000084260000}"/>
    <cellStyle name="Currency 2 9 6" xfId="9863" xr:uid="{00000000-0005-0000-0000-000085260000}"/>
    <cellStyle name="Currency 3" xfId="9864" xr:uid="{00000000-0005-0000-0000-000086260000}"/>
    <cellStyle name="Currency 3 2" xfId="9865" xr:uid="{00000000-0005-0000-0000-000087260000}"/>
    <cellStyle name="Currency 3 2 2" xfId="9866" xr:uid="{00000000-0005-0000-0000-000088260000}"/>
    <cellStyle name="Currency 3 3" xfId="9867" xr:uid="{00000000-0005-0000-0000-000089260000}"/>
    <cellStyle name="Currency 4" xfId="9868" xr:uid="{00000000-0005-0000-0000-00008A260000}"/>
    <cellStyle name="Currency 4 2" xfId="9869" xr:uid="{00000000-0005-0000-0000-00008B260000}"/>
    <cellStyle name="Currency 4 2 2" xfId="9870" xr:uid="{00000000-0005-0000-0000-00008C260000}"/>
    <cellStyle name="Currency 4 2 2 2" xfId="9871" xr:uid="{00000000-0005-0000-0000-00008D260000}"/>
    <cellStyle name="Currency 4 2 3" xfId="9872" xr:uid="{00000000-0005-0000-0000-00008E260000}"/>
    <cellStyle name="Currency 4 3" xfId="9873" xr:uid="{00000000-0005-0000-0000-00008F260000}"/>
    <cellStyle name="Currency 4 3 2" xfId="9874" xr:uid="{00000000-0005-0000-0000-000090260000}"/>
    <cellStyle name="Currency 4 4" xfId="9875" xr:uid="{00000000-0005-0000-0000-000091260000}"/>
    <cellStyle name="Currency 5" xfId="9876" xr:uid="{00000000-0005-0000-0000-000092260000}"/>
    <cellStyle name="Currency 5 10" xfId="9877" xr:uid="{00000000-0005-0000-0000-000093260000}"/>
    <cellStyle name="Currency 5 10 2" xfId="9878" xr:uid="{00000000-0005-0000-0000-000094260000}"/>
    <cellStyle name="Currency 5 10 2 2" xfId="9879" xr:uid="{00000000-0005-0000-0000-000095260000}"/>
    <cellStyle name="Currency 5 10 2 2 2" xfId="9880" xr:uid="{00000000-0005-0000-0000-000096260000}"/>
    <cellStyle name="Currency 5 10 2 2 2 2" xfId="9881" xr:uid="{00000000-0005-0000-0000-000097260000}"/>
    <cellStyle name="Currency 5 10 2 2 3" xfId="9882" xr:uid="{00000000-0005-0000-0000-000098260000}"/>
    <cellStyle name="Currency 5 10 2 3" xfId="9883" xr:uid="{00000000-0005-0000-0000-000099260000}"/>
    <cellStyle name="Currency 5 10 2 3 2" xfId="9884" xr:uid="{00000000-0005-0000-0000-00009A260000}"/>
    <cellStyle name="Currency 5 10 2 4" xfId="9885" xr:uid="{00000000-0005-0000-0000-00009B260000}"/>
    <cellStyle name="Currency 5 10 3" xfId="9886" xr:uid="{00000000-0005-0000-0000-00009C260000}"/>
    <cellStyle name="Currency 5 10 3 2" xfId="9887" xr:uid="{00000000-0005-0000-0000-00009D260000}"/>
    <cellStyle name="Currency 5 10 3 2 2" xfId="9888" xr:uid="{00000000-0005-0000-0000-00009E260000}"/>
    <cellStyle name="Currency 5 10 3 2 2 2" xfId="9889" xr:uid="{00000000-0005-0000-0000-00009F260000}"/>
    <cellStyle name="Currency 5 10 3 2 3" xfId="9890" xr:uid="{00000000-0005-0000-0000-0000A0260000}"/>
    <cellStyle name="Currency 5 10 3 3" xfId="9891" xr:uid="{00000000-0005-0000-0000-0000A1260000}"/>
    <cellStyle name="Currency 5 10 3 3 2" xfId="9892" xr:uid="{00000000-0005-0000-0000-0000A2260000}"/>
    <cellStyle name="Currency 5 10 3 4" xfId="9893" xr:uid="{00000000-0005-0000-0000-0000A3260000}"/>
    <cellStyle name="Currency 5 10 4" xfId="9894" xr:uid="{00000000-0005-0000-0000-0000A4260000}"/>
    <cellStyle name="Currency 5 10 4 2" xfId="9895" xr:uid="{00000000-0005-0000-0000-0000A5260000}"/>
    <cellStyle name="Currency 5 10 4 2 2" xfId="9896" xr:uid="{00000000-0005-0000-0000-0000A6260000}"/>
    <cellStyle name="Currency 5 10 4 3" xfId="9897" xr:uid="{00000000-0005-0000-0000-0000A7260000}"/>
    <cellStyle name="Currency 5 10 5" xfId="9898" xr:uid="{00000000-0005-0000-0000-0000A8260000}"/>
    <cellStyle name="Currency 5 10 5 2" xfId="9899" xr:uid="{00000000-0005-0000-0000-0000A9260000}"/>
    <cellStyle name="Currency 5 10 6" xfId="9900" xr:uid="{00000000-0005-0000-0000-0000AA260000}"/>
    <cellStyle name="Currency 5 11" xfId="9901" xr:uid="{00000000-0005-0000-0000-0000AB260000}"/>
    <cellStyle name="Currency 5 11 2" xfId="9902" xr:uid="{00000000-0005-0000-0000-0000AC260000}"/>
    <cellStyle name="Currency 5 11 2 2" xfId="9903" xr:uid="{00000000-0005-0000-0000-0000AD260000}"/>
    <cellStyle name="Currency 5 11 2 2 2" xfId="9904" xr:uid="{00000000-0005-0000-0000-0000AE260000}"/>
    <cellStyle name="Currency 5 11 2 3" xfId="9905" xr:uid="{00000000-0005-0000-0000-0000AF260000}"/>
    <cellStyle name="Currency 5 11 3" xfId="9906" xr:uid="{00000000-0005-0000-0000-0000B0260000}"/>
    <cellStyle name="Currency 5 11 3 2" xfId="9907" xr:uid="{00000000-0005-0000-0000-0000B1260000}"/>
    <cellStyle name="Currency 5 11 4" xfId="9908" xr:uid="{00000000-0005-0000-0000-0000B2260000}"/>
    <cellStyle name="Currency 5 12" xfId="9909" xr:uid="{00000000-0005-0000-0000-0000B3260000}"/>
    <cellStyle name="Currency 5 12 2" xfId="9910" xr:uid="{00000000-0005-0000-0000-0000B4260000}"/>
    <cellStyle name="Currency 5 12 2 2" xfId="9911" xr:uid="{00000000-0005-0000-0000-0000B5260000}"/>
    <cellStyle name="Currency 5 12 2 2 2" xfId="9912" xr:uid="{00000000-0005-0000-0000-0000B6260000}"/>
    <cellStyle name="Currency 5 12 2 3" xfId="9913" xr:uid="{00000000-0005-0000-0000-0000B7260000}"/>
    <cellStyle name="Currency 5 12 3" xfId="9914" xr:uid="{00000000-0005-0000-0000-0000B8260000}"/>
    <cellStyle name="Currency 5 12 3 2" xfId="9915" xr:uid="{00000000-0005-0000-0000-0000B9260000}"/>
    <cellStyle name="Currency 5 12 4" xfId="9916" xr:uid="{00000000-0005-0000-0000-0000BA260000}"/>
    <cellStyle name="Currency 5 13" xfId="9917" xr:uid="{00000000-0005-0000-0000-0000BB260000}"/>
    <cellStyle name="Currency 5 13 2" xfId="9918" xr:uid="{00000000-0005-0000-0000-0000BC260000}"/>
    <cellStyle name="Currency 5 13 2 2" xfId="9919" xr:uid="{00000000-0005-0000-0000-0000BD260000}"/>
    <cellStyle name="Currency 5 13 3" xfId="9920" xr:uid="{00000000-0005-0000-0000-0000BE260000}"/>
    <cellStyle name="Currency 5 14" xfId="9921" xr:uid="{00000000-0005-0000-0000-0000BF260000}"/>
    <cellStyle name="Currency 5 14 2" xfId="9922" xr:uid="{00000000-0005-0000-0000-0000C0260000}"/>
    <cellStyle name="Currency 5 14 2 2" xfId="9923" xr:uid="{00000000-0005-0000-0000-0000C1260000}"/>
    <cellStyle name="Currency 5 14 3" xfId="9924" xr:uid="{00000000-0005-0000-0000-0000C2260000}"/>
    <cellStyle name="Currency 5 15" xfId="9925" xr:uid="{00000000-0005-0000-0000-0000C3260000}"/>
    <cellStyle name="Currency 5 15 2" xfId="9926" xr:uid="{00000000-0005-0000-0000-0000C4260000}"/>
    <cellStyle name="Currency 5 16" xfId="9927" xr:uid="{00000000-0005-0000-0000-0000C5260000}"/>
    <cellStyle name="Currency 5 2" xfId="9928" xr:uid="{00000000-0005-0000-0000-0000C6260000}"/>
    <cellStyle name="Currency 5 2 10" xfId="9929" xr:uid="{00000000-0005-0000-0000-0000C7260000}"/>
    <cellStyle name="Currency 5 2 10 2" xfId="9930" xr:uid="{00000000-0005-0000-0000-0000C8260000}"/>
    <cellStyle name="Currency 5 2 10 2 2" xfId="9931" xr:uid="{00000000-0005-0000-0000-0000C9260000}"/>
    <cellStyle name="Currency 5 2 10 2 2 2" xfId="9932" xr:uid="{00000000-0005-0000-0000-0000CA260000}"/>
    <cellStyle name="Currency 5 2 10 2 3" xfId="9933" xr:uid="{00000000-0005-0000-0000-0000CB260000}"/>
    <cellStyle name="Currency 5 2 10 3" xfId="9934" xr:uid="{00000000-0005-0000-0000-0000CC260000}"/>
    <cellStyle name="Currency 5 2 10 3 2" xfId="9935" xr:uid="{00000000-0005-0000-0000-0000CD260000}"/>
    <cellStyle name="Currency 5 2 10 4" xfId="9936" xr:uid="{00000000-0005-0000-0000-0000CE260000}"/>
    <cellStyle name="Currency 5 2 11" xfId="9937" xr:uid="{00000000-0005-0000-0000-0000CF260000}"/>
    <cellStyle name="Currency 5 2 11 2" xfId="9938" xr:uid="{00000000-0005-0000-0000-0000D0260000}"/>
    <cellStyle name="Currency 5 2 11 2 2" xfId="9939" xr:uid="{00000000-0005-0000-0000-0000D1260000}"/>
    <cellStyle name="Currency 5 2 11 3" xfId="9940" xr:uid="{00000000-0005-0000-0000-0000D2260000}"/>
    <cellStyle name="Currency 5 2 12" xfId="9941" xr:uid="{00000000-0005-0000-0000-0000D3260000}"/>
    <cellStyle name="Currency 5 2 12 2" xfId="9942" xr:uid="{00000000-0005-0000-0000-0000D4260000}"/>
    <cellStyle name="Currency 5 2 12 2 2" xfId="9943" xr:uid="{00000000-0005-0000-0000-0000D5260000}"/>
    <cellStyle name="Currency 5 2 12 3" xfId="9944" xr:uid="{00000000-0005-0000-0000-0000D6260000}"/>
    <cellStyle name="Currency 5 2 13" xfId="9945" xr:uid="{00000000-0005-0000-0000-0000D7260000}"/>
    <cellStyle name="Currency 5 2 13 2" xfId="9946" xr:uid="{00000000-0005-0000-0000-0000D8260000}"/>
    <cellStyle name="Currency 5 2 14" xfId="9947" xr:uid="{00000000-0005-0000-0000-0000D9260000}"/>
    <cellStyle name="Currency 5 2 2" xfId="9948" xr:uid="{00000000-0005-0000-0000-0000DA260000}"/>
    <cellStyle name="Currency 5 2 2 10" xfId="9949" xr:uid="{00000000-0005-0000-0000-0000DB260000}"/>
    <cellStyle name="Currency 5 2 2 10 2" xfId="9950" xr:uid="{00000000-0005-0000-0000-0000DC260000}"/>
    <cellStyle name="Currency 5 2 2 10 2 2" xfId="9951" xr:uid="{00000000-0005-0000-0000-0000DD260000}"/>
    <cellStyle name="Currency 5 2 2 10 3" xfId="9952" xr:uid="{00000000-0005-0000-0000-0000DE260000}"/>
    <cellStyle name="Currency 5 2 2 11" xfId="9953" xr:uid="{00000000-0005-0000-0000-0000DF260000}"/>
    <cellStyle name="Currency 5 2 2 11 2" xfId="9954" xr:uid="{00000000-0005-0000-0000-0000E0260000}"/>
    <cellStyle name="Currency 5 2 2 12" xfId="9955" xr:uid="{00000000-0005-0000-0000-0000E1260000}"/>
    <cellStyle name="Currency 5 2 2 2" xfId="9956" xr:uid="{00000000-0005-0000-0000-0000E2260000}"/>
    <cellStyle name="Currency 5 2 2 2 10" xfId="9957" xr:uid="{00000000-0005-0000-0000-0000E3260000}"/>
    <cellStyle name="Currency 5 2 2 2 10 2" xfId="9958" xr:uid="{00000000-0005-0000-0000-0000E4260000}"/>
    <cellStyle name="Currency 5 2 2 2 11" xfId="9959" xr:uid="{00000000-0005-0000-0000-0000E5260000}"/>
    <cellStyle name="Currency 5 2 2 2 2" xfId="9960" xr:uid="{00000000-0005-0000-0000-0000E6260000}"/>
    <cellStyle name="Currency 5 2 2 2 2 10" xfId="9961" xr:uid="{00000000-0005-0000-0000-0000E7260000}"/>
    <cellStyle name="Currency 5 2 2 2 2 2" xfId="9962" xr:uid="{00000000-0005-0000-0000-0000E8260000}"/>
    <cellStyle name="Currency 5 2 2 2 2 2 2" xfId="9963" xr:uid="{00000000-0005-0000-0000-0000E9260000}"/>
    <cellStyle name="Currency 5 2 2 2 2 2 2 10" xfId="9964" xr:uid="{00000000-0005-0000-0000-0000EA260000}"/>
    <cellStyle name="Currency 5 2 2 2 2 2 2 10 2" xfId="9965" xr:uid="{00000000-0005-0000-0000-0000EB260000}"/>
    <cellStyle name="Currency 5 2 2 2 2 2 2 11" xfId="9966" xr:uid="{00000000-0005-0000-0000-0000EC260000}"/>
    <cellStyle name="Currency 5 2 2 2 2 2 2 2" xfId="9967" xr:uid="{00000000-0005-0000-0000-0000ED260000}"/>
    <cellStyle name="Currency 5 2 2 2 2 2 2 2 2" xfId="9968" xr:uid="{00000000-0005-0000-0000-0000EE260000}"/>
    <cellStyle name="Currency 5 2 2 2 2 2 2 2 2 2" xfId="9969" xr:uid="{00000000-0005-0000-0000-0000EF260000}"/>
    <cellStyle name="Currency 5 2 2 2 2 2 2 2 2 2 2" xfId="9970" xr:uid="{00000000-0005-0000-0000-0000F0260000}"/>
    <cellStyle name="Currency 5 2 2 2 2 2 2 2 2 2 2 2" xfId="9971" xr:uid="{00000000-0005-0000-0000-0000F1260000}"/>
    <cellStyle name="Currency 5 2 2 2 2 2 2 2 2 2 3" xfId="9972" xr:uid="{00000000-0005-0000-0000-0000F2260000}"/>
    <cellStyle name="Currency 5 2 2 2 2 2 2 2 2 3" xfId="9973" xr:uid="{00000000-0005-0000-0000-0000F3260000}"/>
    <cellStyle name="Currency 5 2 2 2 2 2 2 2 2 3 2" xfId="9974" xr:uid="{00000000-0005-0000-0000-0000F4260000}"/>
    <cellStyle name="Currency 5 2 2 2 2 2 2 2 2 4" xfId="9975" xr:uid="{00000000-0005-0000-0000-0000F5260000}"/>
    <cellStyle name="Currency 5 2 2 2 2 2 2 2 3" xfId="9976" xr:uid="{00000000-0005-0000-0000-0000F6260000}"/>
    <cellStyle name="Currency 5 2 2 2 2 2 2 2 3 2" xfId="9977" xr:uid="{00000000-0005-0000-0000-0000F7260000}"/>
    <cellStyle name="Currency 5 2 2 2 2 2 2 2 3 2 2" xfId="9978" xr:uid="{00000000-0005-0000-0000-0000F8260000}"/>
    <cellStyle name="Currency 5 2 2 2 2 2 2 2 3 2 2 2" xfId="9979" xr:uid="{00000000-0005-0000-0000-0000F9260000}"/>
    <cellStyle name="Currency 5 2 2 2 2 2 2 2 3 2 3" xfId="9980" xr:uid="{00000000-0005-0000-0000-0000FA260000}"/>
    <cellStyle name="Currency 5 2 2 2 2 2 2 2 3 3" xfId="9981" xr:uid="{00000000-0005-0000-0000-0000FB260000}"/>
    <cellStyle name="Currency 5 2 2 2 2 2 2 2 3 3 2" xfId="9982" xr:uid="{00000000-0005-0000-0000-0000FC260000}"/>
    <cellStyle name="Currency 5 2 2 2 2 2 2 2 3 4" xfId="9983" xr:uid="{00000000-0005-0000-0000-0000FD260000}"/>
    <cellStyle name="Currency 5 2 2 2 2 2 2 2 4" xfId="9984" xr:uid="{00000000-0005-0000-0000-0000FE260000}"/>
    <cellStyle name="Currency 5 2 2 2 2 2 2 2 4 2" xfId="9985" xr:uid="{00000000-0005-0000-0000-0000FF260000}"/>
    <cellStyle name="Currency 5 2 2 2 2 2 2 2 4 2 2" xfId="9986" xr:uid="{00000000-0005-0000-0000-000000270000}"/>
    <cellStyle name="Currency 5 2 2 2 2 2 2 2 4 3" xfId="9987" xr:uid="{00000000-0005-0000-0000-000001270000}"/>
    <cellStyle name="Currency 5 2 2 2 2 2 2 2 5" xfId="9988" xr:uid="{00000000-0005-0000-0000-000002270000}"/>
    <cellStyle name="Currency 5 2 2 2 2 2 2 2 5 2" xfId="9989" xr:uid="{00000000-0005-0000-0000-000003270000}"/>
    <cellStyle name="Currency 5 2 2 2 2 2 2 2 6" xfId="9990" xr:uid="{00000000-0005-0000-0000-000004270000}"/>
    <cellStyle name="Currency 5 2 2 2 2 2 2 3" xfId="9991" xr:uid="{00000000-0005-0000-0000-000005270000}"/>
    <cellStyle name="Currency 5 2 2 2 2 2 2 3 2" xfId="9992" xr:uid="{00000000-0005-0000-0000-000006270000}"/>
    <cellStyle name="Currency 5 2 2 2 2 2 2 3 2 2" xfId="9993" xr:uid="{00000000-0005-0000-0000-000007270000}"/>
    <cellStyle name="Currency 5 2 2 2 2 2 2 3 2 2 2" xfId="9994" xr:uid="{00000000-0005-0000-0000-000008270000}"/>
    <cellStyle name="Currency 5 2 2 2 2 2 2 3 2 2 2 2" xfId="9995" xr:uid="{00000000-0005-0000-0000-000009270000}"/>
    <cellStyle name="Currency 5 2 2 2 2 2 2 3 2 2 3" xfId="9996" xr:uid="{00000000-0005-0000-0000-00000A270000}"/>
    <cellStyle name="Currency 5 2 2 2 2 2 2 3 2 3" xfId="9997" xr:uid="{00000000-0005-0000-0000-00000B270000}"/>
    <cellStyle name="Currency 5 2 2 2 2 2 2 3 2 3 2" xfId="9998" xr:uid="{00000000-0005-0000-0000-00000C270000}"/>
    <cellStyle name="Currency 5 2 2 2 2 2 2 3 2 4" xfId="9999" xr:uid="{00000000-0005-0000-0000-00000D270000}"/>
    <cellStyle name="Currency 5 2 2 2 2 2 2 3 3" xfId="10000" xr:uid="{00000000-0005-0000-0000-00000E270000}"/>
    <cellStyle name="Currency 5 2 2 2 2 2 2 3 3 2" xfId="10001" xr:uid="{00000000-0005-0000-0000-00000F270000}"/>
    <cellStyle name="Currency 5 2 2 2 2 2 2 3 3 2 2" xfId="10002" xr:uid="{00000000-0005-0000-0000-000010270000}"/>
    <cellStyle name="Currency 5 2 2 2 2 2 2 3 3 2 2 2" xfId="10003" xr:uid="{00000000-0005-0000-0000-000011270000}"/>
    <cellStyle name="Currency 5 2 2 2 2 2 2 3 3 2 3" xfId="10004" xr:uid="{00000000-0005-0000-0000-000012270000}"/>
    <cellStyle name="Currency 5 2 2 2 2 2 2 3 3 3" xfId="10005" xr:uid="{00000000-0005-0000-0000-000013270000}"/>
    <cellStyle name="Currency 5 2 2 2 2 2 2 3 3 3 2" xfId="10006" xr:uid="{00000000-0005-0000-0000-000014270000}"/>
    <cellStyle name="Currency 5 2 2 2 2 2 2 3 3 4" xfId="10007" xr:uid="{00000000-0005-0000-0000-000015270000}"/>
    <cellStyle name="Currency 5 2 2 2 2 2 2 3 4" xfId="10008" xr:uid="{00000000-0005-0000-0000-000016270000}"/>
    <cellStyle name="Currency 5 2 2 2 2 2 2 3 4 2" xfId="10009" xr:uid="{00000000-0005-0000-0000-000017270000}"/>
    <cellStyle name="Currency 5 2 2 2 2 2 2 3 4 2 2" xfId="10010" xr:uid="{00000000-0005-0000-0000-000018270000}"/>
    <cellStyle name="Currency 5 2 2 2 2 2 2 3 4 3" xfId="10011" xr:uid="{00000000-0005-0000-0000-000019270000}"/>
    <cellStyle name="Currency 5 2 2 2 2 2 2 3 5" xfId="10012" xr:uid="{00000000-0005-0000-0000-00001A270000}"/>
    <cellStyle name="Currency 5 2 2 2 2 2 2 3 5 2" xfId="10013" xr:uid="{00000000-0005-0000-0000-00001B270000}"/>
    <cellStyle name="Currency 5 2 2 2 2 2 2 3 6" xfId="10014" xr:uid="{00000000-0005-0000-0000-00001C270000}"/>
    <cellStyle name="Currency 5 2 2 2 2 2 2 4" xfId="10015" xr:uid="{00000000-0005-0000-0000-00001D270000}"/>
    <cellStyle name="Currency 5 2 2 2 2 2 2 4 2" xfId="10016" xr:uid="{00000000-0005-0000-0000-00001E270000}"/>
    <cellStyle name="Currency 5 2 2 2 2 2 2 4 2 2" xfId="10017" xr:uid="{00000000-0005-0000-0000-00001F270000}"/>
    <cellStyle name="Currency 5 2 2 2 2 2 2 4 2 2 2" xfId="10018" xr:uid="{00000000-0005-0000-0000-000020270000}"/>
    <cellStyle name="Currency 5 2 2 2 2 2 2 4 2 3" xfId="10019" xr:uid="{00000000-0005-0000-0000-000021270000}"/>
    <cellStyle name="Currency 5 2 2 2 2 2 2 4 3" xfId="10020" xr:uid="{00000000-0005-0000-0000-000022270000}"/>
    <cellStyle name="Currency 5 2 2 2 2 2 2 4 3 2" xfId="10021" xr:uid="{00000000-0005-0000-0000-000023270000}"/>
    <cellStyle name="Currency 5 2 2 2 2 2 2 4 4" xfId="10022" xr:uid="{00000000-0005-0000-0000-000024270000}"/>
    <cellStyle name="Currency 5 2 2 2 2 2 2 5" xfId="10023" xr:uid="{00000000-0005-0000-0000-000025270000}"/>
    <cellStyle name="Currency 5 2 2 2 2 2 2 5 2" xfId="10024" xr:uid="{00000000-0005-0000-0000-000026270000}"/>
    <cellStyle name="Currency 5 2 2 2 2 2 2 5 2 2" xfId="10025" xr:uid="{00000000-0005-0000-0000-000027270000}"/>
    <cellStyle name="Currency 5 2 2 2 2 2 2 5 2 2 2" xfId="10026" xr:uid="{00000000-0005-0000-0000-000028270000}"/>
    <cellStyle name="Currency 5 2 2 2 2 2 2 5 2 3" xfId="10027" xr:uid="{00000000-0005-0000-0000-000029270000}"/>
    <cellStyle name="Currency 5 2 2 2 2 2 2 5 3" xfId="10028" xr:uid="{00000000-0005-0000-0000-00002A270000}"/>
    <cellStyle name="Currency 5 2 2 2 2 2 2 5 3 2" xfId="10029" xr:uid="{00000000-0005-0000-0000-00002B270000}"/>
    <cellStyle name="Currency 5 2 2 2 2 2 2 5 4" xfId="10030" xr:uid="{00000000-0005-0000-0000-00002C270000}"/>
    <cellStyle name="Currency 5 2 2 2 2 2 2 6" xfId="10031" xr:uid="{00000000-0005-0000-0000-00002D270000}"/>
    <cellStyle name="Currency 5 2 2 2 2 2 2 6 2" xfId="10032" xr:uid="{00000000-0005-0000-0000-00002E270000}"/>
    <cellStyle name="Currency 5 2 2 2 2 2 2 6 2 2" xfId="10033" xr:uid="{00000000-0005-0000-0000-00002F270000}"/>
    <cellStyle name="Currency 5 2 2 2 2 2 2 6 2 2 2" xfId="10034" xr:uid="{00000000-0005-0000-0000-000030270000}"/>
    <cellStyle name="Currency 5 2 2 2 2 2 2 6 2 3" xfId="10035" xr:uid="{00000000-0005-0000-0000-000031270000}"/>
    <cellStyle name="Currency 5 2 2 2 2 2 2 6 3" xfId="10036" xr:uid="{00000000-0005-0000-0000-000032270000}"/>
    <cellStyle name="Currency 5 2 2 2 2 2 2 6 3 2" xfId="10037" xr:uid="{00000000-0005-0000-0000-000033270000}"/>
    <cellStyle name="Currency 5 2 2 2 2 2 2 6 4" xfId="10038" xr:uid="{00000000-0005-0000-0000-000034270000}"/>
    <cellStyle name="Currency 5 2 2 2 2 2 2 7" xfId="10039" xr:uid="{00000000-0005-0000-0000-000035270000}"/>
    <cellStyle name="Currency 5 2 2 2 2 2 2 7 2" xfId="10040" xr:uid="{00000000-0005-0000-0000-000036270000}"/>
    <cellStyle name="Currency 5 2 2 2 2 2 2 7 2 2" xfId="10041" xr:uid="{00000000-0005-0000-0000-000037270000}"/>
    <cellStyle name="Currency 5 2 2 2 2 2 2 7 2 2 2" xfId="10042" xr:uid="{00000000-0005-0000-0000-000038270000}"/>
    <cellStyle name="Currency 5 2 2 2 2 2 2 7 2 3" xfId="10043" xr:uid="{00000000-0005-0000-0000-000039270000}"/>
    <cellStyle name="Currency 5 2 2 2 2 2 2 7 3" xfId="10044" xr:uid="{00000000-0005-0000-0000-00003A270000}"/>
    <cellStyle name="Currency 5 2 2 2 2 2 2 7 3 2" xfId="10045" xr:uid="{00000000-0005-0000-0000-00003B270000}"/>
    <cellStyle name="Currency 5 2 2 2 2 2 2 7 4" xfId="10046" xr:uid="{00000000-0005-0000-0000-00003C270000}"/>
    <cellStyle name="Currency 5 2 2 2 2 2 2 8" xfId="10047" xr:uid="{00000000-0005-0000-0000-00003D270000}"/>
    <cellStyle name="Currency 5 2 2 2 2 2 2 8 2" xfId="10048" xr:uid="{00000000-0005-0000-0000-00003E270000}"/>
    <cellStyle name="Currency 5 2 2 2 2 2 2 8 2 2" xfId="10049" xr:uid="{00000000-0005-0000-0000-00003F270000}"/>
    <cellStyle name="Currency 5 2 2 2 2 2 2 8 3" xfId="10050" xr:uid="{00000000-0005-0000-0000-000040270000}"/>
    <cellStyle name="Currency 5 2 2 2 2 2 2 9" xfId="10051" xr:uid="{00000000-0005-0000-0000-000041270000}"/>
    <cellStyle name="Currency 5 2 2 2 2 2 2 9 2" xfId="10052" xr:uid="{00000000-0005-0000-0000-000042270000}"/>
    <cellStyle name="Currency 5 2 2 2 2 2 2 9 2 2" xfId="10053" xr:uid="{00000000-0005-0000-0000-000043270000}"/>
    <cellStyle name="Currency 5 2 2 2 2 2 2 9 3" xfId="10054" xr:uid="{00000000-0005-0000-0000-000044270000}"/>
    <cellStyle name="Currency 5 2 2 2 2 2 3" xfId="10055" xr:uid="{00000000-0005-0000-0000-000045270000}"/>
    <cellStyle name="Currency 5 2 2 2 2 2 3 2" xfId="10056" xr:uid="{00000000-0005-0000-0000-000046270000}"/>
    <cellStyle name="Currency 5 2 2 2 2 2 3 2 2" xfId="10057" xr:uid="{00000000-0005-0000-0000-000047270000}"/>
    <cellStyle name="Currency 5 2 2 2 2 2 3 2 2 2" xfId="10058" xr:uid="{00000000-0005-0000-0000-000048270000}"/>
    <cellStyle name="Currency 5 2 2 2 2 2 3 2 2 2 2" xfId="10059" xr:uid="{00000000-0005-0000-0000-000049270000}"/>
    <cellStyle name="Currency 5 2 2 2 2 2 3 2 2 3" xfId="10060" xr:uid="{00000000-0005-0000-0000-00004A270000}"/>
    <cellStyle name="Currency 5 2 2 2 2 2 3 2 3" xfId="10061" xr:uid="{00000000-0005-0000-0000-00004B270000}"/>
    <cellStyle name="Currency 5 2 2 2 2 2 3 2 3 2" xfId="10062" xr:uid="{00000000-0005-0000-0000-00004C270000}"/>
    <cellStyle name="Currency 5 2 2 2 2 2 3 2 4" xfId="10063" xr:uid="{00000000-0005-0000-0000-00004D270000}"/>
    <cellStyle name="Currency 5 2 2 2 2 2 3 3" xfId="10064" xr:uid="{00000000-0005-0000-0000-00004E270000}"/>
    <cellStyle name="Currency 5 2 2 2 2 2 3 3 2" xfId="10065" xr:uid="{00000000-0005-0000-0000-00004F270000}"/>
    <cellStyle name="Currency 5 2 2 2 2 2 3 3 2 2" xfId="10066" xr:uid="{00000000-0005-0000-0000-000050270000}"/>
    <cellStyle name="Currency 5 2 2 2 2 2 3 3 2 2 2" xfId="10067" xr:uid="{00000000-0005-0000-0000-000051270000}"/>
    <cellStyle name="Currency 5 2 2 2 2 2 3 3 2 3" xfId="10068" xr:uid="{00000000-0005-0000-0000-000052270000}"/>
    <cellStyle name="Currency 5 2 2 2 2 2 3 3 3" xfId="10069" xr:uid="{00000000-0005-0000-0000-000053270000}"/>
    <cellStyle name="Currency 5 2 2 2 2 2 3 3 3 2" xfId="10070" xr:uid="{00000000-0005-0000-0000-000054270000}"/>
    <cellStyle name="Currency 5 2 2 2 2 2 3 3 4" xfId="10071" xr:uid="{00000000-0005-0000-0000-000055270000}"/>
    <cellStyle name="Currency 5 2 2 2 2 2 3 4" xfId="10072" xr:uid="{00000000-0005-0000-0000-000056270000}"/>
    <cellStyle name="Currency 5 2 2 2 2 2 3 4 2" xfId="10073" xr:uid="{00000000-0005-0000-0000-000057270000}"/>
    <cellStyle name="Currency 5 2 2 2 2 2 3 4 2 2" xfId="10074" xr:uid="{00000000-0005-0000-0000-000058270000}"/>
    <cellStyle name="Currency 5 2 2 2 2 2 3 4 3" xfId="10075" xr:uid="{00000000-0005-0000-0000-000059270000}"/>
    <cellStyle name="Currency 5 2 2 2 2 2 3 5" xfId="10076" xr:uid="{00000000-0005-0000-0000-00005A270000}"/>
    <cellStyle name="Currency 5 2 2 2 2 2 3 5 2" xfId="10077" xr:uid="{00000000-0005-0000-0000-00005B270000}"/>
    <cellStyle name="Currency 5 2 2 2 2 2 3 6" xfId="10078" xr:uid="{00000000-0005-0000-0000-00005C270000}"/>
    <cellStyle name="Currency 5 2 2 2 2 2 4" xfId="10079" xr:uid="{00000000-0005-0000-0000-00005D270000}"/>
    <cellStyle name="Currency 5 2 2 2 2 2 4 2" xfId="10080" xr:uid="{00000000-0005-0000-0000-00005E270000}"/>
    <cellStyle name="Currency 5 2 2 2 2 2 4 2 2" xfId="10081" xr:uid="{00000000-0005-0000-0000-00005F270000}"/>
    <cellStyle name="Currency 5 2 2 2 2 2 4 2 2 2" xfId="10082" xr:uid="{00000000-0005-0000-0000-000060270000}"/>
    <cellStyle name="Currency 5 2 2 2 2 2 4 2 2 2 2" xfId="10083" xr:uid="{00000000-0005-0000-0000-000061270000}"/>
    <cellStyle name="Currency 5 2 2 2 2 2 4 2 2 3" xfId="10084" xr:uid="{00000000-0005-0000-0000-000062270000}"/>
    <cellStyle name="Currency 5 2 2 2 2 2 4 2 3" xfId="10085" xr:uid="{00000000-0005-0000-0000-000063270000}"/>
    <cellStyle name="Currency 5 2 2 2 2 2 4 2 3 2" xfId="10086" xr:uid="{00000000-0005-0000-0000-000064270000}"/>
    <cellStyle name="Currency 5 2 2 2 2 2 4 2 4" xfId="10087" xr:uid="{00000000-0005-0000-0000-000065270000}"/>
    <cellStyle name="Currency 5 2 2 2 2 2 4 3" xfId="10088" xr:uid="{00000000-0005-0000-0000-000066270000}"/>
    <cellStyle name="Currency 5 2 2 2 2 2 4 3 2" xfId="10089" xr:uid="{00000000-0005-0000-0000-000067270000}"/>
    <cellStyle name="Currency 5 2 2 2 2 2 4 3 2 2" xfId="10090" xr:uid="{00000000-0005-0000-0000-000068270000}"/>
    <cellStyle name="Currency 5 2 2 2 2 2 4 3 2 2 2" xfId="10091" xr:uid="{00000000-0005-0000-0000-000069270000}"/>
    <cellStyle name="Currency 5 2 2 2 2 2 4 3 2 3" xfId="10092" xr:uid="{00000000-0005-0000-0000-00006A270000}"/>
    <cellStyle name="Currency 5 2 2 2 2 2 4 3 3" xfId="10093" xr:uid="{00000000-0005-0000-0000-00006B270000}"/>
    <cellStyle name="Currency 5 2 2 2 2 2 4 3 3 2" xfId="10094" xr:uid="{00000000-0005-0000-0000-00006C270000}"/>
    <cellStyle name="Currency 5 2 2 2 2 2 4 3 4" xfId="10095" xr:uid="{00000000-0005-0000-0000-00006D270000}"/>
    <cellStyle name="Currency 5 2 2 2 2 2 4 4" xfId="10096" xr:uid="{00000000-0005-0000-0000-00006E270000}"/>
    <cellStyle name="Currency 5 2 2 2 2 2 4 4 2" xfId="10097" xr:uid="{00000000-0005-0000-0000-00006F270000}"/>
    <cellStyle name="Currency 5 2 2 2 2 2 4 4 2 2" xfId="10098" xr:uid="{00000000-0005-0000-0000-000070270000}"/>
    <cellStyle name="Currency 5 2 2 2 2 2 4 4 3" xfId="10099" xr:uid="{00000000-0005-0000-0000-000071270000}"/>
    <cellStyle name="Currency 5 2 2 2 2 2 4 5" xfId="10100" xr:uid="{00000000-0005-0000-0000-000072270000}"/>
    <cellStyle name="Currency 5 2 2 2 2 2 4 5 2" xfId="10101" xr:uid="{00000000-0005-0000-0000-000073270000}"/>
    <cellStyle name="Currency 5 2 2 2 2 2 4 6" xfId="10102" xr:uid="{00000000-0005-0000-0000-000074270000}"/>
    <cellStyle name="Currency 5 2 2 2 2 2 5" xfId="10103" xr:uid="{00000000-0005-0000-0000-000075270000}"/>
    <cellStyle name="Currency 5 2 2 2 2 2 5 2" xfId="10104" xr:uid="{00000000-0005-0000-0000-000076270000}"/>
    <cellStyle name="Currency 5 2 2 2 2 2 5 2 2" xfId="10105" xr:uid="{00000000-0005-0000-0000-000077270000}"/>
    <cellStyle name="Currency 5 2 2 2 2 2 5 2 2 2" xfId="10106" xr:uid="{00000000-0005-0000-0000-000078270000}"/>
    <cellStyle name="Currency 5 2 2 2 2 2 5 2 3" xfId="10107" xr:uid="{00000000-0005-0000-0000-000079270000}"/>
    <cellStyle name="Currency 5 2 2 2 2 2 5 3" xfId="10108" xr:uid="{00000000-0005-0000-0000-00007A270000}"/>
    <cellStyle name="Currency 5 2 2 2 2 2 5 3 2" xfId="10109" xr:uid="{00000000-0005-0000-0000-00007B270000}"/>
    <cellStyle name="Currency 5 2 2 2 2 2 5 4" xfId="10110" xr:uid="{00000000-0005-0000-0000-00007C270000}"/>
    <cellStyle name="Currency 5 2 2 2 2 2 6" xfId="10111" xr:uid="{00000000-0005-0000-0000-00007D270000}"/>
    <cellStyle name="Currency 5 2 2 2 2 2 6 2" xfId="10112" xr:uid="{00000000-0005-0000-0000-00007E270000}"/>
    <cellStyle name="Currency 5 2 2 2 2 2 6 2 2" xfId="10113" xr:uid="{00000000-0005-0000-0000-00007F270000}"/>
    <cellStyle name="Currency 5 2 2 2 2 2 6 2 2 2" xfId="10114" xr:uid="{00000000-0005-0000-0000-000080270000}"/>
    <cellStyle name="Currency 5 2 2 2 2 2 6 2 3" xfId="10115" xr:uid="{00000000-0005-0000-0000-000081270000}"/>
    <cellStyle name="Currency 5 2 2 2 2 2 6 3" xfId="10116" xr:uid="{00000000-0005-0000-0000-000082270000}"/>
    <cellStyle name="Currency 5 2 2 2 2 2 6 3 2" xfId="10117" xr:uid="{00000000-0005-0000-0000-000083270000}"/>
    <cellStyle name="Currency 5 2 2 2 2 2 6 4" xfId="10118" xr:uid="{00000000-0005-0000-0000-000084270000}"/>
    <cellStyle name="Currency 5 2 2 2 2 2 7" xfId="10119" xr:uid="{00000000-0005-0000-0000-000085270000}"/>
    <cellStyle name="Currency 5 2 2 2 2 2 7 2" xfId="10120" xr:uid="{00000000-0005-0000-0000-000086270000}"/>
    <cellStyle name="Currency 5 2 2 2 2 2 7 2 2" xfId="10121" xr:uid="{00000000-0005-0000-0000-000087270000}"/>
    <cellStyle name="Currency 5 2 2 2 2 2 7 3" xfId="10122" xr:uid="{00000000-0005-0000-0000-000088270000}"/>
    <cellStyle name="Currency 5 2 2 2 2 2 8" xfId="10123" xr:uid="{00000000-0005-0000-0000-000089270000}"/>
    <cellStyle name="Currency 5 2 2 2 2 2 8 2" xfId="10124" xr:uid="{00000000-0005-0000-0000-00008A270000}"/>
    <cellStyle name="Currency 5 2 2 2 2 2 9" xfId="10125" xr:uid="{00000000-0005-0000-0000-00008B270000}"/>
    <cellStyle name="Currency 5 2 2 2 2 3" xfId="10126" xr:uid="{00000000-0005-0000-0000-00008C270000}"/>
    <cellStyle name="Currency 5 2 2 2 2 3 2" xfId="10127" xr:uid="{00000000-0005-0000-0000-00008D270000}"/>
    <cellStyle name="Currency 5 2 2 2 2 3 2 2" xfId="10128" xr:uid="{00000000-0005-0000-0000-00008E270000}"/>
    <cellStyle name="Currency 5 2 2 2 2 3 2 2 2" xfId="10129" xr:uid="{00000000-0005-0000-0000-00008F270000}"/>
    <cellStyle name="Currency 5 2 2 2 2 3 2 2 2 2" xfId="10130" xr:uid="{00000000-0005-0000-0000-000090270000}"/>
    <cellStyle name="Currency 5 2 2 2 2 3 2 2 2 2 2" xfId="10131" xr:uid="{00000000-0005-0000-0000-000091270000}"/>
    <cellStyle name="Currency 5 2 2 2 2 3 2 2 2 3" xfId="10132" xr:uid="{00000000-0005-0000-0000-000092270000}"/>
    <cellStyle name="Currency 5 2 2 2 2 3 2 2 3" xfId="10133" xr:uid="{00000000-0005-0000-0000-000093270000}"/>
    <cellStyle name="Currency 5 2 2 2 2 3 2 2 3 2" xfId="10134" xr:uid="{00000000-0005-0000-0000-000094270000}"/>
    <cellStyle name="Currency 5 2 2 2 2 3 2 2 4" xfId="10135" xr:uid="{00000000-0005-0000-0000-000095270000}"/>
    <cellStyle name="Currency 5 2 2 2 2 3 2 3" xfId="10136" xr:uid="{00000000-0005-0000-0000-000096270000}"/>
    <cellStyle name="Currency 5 2 2 2 2 3 2 3 2" xfId="10137" xr:uid="{00000000-0005-0000-0000-000097270000}"/>
    <cellStyle name="Currency 5 2 2 2 2 3 2 3 2 2" xfId="10138" xr:uid="{00000000-0005-0000-0000-000098270000}"/>
    <cellStyle name="Currency 5 2 2 2 2 3 2 3 2 2 2" xfId="10139" xr:uid="{00000000-0005-0000-0000-000099270000}"/>
    <cellStyle name="Currency 5 2 2 2 2 3 2 3 2 3" xfId="10140" xr:uid="{00000000-0005-0000-0000-00009A270000}"/>
    <cellStyle name="Currency 5 2 2 2 2 3 2 3 3" xfId="10141" xr:uid="{00000000-0005-0000-0000-00009B270000}"/>
    <cellStyle name="Currency 5 2 2 2 2 3 2 3 3 2" xfId="10142" xr:uid="{00000000-0005-0000-0000-00009C270000}"/>
    <cellStyle name="Currency 5 2 2 2 2 3 2 3 4" xfId="10143" xr:uid="{00000000-0005-0000-0000-00009D270000}"/>
    <cellStyle name="Currency 5 2 2 2 2 3 2 4" xfId="10144" xr:uid="{00000000-0005-0000-0000-00009E270000}"/>
    <cellStyle name="Currency 5 2 2 2 2 3 2 4 2" xfId="10145" xr:uid="{00000000-0005-0000-0000-00009F270000}"/>
    <cellStyle name="Currency 5 2 2 2 2 3 2 4 2 2" xfId="10146" xr:uid="{00000000-0005-0000-0000-0000A0270000}"/>
    <cellStyle name="Currency 5 2 2 2 2 3 2 4 3" xfId="10147" xr:uid="{00000000-0005-0000-0000-0000A1270000}"/>
    <cellStyle name="Currency 5 2 2 2 2 3 2 5" xfId="10148" xr:uid="{00000000-0005-0000-0000-0000A2270000}"/>
    <cellStyle name="Currency 5 2 2 2 2 3 2 5 2" xfId="10149" xr:uid="{00000000-0005-0000-0000-0000A3270000}"/>
    <cellStyle name="Currency 5 2 2 2 2 3 2 6" xfId="10150" xr:uid="{00000000-0005-0000-0000-0000A4270000}"/>
    <cellStyle name="Currency 5 2 2 2 2 3 3" xfId="10151" xr:uid="{00000000-0005-0000-0000-0000A5270000}"/>
    <cellStyle name="Currency 5 2 2 2 2 3 3 2" xfId="10152" xr:uid="{00000000-0005-0000-0000-0000A6270000}"/>
    <cellStyle name="Currency 5 2 2 2 2 3 3 2 2" xfId="10153" xr:uid="{00000000-0005-0000-0000-0000A7270000}"/>
    <cellStyle name="Currency 5 2 2 2 2 3 3 2 2 2" xfId="10154" xr:uid="{00000000-0005-0000-0000-0000A8270000}"/>
    <cellStyle name="Currency 5 2 2 2 2 3 3 2 2 2 2" xfId="10155" xr:uid="{00000000-0005-0000-0000-0000A9270000}"/>
    <cellStyle name="Currency 5 2 2 2 2 3 3 2 2 3" xfId="10156" xr:uid="{00000000-0005-0000-0000-0000AA270000}"/>
    <cellStyle name="Currency 5 2 2 2 2 3 3 2 3" xfId="10157" xr:uid="{00000000-0005-0000-0000-0000AB270000}"/>
    <cellStyle name="Currency 5 2 2 2 2 3 3 2 3 2" xfId="10158" xr:uid="{00000000-0005-0000-0000-0000AC270000}"/>
    <cellStyle name="Currency 5 2 2 2 2 3 3 2 4" xfId="10159" xr:uid="{00000000-0005-0000-0000-0000AD270000}"/>
    <cellStyle name="Currency 5 2 2 2 2 3 3 3" xfId="10160" xr:uid="{00000000-0005-0000-0000-0000AE270000}"/>
    <cellStyle name="Currency 5 2 2 2 2 3 3 3 2" xfId="10161" xr:uid="{00000000-0005-0000-0000-0000AF270000}"/>
    <cellStyle name="Currency 5 2 2 2 2 3 3 3 2 2" xfId="10162" xr:uid="{00000000-0005-0000-0000-0000B0270000}"/>
    <cellStyle name="Currency 5 2 2 2 2 3 3 3 2 2 2" xfId="10163" xr:uid="{00000000-0005-0000-0000-0000B1270000}"/>
    <cellStyle name="Currency 5 2 2 2 2 3 3 3 2 3" xfId="10164" xr:uid="{00000000-0005-0000-0000-0000B2270000}"/>
    <cellStyle name="Currency 5 2 2 2 2 3 3 3 3" xfId="10165" xr:uid="{00000000-0005-0000-0000-0000B3270000}"/>
    <cellStyle name="Currency 5 2 2 2 2 3 3 3 3 2" xfId="10166" xr:uid="{00000000-0005-0000-0000-0000B4270000}"/>
    <cellStyle name="Currency 5 2 2 2 2 3 3 3 4" xfId="10167" xr:uid="{00000000-0005-0000-0000-0000B5270000}"/>
    <cellStyle name="Currency 5 2 2 2 2 3 3 4" xfId="10168" xr:uid="{00000000-0005-0000-0000-0000B6270000}"/>
    <cellStyle name="Currency 5 2 2 2 2 3 3 4 2" xfId="10169" xr:uid="{00000000-0005-0000-0000-0000B7270000}"/>
    <cellStyle name="Currency 5 2 2 2 2 3 3 4 2 2" xfId="10170" xr:uid="{00000000-0005-0000-0000-0000B8270000}"/>
    <cellStyle name="Currency 5 2 2 2 2 3 3 4 3" xfId="10171" xr:uid="{00000000-0005-0000-0000-0000B9270000}"/>
    <cellStyle name="Currency 5 2 2 2 2 3 3 5" xfId="10172" xr:uid="{00000000-0005-0000-0000-0000BA270000}"/>
    <cellStyle name="Currency 5 2 2 2 2 3 3 5 2" xfId="10173" xr:uid="{00000000-0005-0000-0000-0000BB270000}"/>
    <cellStyle name="Currency 5 2 2 2 2 3 3 6" xfId="10174" xr:uid="{00000000-0005-0000-0000-0000BC270000}"/>
    <cellStyle name="Currency 5 2 2 2 2 3 4" xfId="10175" xr:uid="{00000000-0005-0000-0000-0000BD270000}"/>
    <cellStyle name="Currency 5 2 2 2 2 3 4 2" xfId="10176" xr:uid="{00000000-0005-0000-0000-0000BE270000}"/>
    <cellStyle name="Currency 5 2 2 2 2 3 4 2 2" xfId="10177" xr:uid="{00000000-0005-0000-0000-0000BF270000}"/>
    <cellStyle name="Currency 5 2 2 2 2 3 4 2 2 2" xfId="10178" xr:uid="{00000000-0005-0000-0000-0000C0270000}"/>
    <cellStyle name="Currency 5 2 2 2 2 3 4 2 3" xfId="10179" xr:uid="{00000000-0005-0000-0000-0000C1270000}"/>
    <cellStyle name="Currency 5 2 2 2 2 3 4 3" xfId="10180" xr:uid="{00000000-0005-0000-0000-0000C2270000}"/>
    <cellStyle name="Currency 5 2 2 2 2 3 4 3 2" xfId="10181" xr:uid="{00000000-0005-0000-0000-0000C3270000}"/>
    <cellStyle name="Currency 5 2 2 2 2 3 4 4" xfId="10182" xr:uid="{00000000-0005-0000-0000-0000C4270000}"/>
    <cellStyle name="Currency 5 2 2 2 2 3 5" xfId="10183" xr:uid="{00000000-0005-0000-0000-0000C5270000}"/>
    <cellStyle name="Currency 5 2 2 2 2 3 5 2" xfId="10184" xr:uid="{00000000-0005-0000-0000-0000C6270000}"/>
    <cellStyle name="Currency 5 2 2 2 2 3 5 2 2" xfId="10185" xr:uid="{00000000-0005-0000-0000-0000C7270000}"/>
    <cellStyle name="Currency 5 2 2 2 2 3 5 2 2 2" xfId="10186" xr:uid="{00000000-0005-0000-0000-0000C8270000}"/>
    <cellStyle name="Currency 5 2 2 2 2 3 5 2 3" xfId="10187" xr:uid="{00000000-0005-0000-0000-0000C9270000}"/>
    <cellStyle name="Currency 5 2 2 2 2 3 5 3" xfId="10188" xr:uid="{00000000-0005-0000-0000-0000CA270000}"/>
    <cellStyle name="Currency 5 2 2 2 2 3 5 3 2" xfId="10189" xr:uid="{00000000-0005-0000-0000-0000CB270000}"/>
    <cellStyle name="Currency 5 2 2 2 2 3 5 4" xfId="10190" xr:uid="{00000000-0005-0000-0000-0000CC270000}"/>
    <cellStyle name="Currency 5 2 2 2 2 3 6" xfId="10191" xr:uid="{00000000-0005-0000-0000-0000CD270000}"/>
    <cellStyle name="Currency 5 2 2 2 2 3 6 2" xfId="10192" xr:uid="{00000000-0005-0000-0000-0000CE270000}"/>
    <cellStyle name="Currency 5 2 2 2 2 3 6 2 2" xfId="10193" xr:uid="{00000000-0005-0000-0000-0000CF270000}"/>
    <cellStyle name="Currency 5 2 2 2 2 3 6 3" xfId="10194" xr:uid="{00000000-0005-0000-0000-0000D0270000}"/>
    <cellStyle name="Currency 5 2 2 2 2 3 7" xfId="10195" xr:uid="{00000000-0005-0000-0000-0000D1270000}"/>
    <cellStyle name="Currency 5 2 2 2 2 3 7 2" xfId="10196" xr:uid="{00000000-0005-0000-0000-0000D2270000}"/>
    <cellStyle name="Currency 5 2 2 2 2 3 8" xfId="10197" xr:uid="{00000000-0005-0000-0000-0000D3270000}"/>
    <cellStyle name="Currency 5 2 2 2 2 4" xfId="10198" xr:uid="{00000000-0005-0000-0000-0000D4270000}"/>
    <cellStyle name="Currency 5 2 2 2 2 4 2" xfId="10199" xr:uid="{00000000-0005-0000-0000-0000D5270000}"/>
    <cellStyle name="Currency 5 2 2 2 2 4 2 2" xfId="10200" xr:uid="{00000000-0005-0000-0000-0000D6270000}"/>
    <cellStyle name="Currency 5 2 2 2 2 4 2 2 2" xfId="10201" xr:uid="{00000000-0005-0000-0000-0000D7270000}"/>
    <cellStyle name="Currency 5 2 2 2 2 4 2 2 2 2" xfId="10202" xr:uid="{00000000-0005-0000-0000-0000D8270000}"/>
    <cellStyle name="Currency 5 2 2 2 2 4 2 2 3" xfId="10203" xr:uid="{00000000-0005-0000-0000-0000D9270000}"/>
    <cellStyle name="Currency 5 2 2 2 2 4 2 3" xfId="10204" xr:uid="{00000000-0005-0000-0000-0000DA270000}"/>
    <cellStyle name="Currency 5 2 2 2 2 4 2 3 2" xfId="10205" xr:uid="{00000000-0005-0000-0000-0000DB270000}"/>
    <cellStyle name="Currency 5 2 2 2 2 4 2 4" xfId="10206" xr:uid="{00000000-0005-0000-0000-0000DC270000}"/>
    <cellStyle name="Currency 5 2 2 2 2 4 3" xfId="10207" xr:uid="{00000000-0005-0000-0000-0000DD270000}"/>
    <cellStyle name="Currency 5 2 2 2 2 4 3 2" xfId="10208" xr:uid="{00000000-0005-0000-0000-0000DE270000}"/>
    <cellStyle name="Currency 5 2 2 2 2 4 3 2 2" xfId="10209" xr:uid="{00000000-0005-0000-0000-0000DF270000}"/>
    <cellStyle name="Currency 5 2 2 2 2 4 3 2 2 2" xfId="10210" xr:uid="{00000000-0005-0000-0000-0000E0270000}"/>
    <cellStyle name="Currency 5 2 2 2 2 4 3 2 3" xfId="10211" xr:uid="{00000000-0005-0000-0000-0000E1270000}"/>
    <cellStyle name="Currency 5 2 2 2 2 4 3 3" xfId="10212" xr:uid="{00000000-0005-0000-0000-0000E2270000}"/>
    <cellStyle name="Currency 5 2 2 2 2 4 3 3 2" xfId="10213" xr:uid="{00000000-0005-0000-0000-0000E3270000}"/>
    <cellStyle name="Currency 5 2 2 2 2 4 3 4" xfId="10214" xr:uid="{00000000-0005-0000-0000-0000E4270000}"/>
    <cellStyle name="Currency 5 2 2 2 2 4 4" xfId="10215" xr:uid="{00000000-0005-0000-0000-0000E5270000}"/>
    <cellStyle name="Currency 5 2 2 2 2 4 4 2" xfId="10216" xr:uid="{00000000-0005-0000-0000-0000E6270000}"/>
    <cellStyle name="Currency 5 2 2 2 2 4 4 2 2" xfId="10217" xr:uid="{00000000-0005-0000-0000-0000E7270000}"/>
    <cellStyle name="Currency 5 2 2 2 2 4 4 3" xfId="10218" xr:uid="{00000000-0005-0000-0000-0000E8270000}"/>
    <cellStyle name="Currency 5 2 2 2 2 4 5" xfId="10219" xr:uid="{00000000-0005-0000-0000-0000E9270000}"/>
    <cellStyle name="Currency 5 2 2 2 2 4 5 2" xfId="10220" xr:uid="{00000000-0005-0000-0000-0000EA270000}"/>
    <cellStyle name="Currency 5 2 2 2 2 4 6" xfId="10221" xr:uid="{00000000-0005-0000-0000-0000EB270000}"/>
    <cellStyle name="Currency 5 2 2 2 2 5" xfId="10222" xr:uid="{00000000-0005-0000-0000-0000EC270000}"/>
    <cellStyle name="Currency 5 2 2 2 2 5 2" xfId="10223" xr:uid="{00000000-0005-0000-0000-0000ED270000}"/>
    <cellStyle name="Currency 5 2 2 2 2 5 2 2" xfId="10224" xr:uid="{00000000-0005-0000-0000-0000EE270000}"/>
    <cellStyle name="Currency 5 2 2 2 2 5 2 2 2" xfId="10225" xr:uid="{00000000-0005-0000-0000-0000EF270000}"/>
    <cellStyle name="Currency 5 2 2 2 2 5 2 2 2 2" xfId="10226" xr:uid="{00000000-0005-0000-0000-0000F0270000}"/>
    <cellStyle name="Currency 5 2 2 2 2 5 2 2 3" xfId="10227" xr:uid="{00000000-0005-0000-0000-0000F1270000}"/>
    <cellStyle name="Currency 5 2 2 2 2 5 2 3" xfId="10228" xr:uid="{00000000-0005-0000-0000-0000F2270000}"/>
    <cellStyle name="Currency 5 2 2 2 2 5 2 3 2" xfId="10229" xr:uid="{00000000-0005-0000-0000-0000F3270000}"/>
    <cellStyle name="Currency 5 2 2 2 2 5 2 4" xfId="10230" xr:uid="{00000000-0005-0000-0000-0000F4270000}"/>
    <cellStyle name="Currency 5 2 2 2 2 5 3" xfId="10231" xr:uid="{00000000-0005-0000-0000-0000F5270000}"/>
    <cellStyle name="Currency 5 2 2 2 2 5 3 2" xfId="10232" xr:uid="{00000000-0005-0000-0000-0000F6270000}"/>
    <cellStyle name="Currency 5 2 2 2 2 5 3 2 2" xfId="10233" xr:uid="{00000000-0005-0000-0000-0000F7270000}"/>
    <cellStyle name="Currency 5 2 2 2 2 5 3 2 2 2" xfId="10234" xr:uid="{00000000-0005-0000-0000-0000F8270000}"/>
    <cellStyle name="Currency 5 2 2 2 2 5 3 2 3" xfId="10235" xr:uid="{00000000-0005-0000-0000-0000F9270000}"/>
    <cellStyle name="Currency 5 2 2 2 2 5 3 3" xfId="10236" xr:uid="{00000000-0005-0000-0000-0000FA270000}"/>
    <cellStyle name="Currency 5 2 2 2 2 5 3 3 2" xfId="10237" xr:uid="{00000000-0005-0000-0000-0000FB270000}"/>
    <cellStyle name="Currency 5 2 2 2 2 5 3 4" xfId="10238" xr:uid="{00000000-0005-0000-0000-0000FC270000}"/>
    <cellStyle name="Currency 5 2 2 2 2 5 4" xfId="10239" xr:uid="{00000000-0005-0000-0000-0000FD270000}"/>
    <cellStyle name="Currency 5 2 2 2 2 5 4 2" xfId="10240" xr:uid="{00000000-0005-0000-0000-0000FE270000}"/>
    <cellStyle name="Currency 5 2 2 2 2 5 4 2 2" xfId="10241" xr:uid="{00000000-0005-0000-0000-0000FF270000}"/>
    <cellStyle name="Currency 5 2 2 2 2 5 4 3" xfId="10242" xr:uid="{00000000-0005-0000-0000-000000280000}"/>
    <cellStyle name="Currency 5 2 2 2 2 5 5" xfId="10243" xr:uid="{00000000-0005-0000-0000-000001280000}"/>
    <cellStyle name="Currency 5 2 2 2 2 5 5 2" xfId="10244" xr:uid="{00000000-0005-0000-0000-000002280000}"/>
    <cellStyle name="Currency 5 2 2 2 2 5 6" xfId="10245" xr:uid="{00000000-0005-0000-0000-000003280000}"/>
    <cellStyle name="Currency 5 2 2 2 2 6" xfId="10246" xr:uid="{00000000-0005-0000-0000-000004280000}"/>
    <cellStyle name="Currency 5 2 2 2 2 6 2" xfId="10247" xr:uid="{00000000-0005-0000-0000-000005280000}"/>
    <cellStyle name="Currency 5 2 2 2 2 6 2 2" xfId="10248" xr:uid="{00000000-0005-0000-0000-000006280000}"/>
    <cellStyle name="Currency 5 2 2 2 2 6 2 2 2" xfId="10249" xr:uid="{00000000-0005-0000-0000-000007280000}"/>
    <cellStyle name="Currency 5 2 2 2 2 6 2 3" xfId="10250" xr:uid="{00000000-0005-0000-0000-000008280000}"/>
    <cellStyle name="Currency 5 2 2 2 2 6 3" xfId="10251" xr:uid="{00000000-0005-0000-0000-000009280000}"/>
    <cellStyle name="Currency 5 2 2 2 2 6 3 2" xfId="10252" xr:uid="{00000000-0005-0000-0000-00000A280000}"/>
    <cellStyle name="Currency 5 2 2 2 2 6 4" xfId="10253" xr:uid="{00000000-0005-0000-0000-00000B280000}"/>
    <cellStyle name="Currency 5 2 2 2 2 7" xfId="10254" xr:uid="{00000000-0005-0000-0000-00000C280000}"/>
    <cellStyle name="Currency 5 2 2 2 2 7 2" xfId="10255" xr:uid="{00000000-0005-0000-0000-00000D280000}"/>
    <cellStyle name="Currency 5 2 2 2 2 7 2 2" xfId="10256" xr:uid="{00000000-0005-0000-0000-00000E280000}"/>
    <cellStyle name="Currency 5 2 2 2 2 7 2 2 2" xfId="10257" xr:uid="{00000000-0005-0000-0000-00000F280000}"/>
    <cellStyle name="Currency 5 2 2 2 2 7 2 3" xfId="10258" xr:uid="{00000000-0005-0000-0000-000010280000}"/>
    <cellStyle name="Currency 5 2 2 2 2 7 3" xfId="10259" xr:uid="{00000000-0005-0000-0000-000011280000}"/>
    <cellStyle name="Currency 5 2 2 2 2 7 3 2" xfId="10260" xr:uid="{00000000-0005-0000-0000-000012280000}"/>
    <cellStyle name="Currency 5 2 2 2 2 7 4" xfId="10261" xr:uid="{00000000-0005-0000-0000-000013280000}"/>
    <cellStyle name="Currency 5 2 2 2 2 8" xfId="10262" xr:uid="{00000000-0005-0000-0000-000014280000}"/>
    <cellStyle name="Currency 5 2 2 2 2 8 2" xfId="10263" xr:uid="{00000000-0005-0000-0000-000015280000}"/>
    <cellStyle name="Currency 5 2 2 2 2 8 2 2" xfId="10264" xr:uid="{00000000-0005-0000-0000-000016280000}"/>
    <cellStyle name="Currency 5 2 2 2 2 8 3" xfId="10265" xr:uid="{00000000-0005-0000-0000-000017280000}"/>
    <cellStyle name="Currency 5 2 2 2 2 9" xfId="10266" xr:uid="{00000000-0005-0000-0000-000018280000}"/>
    <cellStyle name="Currency 5 2 2 2 2 9 2" xfId="10267" xr:uid="{00000000-0005-0000-0000-000019280000}"/>
    <cellStyle name="Currency 5 2 2 2 3" xfId="10268" xr:uid="{00000000-0005-0000-0000-00001A280000}"/>
    <cellStyle name="Currency 5 2 2 2 3 2" xfId="10269" xr:uid="{00000000-0005-0000-0000-00001B280000}"/>
    <cellStyle name="Currency 5 2 2 2 3 2 2" xfId="10270" xr:uid="{00000000-0005-0000-0000-00001C280000}"/>
    <cellStyle name="Currency 5 2 2 2 3 2 2 2" xfId="10271" xr:uid="{00000000-0005-0000-0000-00001D280000}"/>
    <cellStyle name="Currency 5 2 2 2 3 2 2 2 2" xfId="10272" xr:uid="{00000000-0005-0000-0000-00001E280000}"/>
    <cellStyle name="Currency 5 2 2 2 3 2 2 2 2 2" xfId="10273" xr:uid="{00000000-0005-0000-0000-00001F280000}"/>
    <cellStyle name="Currency 5 2 2 2 3 2 2 2 2 2 2" xfId="10274" xr:uid="{00000000-0005-0000-0000-000020280000}"/>
    <cellStyle name="Currency 5 2 2 2 3 2 2 2 2 3" xfId="10275" xr:uid="{00000000-0005-0000-0000-000021280000}"/>
    <cellStyle name="Currency 5 2 2 2 3 2 2 2 3" xfId="10276" xr:uid="{00000000-0005-0000-0000-000022280000}"/>
    <cellStyle name="Currency 5 2 2 2 3 2 2 2 3 2" xfId="10277" xr:uid="{00000000-0005-0000-0000-000023280000}"/>
    <cellStyle name="Currency 5 2 2 2 3 2 2 2 4" xfId="10278" xr:uid="{00000000-0005-0000-0000-000024280000}"/>
    <cellStyle name="Currency 5 2 2 2 3 2 2 3" xfId="10279" xr:uid="{00000000-0005-0000-0000-000025280000}"/>
    <cellStyle name="Currency 5 2 2 2 3 2 2 3 2" xfId="10280" xr:uid="{00000000-0005-0000-0000-000026280000}"/>
    <cellStyle name="Currency 5 2 2 2 3 2 2 3 2 2" xfId="10281" xr:uid="{00000000-0005-0000-0000-000027280000}"/>
    <cellStyle name="Currency 5 2 2 2 3 2 2 3 2 2 2" xfId="10282" xr:uid="{00000000-0005-0000-0000-000028280000}"/>
    <cellStyle name="Currency 5 2 2 2 3 2 2 3 2 3" xfId="10283" xr:uid="{00000000-0005-0000-0000-000029280000}"/>
    <cellStyle name="Currency 5 2 2 2 3 2 2 3 3" xfId="10284" xr:uid="{00000000-0005-0000-0000-00002A280000}"/>
    <cellStyle name="Currency 5 2 2 2 3 2 2 3 3 2" xfId="10285" xr:uid="{00000000-0005-0000-0000-00002B280000}"/>
    <cellStyle name="Currency 5 2 2 2 3 2 2 3 4" xfId="10286" xr:uid="{00000000-0005-0000-0000-00002C280000}"/>
    <cellStyle name="Currency 5 2 2 2 3 2 2 4" xfId="10287" xr:uid="{00000000-0005-0000-0000-00002D280000}"/>
    <cellStyle name="Currency 5 2 2 2 3 2 2 4 2" xfId="10288" xr:uid="{00000000-0005-0000-0000-00002E280000}"/>
    <cellStyle name="Currency 5 2 2 2 3 2 2 4 2 2" xfId="10289" xr:uid="{00000000-0005-0000-0000-00002F280000}"/>
    <cellStyle name="Currency 5 2 2 2 3 2 2 4 3" xfId="10290" xr:uid="{00000000-0005-0000-0000-000030280000}"/>
    <cellStyle name="Currency 5 2 2 2 3 2 2 5" xfId="10291" xr:uid="{00000000-0005-0000-0000-000031280000}"/>
    <cellStyle name="Currency 5 2 2 2 3 2 2 5 2" xfId="10292" xr:uid="{00000000-0005-0000-0000-000032280000}"/>
    <cellStyle name="Currency 5 2 2 2 3 2 2 6" xfId="10293" xr:uid="{00000000-0005-0000-0000-000033280000}"/>
    <cellStyle name="Currency 5 2 2 2 3 2 3" xfId="10294" xr:uid="{00000000-0005-0000-0000-000034280000}"/>
    <cellStyle name="Currency 5 2 2 2 3 2 3 2" xfId="10295" xr:uid="{00000000-0005-0000-0000-000035280000}"/>
    <cellStyle name="Currency 5 2 2 2 3 2 3 2 2" xfId="10296" xr:uid="{00000000-0005-0000-0000-000036280000}"/>
    <cellStyle name="Currency 5 2 2 2 3 2 3 2 2 2" xfId="10297" xr:uid="{00000000-0005-0000-0000-000037280000}"/>
    <cellStyle name="Currency 5 2 2 2 3 2 3 2 2 2 2" xfId="10298" xr:uid="{00000000-0005-0000-0000-000038280000}"/>
    <cellStyle name="Currency 5 2 2 2 3 2 3 2 2 3" xfId="10299" xr:uid="{00000000-0005-0000-0000-000039280000}"/>
    <cellStyle name="Currency 5 2 2 2 3 2 3 2 3" xfId="10300" xr:uid="{00000000-0005-0000-0000-00003A280000}"/>
    <cellStyle name="Currency 5 2 2 2 3 2 3 2 3 2" xfId="10301" xr:uid="{00000000-0005-0000-0000-00003B280000}"/>
    <cellStyle name="Currency 5 2 2 2 3 2 3 2 4" xfId="10302" xr:uid="{00000000-0005-0000-0000-00003C280000}"/>
    <cellStyle name="Currency 5 2 2 2 3 2 3 3" xfId="10303" xr:uid="{00000000-0005-0000-0000-00003D280000}"/>
    <cellStyle name="Currency 5 2 2 2 3 2 3 3 2" xfId="10304" xr:uid="{00000000-0005-0000-0000-00003E280000}"/>
    <cellStyle name="Currency 5 2 2 2 3 2 3 3 2 2" xfId="10305" xr:uid="{00000000-0005-0000-0000-00003F280000}"/>
    <cellStyle name="Currency 5 2 2 2 3 2 3 3 2 2 2" xfId="10306" xr:uid="{00000000-0005-0000-0000-000040280000}"/>
    <cellStyle name="Currency 5 2 2 2 3 2 3 3 2 3" xfId="10307" xr:uid="{00000000-0005-0000-0000-000041280000}"/>
    <cellStyle name="Currency 5 2 2 2 3 2 3 3 3" xfId="10308" xr:uid="{00000000-0005-0000-0000-000042280000}"/>
    <cellStyle name="Currency 5 2 2 2 3 2 3 3 3 2" xfId="10309" xr:uid="{00000000-0005-0000-0000-000043280000}"/>
    <cellStyle name="Currency 5 2 2 2 3 2 3 3 4" xfId="10310" xr:uid="{00000000-0005-0000-0000-000044280000}"/>
    <cellStyle name="Currency 5 2 2 2 3 2 3 4" xfId="10311" xr:uid="{00000000-0005-0000-0000-000045280000}"/>
    <cellStyle name="Currency 5 2 2 2 3 2 3 4 2" xfId="10312" xr:uid="{00000000-0005-0000-0000-000046280000}"/>
    <cellStyle name="Currency 5 2 2 2 3 2 3 4 2 2" xfId="10313" xr:uid="{00000000-0005-0000-0000-000047280000}"/>
    <cellStyle name="Currency 5 2 2 2 3 2 3 4 3" xfId="10314" xr:uid="{00000000-0005-0000-0000-000048280000}"/>
    <cellStyle name="Currency 5 2 2 2 3 2 3 5" xfId="10315" xr:uid="{00000000-0005-0000-0000-000049280000}"/>
    <cellStyle name="Currency 5 2 2 2 3 2 3 5 2" xfId="10316" xr:uid="{00000000-0005-0000-0000-00004A280000}"/>
    <cellStyle name="Currency 5 2 2 2 3 2 3 6" xfId="10317" xr:uid="{00000000-0005-0000-0000-00004B280000}"/>
    <cellStyle name="Currency 5 2 2 2 3 2 4" xfId="10318" xr:uid="{00000000-0005-0000-0000-00004C280000}"/>
    <cellStyle name="Currency 5 2 2 2 3 2 4 2" xfId="10319" xr:uid="{00000000-0005-0000-0000-00004D280000}"/>
    <cellStyle name="Currency 5 2 2 2 3 2 4 2 2" xfId="10320" xr:uid="{00000000-0005-0000-0000-00004E280000}"/>
    <cellStyle name="Currency 5 2 2 2 3 2 4 2 2 2" xfId="10321" xr:uid="{00000000-0005-0000-0000-00004F280000}"/>
    <cellStyle name="Currency 5 2 2 2 3 2 4 2 3" xfId="10322" xr:uid="{00000000-0005-0000-0000-000050280000}"/>
    <cellStyle name="Currency 5 2 2 2 3 2 4 3" xfId="10323" xr:uid="{00000000-0005-0000-0000-000051280000}"/>
    <cellStyle name="Currency 5 2 2 2 3 2 4 3 2" xfId="10324" xr:uid="{00000000-0005-0000-0000-000052280000}"/>
    <cellStyle name="Currency 5 2 2 2 3 2 4 4" xfId="10325" xr:uid="{00000000-0005-0000-0000-000053280000}"/>
    <cellStyle name="Currency 5 2 2 2 3 2 5" xfId="10326" xr:uid="{00000000-0005-0000-0000-000054280000}"/>
    <cellStyle name="Currency 5 2 2 2 3 2 5 2" xfId="10327" xr:uid="{00000000-0005-0000-0000-000055280000}"/>
    <cellStyle name="Currency 5 2 2 2 3 2 5 2 2" xfId="10328" xr:uid="{00000000-0005-0000-0000-000056280000}"/>
    <cellStyle name="Currency 5 2 2 2 3 2 5 2 2 2" xfId="10329" xr:uid="{00000000-0005-0000-0000-000057280000}"/>
    <cellStyle name="Currency 5 2 2 2 3 2 5 2 3" xfId="10330" xr:uid="{00000000-0005-0000-0000-000058280000}"/>
    <cellStyle name="Currency 5 2 2 2 3 2 5 3" xfId="10331" xr:uid="{00000000-0005-0000-0000-000059280000}"/>
    <cellStyle name="Currency 5 2 2 2 3 2 5 3 2" xfId="10332" xr:uid="{00000000-0005-0000-0000-00005A280000}"/>
    <cellStyle name="Currency 5 2 2 2 3 2 5 4" xfId="10333" xr:uid="{00000000-0005-0000-0000-00005B280000}"/>
    <cellStyle name="Currency 5 2 2 2 3 2 6" xfId="10334" xr:uid="{00000000-0005-0000-0000-00005C280000}"/>
    <cellStyle name="Currency 5 2 2 2 3 2 6 2" xfId="10335" xr:uid="{00000000-0005-0000-0000-00005D280000}"/>
    <cellStyle name="Currency 5 2 2 2 3 2 6 2 2" xfId="10336" xr:uid="{00000000-0005-0000-0000-00005E280000}"/>
    <cellStyle name="Currency 5 2 2 2 3 2 6 3" xfId="10337" xr:uid="{00000000-0005-0000-0000-00005F280000}"/>
    <cellStyle name="Currency 5 2 2 2 3 2 7" xfId="10338" xr:uid="{00000000-0005-0000-0000-000060280000}"/>
    <cellStyle name="Currency 5 2 2 2 3 2 7 2" xfId="10339" xr:uid="{00000000-0005-0000-0000-000061280000}"/>
    <cellStyle name="Currency 5 2 2 2 3 2 8" xfId="10340" xr:uid="{00000000-0005-0000-0000-000062280000}"/>
    <cellStyle name="Currency 5 2 2 2 3 3" xfId="10341" xr:uid="{00000000-0005-0000-0000-000063280000}"/>
    <cellStyle name="Currency 5 2 2 2 3 3 2" xfId="10342" xr:uid="{00000000-0005-0000-0000-000064280000}"/>
    <cellStyle name="Currency 5 2 2 2 3 3 2 2" xfId="10343" xr:uid="{00000000-0005-0000-0000-000065280000}"/>
    <cellStyle name="Currency 5 2 2 2 3 3 2 2 2" xfId="10344" xr:uid="{00000000-0005-0000-0000-000066280000}"/>
    <cellStyle name="Currency 5 2 2 2 3 3 2 2 2 2" xfId="10345" xr:uid="{00000000-0005-0000-0000-000067280000}"/>
    <cellStyle name="Currency 5 2 2 2 3 3 2 2 3" xfId="10346" xr:uid="{00000000-0005-0000-0000-000068280000}"/>
    <cellStyle name="Currency 5 2 2 2 3 3 2 3" xfId="10347" xr:uid="{00000000-0005-0000-0000-000069280000}"/>
    <cellStyle name="Currency 5 2 2 2 3 3 2 3 2" xfId="10348" xr:uid="{00000000-0005-0000-0000-00006A280000}"/>
    <cellStyle name="Currency 5 2 2 2 3 3 2 4" xfId="10349" xr:uid="{00000000-0005-0000-0000-00006B280000}"/>
    <cellStyle name="Currency 5 2 2 2 3 3 3" xfId="10350" xr:uid="{00000000-0005-0000-0000-00006C280000}"/>
    <cellStyle name="Currency 5 2 2 2 3 3 3 2" xfId="10351" xr:uid="{00000000-0005-0000-0000-00006D280000}"/>
    <cellStyle name="Currency 5 2 2 2 3 3 3 2 2" xfId="10352" xr:uid="{00000000-0005-0000-0000-00006E280000}"/>
    <cellStyle name="Currency 5 2 2 2 3 3 3 2 2 2" xfId="10353" xr:uid="{00000000-0005-0000-0000-00006F280000}"/>
    <cellStyle name="Currency 5 2 2 2 3 3 3 2 3" xfId="10354" xr:uid="{00000000-0005-0000-0000-000070280000}"/>
    <cellStyle name="Currency 5 2 2 2 3 3 3 3" xfId="10355" xr:uid="{00000000-0005-0000-0000-000071280000}"/>
    <cellStyle name="Currency 5 2 2 2 3 3 3 3 2" xfId="10356" xr:uid="{00000000-0005-0000-0000-000072280000}"/>
    <cellStyle name="Currency 5 2 2 2 3 3 3 4" xfId="10357" xr:uid="{00000000-0005-0000-0000-000073280000}"/>
    <cellStyle name="Currency 5 2 2 2 3 3 4" xfId="10358" xr:uid="{00000000-0005-0000-0000-000074280000}"/>
    <cellStyle name="Currency 5 2 2 2 3 3 4 2" xfId="10359" xr:uid="{00000000-0005-0000-0000-000075280000}"/>
    <cellStyle name="Currency 5 2 2 2 3 3 4 2 2" xfId="10360" xr:uid="{00000000-0005-0000-0000-000076280000}"/>
    <cellStyle name="Currency 5 2 2 2 3 3 4 3" xfId="10361" xr:uid="{00000000-0005-0000-0000-000077280000}"/>
    <cellStyle name="Currency 5 2 2 2 3 3 5" xfId="10362" xr:uid="{00000000-0005-0000-0000-000078280000}"/>
    <cellStyle name="Currency 5 2 2 2 3 3 5 2" xfId="10363" xr:uid="{00000000-0005-0000-0000-000079280000}"/>
    <cellStyle name="Currency 5 2 2 2 3 3 6" xfId="10364" xr:uid="{00000000-0005-0000-0000-00007A280000}"/>
    <cellStyle name="Currency 5 2 2 2 3 4" xfId="10365" xr:uid="{00000000-0005-0000-0000-00007B280000}"/>
    <cellStyle name="Currency 5 2 2 2 3 4 2" xfId="10366" xr:uid="{00000000-0005-0000-0000-00007C280000}"/>
    <cellStyle name="Currency 5 2 2 2 3 4 2 2" xfId="10367" xr:uid="{00000000-0005-0000-0000-00007D280000}"/>
    <cellStyle name="Currency 5 2 2 2 3 4 2 2 2" xfId="10368" xr:uid="{00000000-0005-0000-0000-00007E280000}"/>
    <cellStyle name="Currency 5 2 2 2 3 4 2 2 2 2" xfId="10369" xr:uid="{00000000-0005-0000-0000-00007F280000}"/>
    <cellStyle name="Currency 5 2 2 2 3 4 2 2 3" xfId="10370" xr:uid="{00000000-0005-0000-0000-000080280000}"/>
    <cellStyle name="Currency 5 2 2 2 3 4 2 3" xfId="10371" xr:uid="{00000000-0005-0000-0000-000081280000}"/>
    <cellStyle name="Currency 5 2 2 2 3 4 2 3 2" xfId="10372" xr:uid="{00000000-0005-0000-0000-000082280000}"/>
    <cellStyle name="Currency 5 2 2 2 3 4 2 4" xfId="10373" xr:uid="{00000000-0005-0000-0000-000083280000}"/>
    <cellStyle name="Currency 5 2 2 2 3 4 3" xfId="10374" xr:uid="{00000000-0005-0000-0000-000084280000}"/>
    <cellStyle name="Currency 5 2 2 2 3 4 3 2" xfId="10375" xr:uid="{00000000-0005-0000-0000-000085280000}"/>
    <cellStyle name="Currency 5 2 2 2 3 4 3 2 2" xfId="10376" xr:uid="{00000000-0005-0000-0000-000086280000}"/>
    <cellStyle name="Currency 5 2 2 2 3 4 3 2 2 2" xfId="10377" xr:uid="{00000000-0005-0000-0000-000087280000}"/>
    <cellStyle name="Currency 5 2 2 2 3 4 3 2 3" xfId="10378" xr:uid="{00000000-0005-0000-0000-000088280000}"/>
    <cellStyle name="Currency 5 2 2 2 3 4 3 3" xfId="10379" xr:uid="{00000000-0005-0000-0000-000089280000}"/>
    <cellStyle name="Currency 5 2 2 2 3 4 3 3 2" xfId="10380" xr:uid="{00000000-0005-0000-0000-00008A280000}"/>
    <cellStyle name="Currency 5 2 2 2 3 4 3 4" xfId="10381" xr:uid="{00000000-0005-0000-0000-00008B280000}"/>
    <cellStyle name="Currency 5 2 2 2 3 4 4" xfId="10382" xr:uid="{00000000-0005-0000-0000-00008C280000}"/>
    <cellStyle name="Currency 5 2 2 2 3 4 4 2" xfId="10383" xr:uid="{00000000-0005-0000-0000-00008D280000}"/>
    <cellStyle name="Currency 5 2 2 2 3 4 4 2 2" xfId="10384" xr:uid="{00000000-0005-0000-0000-00008E280000}"/>
    <cellStyle name="Currency 5 2 2 2 3 4 4 3" xfId="10385" xr:uid="{00000000-0005-0000-0000-00008F280000}"/>
    <cellStyle name="Currency 5 2 2 2 3 4 5" xfId="10386" xr:uid="{00000000-0005-0000-0000-000090280000}"/>
    <cellStyle name="Currency 5 2 2 2 3 4 5 2" xfId="10387" xr:uid="{00000000-0005-0000-0000-000091280000}"/>
    <cellStyle name="Currency 5 2 2 2 3 4 6" xfId="10388" xr:uid="{00000000-0005-0000-0000-000092280000}"/>
    <cellStyle name="Currency 5 2 2 2 3 5" xfId="10389" xr:uid="{00000000-0005-0000-0000-000093280000}"/>
    <cellStyle name="Currency 5 2 2 2 3 5 2" xfId="10390" xr:uid="{00000000-0005-0000-0000-000094280000}"/>
    <cellStyle name="Currency 5 2 2 2 3 5 2 2" xfId="10391" xr:uid="{00000000-0005-0000-0000-000095280000}"/>
    <cellStyle name="Currency 5 2 2 2 3 5 2 2 2" xfId="10392" xr:uid="{00000000-0005-0000-0000-000096280000}"/>
    <cellStyle name="Currency 5 2 2 2 3 5 2 3" xfId="10393" xr:uid="{00000000-0005-0000-0000-000097280000}"/>
    <cellStyle name="Currency 5 2 2 2 3 5 3" xfId="10394" xr:uid="{00000000-0005-0000-0000-000098280000}"/>
    <cellStyle name="Currency 5 2 2 2 3 5 3 2" xfId="10395" xr:uid="{00000000-0005-0000-0000-000099280000}"/>
    <cellStyle name="Currency 5 2 2 2 3 5 4" xfId="10396" xr:uid="{00000000-0005-0000-0000-00009A280000}"/>
    <cellStyle name="Currency 5 2 2 2 3 6" xfId="10397" xr:uid="{00000000-0005-0000-0000-00009B280000}"/>
    <cellStyle name="Currency 5 2 2 2 3 6 2" xfId="10398" xr:uid="{00000000-0005-0000-0000-00009C280000}"/>
    <cellStyle name="Currency 5 2 2 2 3 6 2 2" xfId="10399" xr:uid="{00000000-0005-0000-0000-00009D280000}"/>
    <cellStyle name="Currency 5 2 2 2 3 6 2 2 2" xfId="10400" xr:uid="{00000000-0005-0000-0000-00009E280000}"/>
    <cellStyle name="Currency 5 2 2 2 3 6 2 3" xfId="10401" xr:uid="{00000000-0005-0000-0000-00009F280000}"/>
    <cellStyle name="Currency 5 2 2 2 3 6 3" xfId="10402" xr:uid="{00000000-0005-0000-0000-0000A0280000}"/>
    <cellStyle name="Currency 5 2 2 2 3 6 3 2" xfId="10403" xr:uid="{00000000-0005-0000-0000-0000A1280000}"/>
    <cellStyle name="Currency 5 2 2 2 3 6 4" xfId="10404" xr:uid="{00000000-0005-0000-0000-0000A2280000}"/>
    <cellStyle name="Currency 5 2 2 2 3 7" xfId="10405" xr:uid="{00000000-0005-0000-0000-0000A3280000}"/>
    <cellStyle name="Currency 5 2 2 2 3 7 2" xfId="10406" xr:uid="{00000000-0005-0000-0000-0000A4280000}"/>
    <cellStyle name="Currency 5 2 2 2 3 7 2 2" xfId="10407" xr:uid="{00000000-0005-0000-0000-0000A5280000}"/>
    <cellStyle name="Currency 5 2 2 2 3 7 3" xfId="10408" xr:uid="{00000000-0005-0000-0000-0000A6280000}"/>
    <cellStyle name="Currency 5 2 2 2 3 8" xfId="10409" xr:uid="{00000000-0005-0000-0000-0000A7280000}"/>
    <cellStyle name="Currency 5 2 2 2 3 8 2" xfId="10410" xr:uid="{00000000-0005-0000-0000-0000A8280000}"/>
    <cellStyle name="Currency 5 2 2 2 3 9" xfId="10411" xr:uid="{00000000-0005-0000-0000-0000A9280000}"/>
    <cellStyle name="Currency 5 2 2 2 4" xfId="10412" xr:uid="{00000000-0005-0000-0000-0000AA280000}"/>
    <cellStyle name="Currency 5 2 2 2 4 2" xfId="10413" xr:uid="{00000000-0005-0000-0000-0000AB280000}"/>
    <cellStyle name="Currency 5 2 2 2 4 2 2" xfId="10414" xr:uid="{00000000-0005-0000-0000-0000AC280000}"/>
    <cellStyle name="Currency 5 2 2 2 4 2 2 2" xfId="10415" xr:uid="{00000000-0005-0000-0000-0000AD280000}"/>
    <cellStyle name="Currency 5 2 2 2 4 2 2 2 2" xfId="10416" xr:uid="{00000000-0005-0000-0000-0000AE280000}"/>
    <cellStyle name="Currency 5 2 2 2 4 2 2 2 2 2" xfId="10417" xr:uid="{00000000-0005-0000-0000-0000AF280000}"/>
    <cellStyle name="Currency 5 2 2 2 4 2 2 2 3" xfId="10418" xr:uid="{00000000-0005-0000-0000-0000B0280000}"/>
    <cellStyle name="Currency 5 2 2 2 4 2 2 3" xfId="10419" xr:uid="{00000000-0005-0000-0000-0000B1280000}"/>
    <cellStyle name="Currency 5 2 2 2 4 2 2 3 2" xfId="10420" xr:uid="{00000000-0005-0000-0000-0000B2280000}"/>
    <cellStyle name="Currency 5 2 2 2 4 2 2 4" xfId="10421" xr:uid="{00000000-0005-0000-0000-0000B3280000}"/>
    <cellStyle name="Currency 5 2 2 2 4 2 3" xfId="10422" xr:uid="{00000000-0005-0000-0000-0000B4280000}"/>
    <cellStyle name="Currency 5 2 2 2 4 2 3 2" xfId="10423" xr:uid="{00000000-0005-0000-0000-0000B5280000}"/>
    <cellStyle name="Currency 5 2 2 2 4 2 3 2 2" xfId="10424" xr:uid="{00000000-0005-0000-0000-0000B6280000}"/>
    <cellStyle name="Currency 5 2 2 2 4 2 3 2 2 2" xfId="10425" xr:uid="{00000000-0005-0000-0000-0000B7280000}"/>
    <cellStyle name="Currency 5 2 2 2 4 2 3 2 3" xfId="10426" xr:uid="{00000000-0005-0000-0000-0000B8280000}"/>
    <cellStyle name="Currency 5 2 2 2 4 2 3 3" xfId="10427" xr:uid="{00000000-0005-0000-0000-0000B9280000}"/>
    <cellStyle name="Currency 5 2 2 2 4 2 3 3 2" xfId="10428" xr:uid="{00000000-0005-0000-0000-0000BA280000}"/>
    <cellStyle name="Currency 5 2 2 2 4 2 3 4" xfId="10429" xr:uid="{00000000-0005-0000-0000-0000BB280000}"/>
    <cellStyle name="Currency 5 2 2 2 4 2 4" xfId="10430" xr:uid="{00000000-0005-0000-0000-0000BC280000}"/>
    <cellStyle name="Currency 5 2 2 2 4 2 4 2" xfId="10431" xr:uid="{00000000-0005-0000-0000-0000BD280000}"/>
    <cellStyle name="Currency 5 2 2 2 4 2 4 2 2" xfId="10432" xr:uid="{00000000-0005-0000-0000-0000BE280000}"/>
    <cellStyle name="Currency 5 2 2 2 4 2 4 3" xfId="10433" xr:uid="{00000000-0005-0000-0000-0000BF280000}"/>
    <cellStyle name="Currency 5 2 2 2 4 2 5" xfId="10434" xr:uid="{00000000-0005-0000-0000-0000C0280000}"/>
    <cellStyle name="Currency 5 2 2 2 4 2 5 2" xfId="10435" xr:uid="{00000000-0005-0000-0000-0000C1280000}"/>
    <cellStyle name="Currency 5 2 2 2 4 2 6" xfId="10436" xr:uid="{00000000-0005-0000-0000-0000C2280000}"/>
    <cellStyle name="Currency 5 2 2 2 4 3" xfId="10437" xr:uid="{00000000-0005-0000-0000-0000C3280000}"/>
    <cellStyle name="Currency 5 2 2 2 4 3 2" xfId="10438" xr:uid="{00000000-0005-0000-0000-0000C4280000}"/>
    <cellStyle name="Currency 5 2 2 2 4 3 2 2" xfId="10439" xr:uid="{00000000-0005-0000-0000-0000C5280000}"/>
    <cellStyle name="Currency 5 2 2 2 4 3 2 2 2" xfId="10440" xr:uid="{00000000-0005-0000-0000-0000C6280000}"/>
    <cellStyle name="Currency 5 2 2 2 4 3 2 2 2 2" xfId="10441" xr:uid="{00000000-0005-0000-0000-0000C7280000}"/>
    <cellStyle name="Currency 5 2 2 2 4 3 2 2 3" xfId="10442" xr:uid="{00000000-0005-0000-0000-0000C8280000}"/>
    <cellStyle name="Currency 5 2 2 2 4 3 2 3" xfId="10443" xr:uid="{00000000-0005-0000-0000-0000C9280000}"/>
    <cellStyle name="Currency 5 2 2 2 4 3 2 3 2" xfId="10444" xr:uid="{00000000-0005-0000-0000-0000CA280000}"/>
    <cellStyle name="Currency 5 2 2 2 4 3 2 4" xfId="10445" xr:uid="{00000000-0005-0000-0000-0000CB280000}"/>
    <cellStyle name="Currency 5 2 2 2 4 3 3" xfId="10446" xr:uid="{00000000-0005-0000-0000-0000CC280000}"/>
    <cellStyle name="Currency 5 2 2 2 4 3 3 2" xfId="10447" xr:uid="{00000000-0005-0000-0000-0000CD280000}"/>
    <cellStyle name="Currency 5 2 2 2 4 3 3 2 2" xfId="10448" xr:uid="{00000000-0005-0000-0000-0000CE280000}"/>
    <cellStyle name="Currency 5 2 2 2 4 3 3 2 2 2" xfId="10449" xr:uid="{00000000-0005-0000-0000-0000CF280000}"/>
    <cellStyle name="Currency 5 2 2 2 4 3 3 2 3" xfId="10450" xr:uid="{00000000-0005-0000-0000-0000D0280000}"/>
    <cellStyle name="Currency 5 2 2 2 4 3 3 3" xfId="10451" xr:uid="{00000000-0005-0000-0000-0000D1280000}"/>
    <cellStyle name="Currency 5 2 2 2 4 3 3 3 2" xfId="10452" xr:uid="{00000000-0005-0000-0000-0000D2280000}"/>
    <cellStyle name="Currency 5 2 2 2 4 3 3 4" xfId="10453" xr:uid="{00000000-0005-0000-0000-0000D3280000}"/>
    <cellStyle name="Currency 5 2 2 2 4 3 4" xfId="10454" xr:uid="{00000000-0005-0000-0000-0000D4280000}"/>
    <cellStyle name="Currency 5 2 2 2 4 3 4 2" xfId="10455" xr:uid="{00000000-0005-0000-0000-0000D5280000}"/>
    <cellStyle name="Currency 5 2 2 2 4 3 4 2 2" xfId="10456" xr:uid="{00000000-0005-0000-0000-0000D6280000}"/>
    <cellStyle name="Currency 5 2 2 2 4 3 4 3" xfId="10457" xr:uid="{00000000-0005-0000-0000-0000D7280000}"/>
    <cellStyle name="Currency 5 2 2 2 4 3 5" xfId="10458" xr:uid="{00000000-0005-0000-0000-0000D8280000}"/>
    <cellStyle name="Currency 5 2 2 2 4 3 5 2" xfId="10459" xr:uid="{00000000-0005-0000-0000-0000D9280000}"/>
    <cellStyle name="Currency 5 2 2 2 4 3 6" xfId="10460" xr:uid="{00000000-0005-0000-0000-0000DA280000}"/>
    <cellStyle name="Currency 5 2 2 2 4 4" xfId="10461" xr:uid="{00000000-0005-0000-0000-0000DB280000}"/>
    <cellStyle name="Currency 5 2 2 2 4 4 2" xfId="10462" xr:uid="{00000000-0005-0000-0000-0000DC280000}"/>
    <cellStyle name="Currency 5 2 2 2 4 4 2 2" xfId="10463" xr:uid="{00000000-0005-0000-0000-0000DD280000}"/>
    <cellStyle name="Currency 5 2 2 2 4 4 2 2 2" xfId="10464" xr:uid="{00000000-0005-0000-0000-0000DE280000}"/>
    <cellStyle name="Currency 5 2 2 2 4 4 2 3" xfId="10465" xr:uid="{00000000-0005-0000-0000-0000DF280000}"/>
    <cellStyle name="Currency 5 2 2 2 4 4 3" xfId="10466" xr:uid="{00000000-0005-0000-0000-0000E0280000}"/>
    <cellStyle name="Currency 5 2 2 2 4 4 3 2" xfId="10467" xr:uid="{00000000-0005-0000-0000-0000E1280000}"/>
    <cellStyle name="Currency 5 2 2 2 4 4 4" xfId="10468" xr:uid="{00000000-0005-0000-0000-0000E2280000}"/>
    <cellStyle name="Currency 5 2 2 2 4 5" xfId="10469" xr:uid="{00000000-0005-0000-0000-0000E3280000}"/>
    <cellStyle name="Currency 5 2 2 2 4 5 2" xfId="10470" xr:uid="{00000000-0005-0000-0000-0000E4280000}"/>
    <cellStyle name="Currency 5 2 2 2 4 5 2 2" xfId="10471" xr:uid="{00000000-0005-0000-0000-0000E5280000}"/>
    <cellStyle name="Currency 5 2 2 2 4 5 2 2 2" xfId="10472" xr:uid="{00000000-0005-0000-0000-0000E6280000}"/>
    <cellStyle name="Currency 5 2 2 2 4 5 2 3" xfId="10473" xr:uid="{00000000-0005-0000-0000-0000E7280000}"/>
    <cellStyle name="Currency 5 2 2 2 4 5 3" xfId="10474" xr:uid="{00000000-0005-0000-0000-0000E8280000}"/>
    <cellStyle name="Currency 5 2 2 2 4 5 3 2" xfId="10475" xr:uid="{00000000-0005-0000-0000-0000E9280000}"/>
    <cellStyle name="Currency 5 2 2 2 4 5 4" xfId="10476" xr:uid="{00000000-0005-0000-0000-0000EA280000}"/>
    <cellStyle name="Currency 5 2 2 2 4 6" xfId="10477" xr:uid="{00000000-0005-0000-0000-0000EB280000}"/>
    <cellStyle name="Currency 5 2 2 2 4 6 2" xfId="10478" xr:uid="{00000000-0005-0000-0000-0000EC280000}"/>
    <cellStyle name="Currency 5 2 2 2 4 6 2 2" xfId="10479" xr:uid="{00000000-0005-0000-0000-0000ED280000}"/>
    <cellStyle name="Currency 5 2 2 2 4 6 3" xfId="10480" xr:uid="{00000000-0005-0000-0000-0000EE280000}"/>
    <cellStyle name="Currency 5 2 2 2 4 7" xfId="10481" xr:uid="{00000000-0005-0000-0000-0000EF280000}"/>
    <cellStyle name="Currency 5 2 2 2 4 7 2" xfId="10482" xr:uid="{00000000-0005-0000-0000-0000F0280000}"/>
    <cellStyle name="Currency 5 2 2 2 4 8" xfId="10483" xr:uid="{00000000-0005-0000-0000-0000F1280000}"/>
    <cellStyle name="Currency 5 2 2 2 5" xfId="10484" xr:uid="{00000000-0005-0000-0000-0000F2280000}"/>
    <cellStyle name="Currency 5 2 2 2 5 2" xfId="10485" xr:uid="{00000000-0005-0000-0000-0000F3280000}"/>
    <cellStyle name="Currency 5 2 2 2 5 2 2" xfId="10486" xr:uid="{00000000-0005-0000-0000-0000F4280000}"/>
    <cellStyle name="Currency 5 2 2 2 5 2 2 2" xfId="10487" xr:uid="{00000000-0005-0000-0000-0000F5280000}"/>
    <cellStyle name="Currency 5 2 2 2 5 2 2 2 2" xfId="10488" xr:uid="{00000000-0005-0000-0000-0000F6280000}"/>
    <cellStyle name="Currency 5 2 2 2 5 2 2 3" xfId="10489" xr:uid="{00000000-0005-0000-0000-0000F7280000}"/>
    <cellStyle name="Currency 5 2 2 2 5 2 3" xfId="10490" xr:uid="{00000000-0005-0000-0000-0000F8280000}"/>
    <cellStyle name="Currency 5 2 2 2 5 2 3 2" xfId="10491" xr:uid="{00000000-0005-0000-0000-0000F9280000}"/>
    <cellStyle name="Currency 5 2 2 2 5 2 4" xfId="10492" xr:uid="{00000000-0005-0000-0000-0000FA280000}"/>
    <cellStyle name="Currency 5 2 2 2 5 3" xfId="10493" xr:uid="{00000000-0005-0000-0000-0000FB280000}"/>
    <cellStyle name="Currency 5 2 2 2 5 3 2" xfId="10494" xr:uid="{00000000-0005-0000-0000-0000FC280000}"/>
    <cellStyle name="Currency 5 2 2 2 5 3 2 2" xfId="10495" xr:uid="{00000000-0005-0000-0000-0000FD280000}"/>
    <cellStyle name="Currency 5 2 2 2 5 3 2 2 2" xfId="10496" xr:uid="{00000000-0005-0000-0000-0000FE280000}"/>
    <cellStyle name="Currency 5 2 2 2 5 3 2 3" xfId="10497" xr:uid="{00000000-0005-0000-0000-0000FF280000}"/>
    <cellStyle name="Currency 5 2 2 2 5 3 3" xfId="10498" xr:uid="{00000000-0005-0000-0000-000000290000}"/>
    <cellStyle name="Currency 5 2 2 2 5 3 3 2" xfId="10499" xr:uid="{00000000-0005-0000-0000-000001290000}"/>
    <cellStyle name="Currency 5 2 2 2 5 3 4" xfId="10500" xr:uid="{00000000-0005-0000-0000-000002290000}"/>
    <cellStyle name="Currency 5 2 2 2 5 4" xfId="10501" xr:uid="{00000000-0005-0000-0000-000003290000}"/>
    <cellStyle name="Currency 5 2 2 2 5 4 2" xfId="10502" xr:uid="{00000000-0005-0000-0000-000004290000}"/>
    <cellStyle name="Currency 5 2 2 2 5 4 2 2" xfId="10503" xr:uid="{00000000-0005-0000-0000-000005290000}"/>
    <cellStyle name="Currency 5 2 2 2 5 4 3" xfId="10504" xr:uid="{00000000-0005-0000-0000-000006290000}"/>
    <cellStyle name="Currency 5 2 2 2 5 5" xfId="10505" xr:uid="{00000000-0005-0000-0000-000007290000}"/>
    <cellStyle name="Currency 5 2 2 2 5 5 2" xfId="10506" xr:uid="{00000000-0005-0000-0000-000008290000}"/>
    <cellStyle name="Currency 5 2 2 2 5 6" xfId="10507" xr:uid="{00000000-0005-0000-0000-000009290000}"/>
    <cellStyle name="Currency 5 2 2 2 6" xfId="10508" xr:uid="{00000000-0005-0000-0000-00000A290000}"/>
    <cellStyle name="Currency 5 2 2 2 6 2" xfId="10509" xr:uid="{00000000-0005-0000-0000-00000B290000}"/>
    <cellStyle name="Currency 5 2 2 2 6 2 2" xfId="10510" xr:uid="{00000000-0005-0000-0000-00000C290000}"/>
    <cellStyle name="Currency 5 2 2 2 6 2 2 2" xfId="10511" xr:uid="{00000000-0005-0000-0000-00000D290000}"/>
    <cellStyle name="Currency 5 2 2 2 6 2 2 2 2" xfId="10512" xr:uid="{00000000-0005-0000-0000-00000E290000}"/>
    <cellStyle name="Currency 5 2 2 2 6 2 2 3" xfId="10513" xr:uid="{00000000-0005-0000-0000-00000F290000}"/>
    <cellStyle name="Currency 5 2 2 2 6 2 3" xfId="10514" xr:uid="{00000000-0005-0000-0000-000010290000}"/>
    <cellStyle name="Currency 5 2 2 2 6 2 3 2" xfId="10515" xr:uid="{00000000-0005-0000-0000-000011290000}"/>
    <cellStyle name="Currency 5 2 2 2 6 2 4" xfId="10516" xr:uid="{00000000-0005-0000-0000-000012290000}"/>
    <cellStyle name="Currency 5 2 2 2 6 3" xfId="10517" xr:uid="{00000000-0005-0000-0000-000013290000}"/>
    <cellStyle name="Currency 5 2 2 2 6 3 2" xfId="10518" xr:uid="{00000000-0005-0000-0000-000014290000}"/>
    <cellStyle name="Currency 5 2 2 2 6 3 2 2" xfId="10519" xr:uid="{00000000-0005-0000-0000-000015290000}"/>
    <cellStyle name="Currency 5 2 2 2 6 3 2 2 2" xfId="10520" xr:uid="{00000000-0005-0000-0000-000016290000}"/>
    <cellStyle name="Currency 5 2 2 2 6 3 2 3" xfId="10521" xr:uid="{00000000-0005-0000-0000-000017290000}"/>
    <cellStyle name="Currency 5 2 2 2 6 3 3" xfId="10522" xr:uid="{00000000-0005-0000-0000-000018290000}"/>
    <cellStyle name="Currency 5 2 2 2 6 3 3 2" xfId="10523" xr:uid="{00000000-0005-0000-0000-000019290000}"/>
    <cellStyle name="Currency 5 2 2 2 6 3 4" xfId="10524" xr:uid="{00000000-0005-0000-0000-00001A290000}"/>
    <cellStyle name="Currency 5 2 2 2 6 4" xfId="10525" xr:uid="{00000000-0005-0000-0000-00001B290000}"/>
    <cellStyle name="Currency 5 2 2 2 6 4 2" xfId="10526" xr:uid="{00000000-0005-0000-0000-00001C290000}"/>
    <cellStyle name="Currency 5 2 2 2 6 4 2 2" xfId="10527" xr:uid="{00000000-0005-0000-0000-00001D290000}"/>
    <cellStyle name="Currency 5 2 2 2 6 4 3" xfId="10528" xr:uid="{00000000-0005-0000-0000-00001E290000}"/>
    <cellStyle name="Currency 5 2 2 2 6 5" xfId="10529" xr:uid="{00000000-0005-0000-0000-00001F290000}"/>
    <cellStyle name="Currency 5 2 2 2 6 5 2" xfId="10530" xr:uid="{00000000-0005-0000-0000-000020290000}"/>
    <cellStyle name="Currency 5 2 2 2 6 6" xfId="10531" xr:uid="{00000000-0005-0000-0000-000021290000}"/>
    <cellStyle name="Currency 5 2 2 2 7" xfId="10532" xr:uid="{00000000-0005-0000-0000-000022290000}"/>
    <cellStyle name="Currency 5 2 2 2 7 2" xfId="10533" xr:uid="{00000000-0005-0000-0000-000023290000}"/>
    <cellStyle name="Currency 5 2 2 2 7 2 2" xfId="10534" xr:uid="{00000000-0005-0000-0000-000024290000}"/>
    <cellStyle name="Currency 5 2 2 2 7 2 2 2" xfId="10535" xr:uid="{00000000-0005-0000-0000-000025290000}"/>
    <cellStyle name="Currency 5 2 2 2 7 2 3" xfId="10536" xr:uid="{00000000-0005-0000-0000-000026290000}"/>
    <cellStyle name="Currency 5 2 2 2 7 3" xfId="10537" xr:uid="{00000000-0005-0000-0000-000027290000}"/>
    <cellStyle name="Currency 5 2 2 2 7 3 2" xfId="10538" xr:uid="{00000000-0005-0000-0000-000028290000}"/>
    <cellStyle name="Currency 5 2 2 2 7 4" xfId="10539" xr:uid="{00000000-0005-0000-0000-000029290000}"/>
    <cellStyle name="Currency 5 2 2 2 8" xfId="10540" xr:uid="{00000000-0005-0000-0000-00002A290000}"/>
    <cellStyle name="Currency 5 2 2 2 8 2" xfId="10541" xr:uid="{00000000-0005-0000-0000-00002B290000}"/>
    <cellStyle name="Currency 5 2 2 2 8 2 2" xfId="10542" xr:uid="{00000000-0005-0000-0000-00002C290000}"/>
    <cellStyle name="Currency 5 2 2 2 8 2 2 2" xfId="10543" xr:uid="{00000000-0005-0000-0000-00002D290000}"/>
    <cellStyle name="Currency 5 2 2 2 8 2 3" xfId="10544" xr:uid="{00000000-0005-0000-0000-00002E290000}"/>
    <cellStyle name="Currency 5 2 2 2 8 3" xfId="10545" xr:uid="{00000000-0005-0000-0000-00002F290000}"/>
    <cellStyle name="Currency 5 2 2 2 8 3 2" xfId="10546" xr:uid="{00000000-0005-0000-0000-000030290000}"/>
    <cellStyle name="Currency 5 2 2 2 8 4" xfId="10547" xr:uid="{00000000-0005-0000-0000-000031290000}"/>
    <cellStyle name="Currency 5 2 2 2 9" xfId="10548" xr:uid="{00000000-0005-0000-0000-000032290000}"/>
    <cellStyle name="Currency 5 2 2 2 9 2" xfId="10549" xr:uid="{00000000-0005-0000-0000-000033290000}"/>
    <cellStyle name="Currency 5 2 2 2 9 2 2" xfId="10550" xr:uid="{00000000-0005-0000-0000-000034290000}"/>
    <cellStyle name="Currency 5 2 2 2 9 3" xfId="10551" xr:uid="{00000000-0005-0000-0000-000035290000}"/>
    <cellStyle name="Currency 5 2 2 3" xfId="10552" xr:uid="{00000000-0005-0000-0000-000036290000}"/>
    <cellStyle name="Currency 5 2 2 3 10" xfId="10553" xr:uid="{00000000-0005-0000-0000-000037290000}"/>
    <cellStyle name="Currency 5 2 2 3 2" xfId="10554" xr:uid="{00000000-0005-0000-0000-000038290000}"/>
    <cellStyle name="Currency 5 2 2 3 2 2" xfId="10555" xr:uid="{00000000-0005-0000-0000-000039290000}"/>
    <cellStyle name="Currency 5 2 2 3 2 2 2" xfId="10556" xr:uid="{00000000-0005-0000-0000-00003A290000}"/>
    <cellStyle name="Currency 5 2 2 3 2 2 2 2" xfId="10557" xr:uid="{00000000-0005-0000-0000-00003B290000}"/>
    <cellStyle name="Currency 5 2 2 3 2 2 2 2 2" xfId="10558" xr:uid="{00000000-0005-0000-0000-00003C290000}"/>
    <cellStyle name="Currency 5 2 2 3 2 2 2 2 2 2" xfId="10559" xr:uid="{00000000-0005-0000-0000-00003D290000}"/>
    <cellStyle name="Currency 5 2 2 3 2 2 2 2 2 2 2" xfId="10560" xr:uid="{00000000-0005-0000-0000-00003E290000}"/>
    <cellStyle name="Currency 5 2 2 3 2 2 2 2 2 3" xfId="10561" xr:uid="{00000000-0005-0000-0000-00003F290000}"/>
    <cellStyle name="Currency 5 2 2 3 2 2 2 2 3" xfId="10562" xr:uid="{00000000-0005-0000-0000-000040290000}"/>
    <cellStyle name="Currency 5 2 2 3 2 2 2 2 3 2" xfId="10563" xr:uid="{00000000-0005-0000-0000-000041290000}"/>
    <cellStyle name="Currency 5 2 2 3 2 2 2 2 4" xfId="10564" xr:uid="{00000000-0005-0000-0000-000042290000}"/>
    <cellStyle name="Currency 5 2 2 3 2 2 2 3" xfId="10565" xr:uid="{00000000-0005-0000-0000-000043290000}"/>
    <cellStyle name="Currency 5 2 2 3 2 2 2 3 2" xfId="10566" xr:uid="{00000000-0005-0000-0000-000044290000}"/>
    <cellStyle name="Currency 5 2 2 3 2 2 2 3 2 2" xfId="10567" xr:uid="{00000000-0005-0000-0000-000045290000}"/>
    <cellStyle name="Currency 5 2 2 3 2 2 2 3 2 2 2" xfId="10568" xr:uid="{00000000-0005-0000-0000-000046290000}"/>
    <cellStyle name="Currency 5 2 2 3 2 2 2 3 2 3" xfId="10569" xr:uid="{00000000-0005-0000-0000-000047290000}"/>
    <cellStyle name="Currency 5 2 2 3 2 2 2 3 3" xfId="10570" xr:uid="{00000000-0005-0000-0000-000048290000}"/>
    <cellStyle name="Currency 5 2 2 3 2 2 2 3 3 2" xfId="10571" xr:uid="{00000000-0005-0000-0000-000049290000}"/>
    <cellStyle name="Currency 5 2 2 3 2 2 2 3 4" xfId="10572" xr:uid="{00000000-0005-0000-0000-00004A290000}"/>
    <cellStyle name="Currency 5 2 2 3 2 2 2 4" xfId="10573" xr:uid="{00000000-0005-0000-0000-00004B290000}"/>
    <cellStyle name="Currency 5 2 2 3 2 2 2 4 2" xfId="10574" xr:uid="{00000000-0005-0000-0000-00004C290000}"/>
    <cellStyle name="Currency 5 2 2 3 2 2 2 4 2 2" xfId="10575" xr:uid="{00000000-0005-0000-0000-00004D290000}"/>
    <cellStyle name="Currency 5 2 2 3 2 2 2 4 3" xfId="10576" xr:uid="{00000000-0005-0000-0000-00004E290000}"/>
    <cellStyle name="Currency 5 2 2 3 2 2 2 5" xfId="10577" xr:uid="{00000000-0005-0000-0000-00004F290000}"/>
    <cellStyle name="Currency 5 2 2 3 2 2 2 5 2" xfId="10578" xr:uid="{00000000-0005-0000-0000-000050290000}"/>
    <cellStyle name="Currency 5 2 2 3 2 2 2 6" xfId="10579" xr:uid="{00000000-0005-0000-0000-000051290000}"/>
    <cellStyle name="Currency 5 2 2 3 2 2 3" xfId="10580" xr:uid="{00000000-0005-0000-0000-000052290000}"/>
    <cellStyle name="Currency 5 2 2 3 2 2 3 2" xfId="10581" xr:uid="{00000000-0005-0000-0000-000053290000}"/>
    <cellStyle name="Currency 5 2 2 3 2 2 3 2 2" xfId="10582" xr:uid="{00000000-0005-0000-0000-000054290000}"/>
    <cellStyle name="Currency 5 2 2 3 2 2 3 2 2 2" xfId="10583" xr:uid="{00000000-0005-0000-0000-000055290000}"/>
    <cellStyle name="Currency 5 2 2 3 2 2 3 2 2 2 2" xfId="10584" xr:uid="{00000000-0005-0000-0000-000056290000}"/>
    <cellStyle name="Currency 5 2 2 3 2 2 3 2 2 3" xfId="10585" xr:uid="{00000000-0005-0000-0000-000057290000}"/>
    <cellStyle name="Currency 5 2 2 3 2 2 3 2 3" xfId="10586" xr:uid="{00000000-0005-0000-0000-000058290000}"/>
    <cellStyle name="Currency 5 2 2 3 2 2 3 2 3 2" xfId="10587" xr:uid="{00000000-0005-0000-0000-000059290000}"/>
    <cellStyle name="Currency 5 2 2 3 2 2 3 2 4" xfId="10588" xr:uid="{00000000-0005-0000-0000-00005A290000}"/>
    <cellStyle name="Currency 5 2 2 3 2 2 3 3" xfId="10589" xr:uid="{00000000-0005-0000-0000-00005B290000}"/>
    <cellStyle name="Currency 5 2 2 3 2 2 3 3 2" xfId="10590" xr:uid="{00000000-0005-0000-0000-00005C290000}"/>
    <cellStyle name="Currency 5 2 2 3 2 2 3 3 2 2" xfId="10591" xr:uid="{00000000-0005-0000-0000-00005D290000}"/>
    <cellStyle name="Currency 5 2 2 3 2 2 3 3 2 2 2" xfId="10592" xr:uid="{00000000-0005-0000-0000-00005E290000}"/>
    <cellStyle name="Currency 5 2 2 3 2 2 3 3 2 3" xfId="10593" xr:uid="{00000000-0005-0000-0000-00005F290000}"/>
    <cellStyle name="Currency 5 2 2 3 2 2 3 3 3" xfId="10594" xr:uid="{00000000-0005-0000-0000-000060290000}"/>
    <cellStyle name="Currency 5 2 2 3 2 2 3 3 3 2" xfId="10595" xr:uid="{00000000-0005-0000-0000-000061290000}"/>
    <cellStyle name="Currency 5 2 2 3 2 2 3 3 4" xfId="10596" xr:uid="{00000000-0005-0000-0000-000062290000}"/>
    <cellStyle name="Currency 5 2 2 3 2 2 3 4" xfId="10597" xr:uid="{00000000-0005-0000-0000-000063290000}"/>
    <cellStyle name="Currency 5 2 2 3 2 2 3 4 2" xfId="10598" xr:uid="{00000000-0005-0000-0000-000064290000}"/>
    <cellStyle name="Currency 5 2 2 3 2 2 3 4 2 2" xfId="10599" xr:uid="{00000000-0005-0000-0000-000065290000}"/>
    <cellStyle name="Currency 5 2 2 3 2 2 3 4 3" xfId="10600" xr:uid="{00000000-0005-0000-0000-000066290000}"/>
    <cellStyle name="Currency 5 2 2 3 2 2 3 5" xfId="10601" xr:uid="{00000000-0005-0000-0000-000067290000}"/>
    <cellStyle name="Currency 5 2 2 3 2 2 3 5 2" xfId="10602" xr:uid="{00000000-0005-0000-0000-000068290000}"/>
    <cellStyle name="Currency 5 2 2 3 2 2 3 6" xfId="10603" xr:uid="{00000000-0005-0000-0000-000069290000}"/>
    <cellStyle name="Currency 5 2 2 3 2 2 4" xfId="10604" xr:uid="{00000000-0005-0000-0000-00006A290000}"/>
    <cellStyle name="Currency 5 2 2 3 2 2 4 2" xfId="10605" xr:uid="{00000000-0005-0000-0000-00006B290000}"/>
    <cellStyle name="Currency 5 2 2 3 2 2 4 2 2" xfId="10606" xr:uid="{00000000-0005-0000-0000-00006C290000}"/>
    <cellStyle name="Currency 5 2 2 3 2 2 4 2 2 2" xfId="10607" xr:uid="{00000000-0005-0000-0000-00006D290000}"/>
    <cellStyle name="Currency 5 2 2 3 2 2 4 2 3" xfId="10608" xr:uid="{00000000-0005-0000-0000-00006E290000}"/>
    <cellStyle name="Currency 5 2 2 3 2 2 4 3" xfId="10609" xr:uid="{00000000-0005-0000-0000-00006F290000}"/>
    <cellStyle name="Currency 5 2 2 3 2 2 4 3 2" xfId="10610" xr:uid="{00000000-0005-0000-0000-000070290000}"/>
    <cellStyle name="Currency 5 2 2 3 2 2 4 4" xfId="10611" xr:uid="{00000000-0005-0000-0000-000071290000}"/>
    <cellStyle name="Currency 5 2 2 3 2 2 5" xfId="10612" xr:uid="{00000000-0005-0000-0000-000072290000}"/>
    <cellStyle name="Currency 5 2 2 3 2 2 5 2" xfId="10613" xr:uid="{00000000-0005-0000-0000-000073290000}"/>
    <cellStyle name="Currency 5 2 2 3 2 2 5 2 2" xfId="10614" xr:uid="{00000000-0005-0000-0000-000074290000}"/>
    <cellStyle name="Currency 5 2 2 3 2 2 5 2 2 2" xfId="10615" xr:uid="{00000000-0005-0000-0000-000075290000}"/>
    <cellStyle name="Currency 5 2 2 3 2 2 5 2 3" xfId="10616" xr:uid="{00000000-0005-0000-0000-000076290000}"/>
    <cellStyle name="Currency 5 2 2 3 2 2 5 3" xfId="10617" xr:uid="{00000000-0005-0000-0000-000077290000}"/>
    <cellStyle name="Currency 5 2 2 3 2 2 5 3 2" xfId="10618" xr:uid="{00000000-0005-0000-0000-000078290000}"/>
    <cellStyle name="Currency 5 2 2 3 2 2 5 4" xfId="10619" xr:uid="{00000000-0005-0000-0000-000079290000}"/>
    <cellStyle name="Currency 5 2 2 3 2 2 6" xfId="10620" xr:uid="{00000000-0005-0000-0000-00007A290000}"/>
    <cellStyle name="Currency 5 2 2 3 2 2 6 2" xfId="10621" xr:uid="{00000000-0005-0000-0000-00007B290000}"/>
    <cellStyle name="Currency 5 2 2 3 2 2 6 2 2" xfId="10622" xr:uid="{00000000-0005-0000-0000-00007C290000}"/>
    <cellStyle name="Currency 5 2 2 3 2 2 6 3" xfId="10623" xr:uid="{00000000-0005-0000-0000-00007D290000}"/>
    <cellStyle name="Currency 5 2 2 3 2 2 7" xfId="10624" xr:uid="{00000000-0005-0000-0000-00007E290000}"/>
    <cellStyle name="Currency 5 2 2 3 2 2 7 2" xfId="10625" xr:uid="{00000000-0005-0000-0000-00007F290000}"/>
    <cellStyle name="Currency 5 2 2 3 2 2 8" xfId="10626" xr:uid="{00000000-0005-0000-0000-000080290000}"/>
    <cellStyle name="Currency 5 2 2 3 2 3" xfId="10627" xr:uid="{00000000-0005-0000-0000-000081290000}"/>
    <cellStyle name="Currency 5 2 2 3 2 3 2" xfId="10628" xr:uid="{00000000-0005-0000-0000-000082290000}"/>
    <cellStyle name="Currency 5 2 2 3 2 3 2 2" xfId="10629" xr:uid="{00000000-0005-0000-0000-000083290000}"/>
    <cellStyle name="Currency 5 2 2 3 2 3 2 2 2" xfId="10630" xr:uid="{00000000-0005-0000-0000-000084290000}"/>
    <cellStyle name="Currency 5 2 2 3 2 3 2 2 2 2" xfId="10631" xr:uid="{00000000-0005-0000-0000-000085290000}"/>
    <cellStyle name="Currency 5 2 2 3 2 3 2 2 3" xfId="10632" xr:uid="{00000000-0005-0000-0000-000086290000}"/>
    <cellStyle name="Currency 5 2 2 3 2 3 2 3" xfId="10633" xr:uid="{00000000-0005-0000-0000-000087290000}"/>
    <cellStyle name="Currency 5 2 2 3 2 3 2 3 2" xfId="10634" xr:uid="{00000000-0005-0000-0000-000088290000}"/>
    <cellStyle name="Currency 5 2 2 3 2 3 2 4" xfId="10635" xr:uid="{00000000-0005-0000-0000-000089290000}"/>
    <cellStyle name="Currency 5 2 2 3 2 3 3" xfId="10636" xr:uid="{00000000-0005-0000-0000-00008A290000}"/>
    <cellStyle name="Currency 5 2 2 3 2 3 3 2" xfId="10637" xr:uid="{00000000-0005-0000-0000-00008B290000}"/>
    <cellStyle name="Currency 5 2 2 3 2 3 3 2 2" xfId="10638" xr:uid="{00000000-0005-0000-0000-00008C290000}"/>
    <cellStyle name="Currency 5 2 2 3 2 3 3 2 2 2" xfId="10639" xr:uid="{00000000-0005-0000-0000-00008D290000}"/>
    <cellStyle name="Currency 5 2 2 3 2 3 3 2 3" xfId="10640" xr:uid="{00000000-0005-0000-0000-00008E290000}"/>
    <cellStyle name="Currency 5 2 2 3 2 3 3 3" xfId="10641" xr:uid="{00000000-0005-0000-0000-00008F290000}"/>
    <cellStyle name="Currency 5 2 2 3 2 3 3 3 2" xfId="10642" xr:uid="{00000000-0005-0000-0000-000090290000}"/>
    <cellStyle name="Currency 5 2 2 3 2 3 3 4" xfId="10643" xr:uid="{00000000-0005-0000-0000-000091290000}"/>
    <cellStyle name="Currency 5 2 2 3 2 3 4" xfId="10644" xr:uid="{00000000-0005-0000-0000-000092290000}"/>
    <cellStyle name="Currency 5 2 2 3 2 3 4 2" xfId="10645" xr:uid="{00000000-0005-0000-0000-000093290000}"/>
    <cellStyle name="Currency 5 2 2 3 2 3 4 2 2" xfId="10646" xr:uid="{00000000-0005-0000-0000-000094290000}"/>
    <cellStyle name="Currency 5 2 2 3 2 3 4 3" xfId="10647" xr:uid="{00000000-0005-0000-0000-000095290000}"/>
    <cellStyle name="Currency 5 2 2 3 2 3 5" xfId="10648" xr:uid="{00000000-0005-0000-0000-000096290000}"/>
    <cellStyle name="Currency 5 2 2 3 2 3 5 2" xfId="10649" xr:uid="{00000000-0005-0000-0000-000097290000}"/>
    <cellStyle name="Currency 5 2 2 3 2 3 6" xfId="10650" xr:uid="{00000000-0005-0000-0000-000098290000}"/>
    <cellStyle name="Currency 5 2 2 3 2 4" xfId="10651" xr:uid="{00000000-0005-0000-0000-000099290000}"/>
    <cellStyle name="Currency 5 2 2 3 2 4 2" xfId="10652" xr:uid="{00000000-0005-0000-0000-00009A290000}"/>
    <cellStyle name="Currency 5 2 2 3 2 4 2 2" xfId="10653" xr:uid="{00000000-0005-0000-0000-00009B290000}"/>
    <cellStyle name="Currency 5 2 2 3 2 4 2 2 2" xfId="10654" xr:uid="{00000000-0005-0000-0000-00009C290000}"/>
    <cellStyle name="Currency 5 2 2 3 2 4 2 2 2 2" xfId="10655" xr:uid="{00000000-0005-0000-0000-00009D290000}"/>
    <cellStyle name="Currency 5 2 2 3 2 4 2 2 3" xfId="10656" xr:uid="{00000000-0005-0000-0000-00009E290000}"/>
    <cellStyle name="Currency 5 2 2 3 2 4 2 3" xfId="10657" xr:uid="{00000000-0005-0000-0000-00009F290000}"/>
    <cellStyle name="Currency 5 2 2 3 2 4 2 3 2" xfId="10658" xr:uid="{00000000-0005-0000-0000-0000A0290000}"/>
    <cellStyle name="Currency 5 2 2 3 2 4 2 4" xfId="10659" xr:uid="{00000000-0005-0000-0000-0000A1290000}"/>
    <cellStyle name="Currency 5 2 2 3 2 4 3" xfId="10660" xr:uid="{00000000-0005-0000-0000-0000A2290000}"/>
    <cellStyle name="Currency 5 2 2 3 2 4 3 2" xfId="10661" xr:uid="{00000000-0005-0000-0000-0000A3290000}"/>
    <cellStyle name="Currency 5 2 2 3 2 4 3 2 2" xfId="10662" xr:uid="{00000000-0005-0000-0000-0000A4290000}"/>
    <cellStyle name="Currency 5 2 2 3 2 4 3 2 2 2" xfId="10663" xr:uid="{00000000-0005-0000-0000-0000A5290000}"/>
    <cellStyle name="Currency 5 2 2 3 2 4 3 2 3" xfId="10664" xr:uid="{00000000-0005-0000-0000-0000A6290000}"/>
    <cellStyle name="Currency 5 2 2 3 2 4 3 3" xfId="10665" xr:uid="{00000000-0005-0000-0000-0000A7290000}"/>
    <cellStyle name="Currency 5 2 2 3 2 4 3 3 2" xfId="10666" xr:uid="{00000000-0005-0000-0000-0000A8290000}"/>
    <cellStyle name="Currency 5 2 2 3 2 4 3 4" xfId="10667" xr:uid="{00000000-0005-0000-0000-0000A9290000}"/>
    <cellStyle name="Currency 5 2 2 3 2 4 4" xfId="10668" xr:uid="{00000000-0005-0000-0000-0000AA290000}"/>
    <cellStyle name="Currency 5 2 2 3 2 4 4 2" xfId="10669" xr:uid="{00000000-0005-0000-0000-0000AB290000}"/>
    <cellStyle name="Currency 5 2 2 3 2 4 4 2 2" xfId="10670" xr:uid="{00000000-0005-0000-0000-0000AC290000}"/>
    <cellStyle name="Currency 5 2 2 3 2 4 4 3" xfId="10671" xr:uid="{00000000-0005-0000-0000-0000AD290000}"/>
    <cellStyle name="Currency 5 2 2 3 2 4 5" xfId="10672" xr:uid="{00000000-0005-0000-0000-0000AE290000}"/>
    <cellStyle name="Currency 5 2 2 3 2 4 5 2" xfId="10673" xr:uid="{00000000-0005-0000-0000-0000AF290000}"/>
    <cellStyle name="Currency 5 2 2 3 2 4 6" xfId="10674" xr:uid="{00000000-0005-0000-0000-0000B0290000}"/>
    <cellStyle name="Currency 5 2 2 3 2 5" xfId="10675" xr:uid="{00000000-0005-0000-0000-0000B1290000}"/>
    <cellStyle name="Currency 5 2 2 3 2 5 2" xfId="10676" xr:uid="{00000000-0005-0000-0000-0000B2290000}"/>
    <cellStyle name="Currency 5 2 2 3 2 5 2 2" xfId="10677" xr:uid="{00000000-0005-0000-0000-0000B3290000}"/>
    <cellStyle name="Currency 5 2 2 3 2 5 2 2 2" xfId="10678" xr:uid="{00000000-0005-0000-0000-0000B4290000}"/>
    <cellStyle name="Currency 5 2 2 3 2 5 2 3" xfId="10679" xr:uid="{00000000-0005-0000-0000-0000B5290000}"/>
    <cellStyle name="Currency 5 2 2 3 2 5 3" xfId="10680" xr:uid="{00000000-0005-0000-0000-0000B6290000}"/>
    <cellStyle name="Currency 5 2 2 3 2 5 3 2" xfId="10681" xr:uid="{00000000-0005-0000-0000-0000B7290000}"/>
    <cellStyle name="Currency 5 2 2 3 2 5 4" xfId="10682" xr:uid="{00000000-0005-0000-0000-0000B8290000}"/>
    <cellStyle name="Currency 5 2 2 3 2 6" xfId="10683" xr:uid="{00000000-0005-0000-0000-0000B9290000}"/>
    <cellStyle name="Currency 5 2 2 3 2 6 2" xfId="10684" xr:uid="{00000000-0005-0000-0000-0000BA290000}"/>
    <cellStyle name="Currency 5 2 2 3 2 6 2 2" xfId="10685" xr:uid="{00000000-0005-0000-0000-0000BB290000}"/>
    <cellStyle name="Currency 5 2 2 3 2 6 2 2 2" xfId="10686" xr:uid="{00000000-0005-0000-0000-0000BC290000}"/>
    <cellStyle name="Currency 5 2 2 3 2 6 2 3" xfId="10687" xr:uid="{00000000-0005-0000-0000-0000BD290000}"/>
    <cellStyle name="Currency 5 2 2 3 2 6 3" xfId="10688" xr:uid="{00000000-0005-0000-0000-0000BE290000}"/>
    <cellStyle name="Currency 5 2 2 3 2 6 3 2" xfId="10689" xr:uid="{00000000-0005-0000-0000-0000BF290000}"/>
    <cellStyle name="Currency 5 2 2 3 2 6 4" xfId="10690" xr:uid="{00000000-0005-0000-0000-0000C0290000}"/>
    <cellStyle name="Currency 5 2 2 3 2 7" xfId="10691" xr:uid="{00000000-0005-0000-0000-0000C1290000}"/>
    <cellStyle name="Currency 5 2 2 3 2 7 2" xfId="10692" xr:uid="{00000000-0005-0000-0000-0000C2290000}"/>
    <cellStyle name="Currency 5 2 2 3 2 7 2 2" xfId="10693" xr:uid="{00000000-0005-0000-0000-0000C3290000}"/>
    <cellStyle name="Currency 5 2 2 3 2 7 3" xfId="10694" xr:uid="{00000000-0005-0000-0000-0000C4290000}"/>
    <cellStyle name="Currency 5 2 2 3 2 8" xfId="10695" xr:uid="{00000000-0005-0000-0000-0000C5290000}"/>
    <cellStyle name="Currency 5 2 2 3 2 8 2" xfId="10696" xr:uid="{00000000-0005-0000-0000-0000C6290000}"/>
    <cellStyle name="Currency 5 2 2 3 2 9" xfId="10697" xr:uid="{00000000-0005-0000-0000-0000C7290000}"/>
    <cellStyle name="Currency 5 2 2 3 3" xfId="10698" xr:uid="{00000000-0005-0000-0000-0000C8290000}"/>
    <cellStyle name="Currency 5 2 2 3 3 2" xfId="10699" xr:uid="{00000000-0005-0000-0000-0000C9290000}"/>
    <cellStyle name="Currency 5 2 2 3 3 2 2" xfId="10700" xr:uid="{00000000-0005-0000-0000-0000CA290000}"/>
    <cellStyle name="Currency 5 2 2 3 3 2 2 2" xfId="10701" xr:uid="{00000000-0005-0000-0000-0000CB290000}"/>
    <cellStyle name="Currency 5 2 2 3 3 2 2 2 2" xfId="10702" xr:uid="{00000000-0005-0000-0000-0000CC290000}"/>
    <cellStyle name="Currency 5 2 2 3 3 2 2 2 2 2" xfId="10703" xr:uid="{00000000-0005-0000-0000-0000CD290000}"/>
    <cellStyle name="Currency 5 2 2 3 3 2 2 2 3" xfId="10704" xr:uid="{00000000-0005-0000-0000-0000CE290000}"/>
    <cellStyle name="Currency 5 2 2 3 3 2 2 3" xfId="10705" xr:uid="{00000000-0005-0000-0000-0000CF290000}"/>
    <cellStyle name="Currency 5 2 2 3 3 2 2 3 2" xfId="10706" xr:uid="{00000000-0005-0000-0000-0000D0290000}"/>
    <cellStyle name="Currency 5 2 2 3 3 2 2 4" xfId="10707" xr:uid="{00000000-0005-0000-0000-0000D1290000}"/>
    <cellStyle name="Currency 5 2 2 3 3 2 3" xfId="10708" xr:uid="{00000000-0005-0000-0000-0000D2290000}"/>
    <cellStyle name="Currency 5 2 2 3 3 2 3 2" xfId="10709" xr:uid="{00000000-0005-0000-0000-0000D3290000}"/>
    <cellStyle name="Currency 5 2 2 3 3 2 3 2 2" xfId="10710" xr:uid="{00000000-0005-0000-0000-0000D4290000}"/>
    <cellStyle name="Currency 5 2 2 3 3 2 3 2 2 2" xfId="10711" xr:uid="{00000000-0005-0000-0000-0000D5290000}"/>
    <cellStyle name="Currency 5 2 2 3 3 2 3 2 3" xfId="10712" xr:uid="{00000000-0005-0000-0000-0000D6290000}"/>
    <cellStyle name="Currency 5 2 2 3 3 2 3 3" xfId="10713" xr:uid="{00000000-0005-0000-0000-0000D7290000}"/>
    <cellStyle name="Currency 5 2 2 3 3 2 3 3 2" xfId="10714" xr:uid="{00000000-0005-0000-0000-0000D8290000}"/>
    <cellStyle name="Currency 5 2 2 3 3 2 3 4" xfId="10715" xr:uid="{00000000-0005-0000-0000-0000D9290000}"/>
    <cellStyle name="Currency 5 2 2 3 3 2 4" xfId="10716" xr:uid="{00000000-0005-0000-0000-0000DA290000}"/>
    <cellStyle name="Currency 5 2 2 3 3 2 4 2" xfId="10717" xr:uid="{00000000-0005-0000-0000-0000DB290000}"/>
    <cellStyle name="Currency 5 2 2 3 3 2 4 2 2" xfId="10718" xr:uid="{00000000-0005-0000-0000-0000DC290000}"/>
    <cellStyle name="Currency 5 2 2 3 3 2 4 3" xfId="10719" xr:uid="{00000000-0005-0000-0000-0000DD290000}"/>
    <cellStyle name="Currency 5 2 2 3 3 2 5" xfId="10720" xr:uid="{00000000-0005-0000-0000-0000DE290000}"/>
    <cellStyle name="Currency 5 2 2 3 3 2 5 2" xfId="10721" xr:uid="{00000000-0005-0000-0000-0000DF290000}"/>
    <cellStyle name="Currency 5 2 2 3 3 2 6" xfId="10722" xr:uid="{00000000-0005-0000-0000-0000E0290000}"/>
    <cellStyle name="Currency 5 2 2 3 3 3" xfId="10723" xr:uid="{00000000-0005-0000-0000-0000E1290000}"/>
    <cellStyle name="Currency 5 2 2 3 3 3 2" xfId="10724" xr:uid="{00000000-0005-0000-0000-0000E2290000}"/>
    <cellStyle name="Currency 5 2 2 3 3 3 2 2" xfId="10725" xr:uid="{00000000-0005-0000-0000-0000E3290000}"/>
    <cellStyle name="Currency 5 2 2 3 3 3 2 2 2" xfId="10726" xr:uid="{00000000-0005-0000-0000-0000E4290000}"/>
    <cellStyle name="Currency 5 2 2 3 3 3 2 2 2 2" xfId="10727" xr:uid="{00000000-0005-0000-0000-0000E5290000}"/>
    <cellStyle name="Currency 5 2 2 3 3 3 2 2 3" xfId="10728" xr:uid="{00000000-0005-0000-0000-0000E6290000}"/>
    <cellStyle name="Currency 5 2 2 3 3 3 2 3" xfId="10729" xr:uid="{00000000-0005-0000-0000-0000E7290000}"/>
    <cellStyle name="Currency 5 2 2 3 3 3 2 3 2" xfId="10730" xr:uid="{00000000-0005-0000-0000-0000E8290000}"/>
    <cellStyle name="Currency 5 2 2 3 3 3 2 4" xfId="10731" xr:uid="{00000000-0005-0000-0000-0000E9290000}"/>
    <cellStyle name="Currency 5 2 2 3 3 3 3" xfId="10732" xr:uid="{00000000-0005-0000-0000-0000EA290000}"/>
    <cellStyle name="Currency 5 2 2 3 3 3 3 2" xfId="10733" xr:uid="{00000000-0005-0000-0000-0000EB290000}"/>
    <cellStyle name="Currency 5 2 2 3 3 3 3 2 2" xfId="10734" xr:uid="{00000000-0005-0000-0000-0000EC290000}"/>
    <cellStyle name="Currency 5 2 2 3 3 3 3 2 2 2" xfId="10735" xr:uid="{00000000-0005-0000-0000-0000ED290000}"/>
    <cellStyle name="Currency 5 2 2 3 3 3 3 2 3" xfId="10736" xr:uid="{00000000-0005-0000-0000-0000EE290000}"/>
    <cellStyle name="Currency 5 2 2 3 3 3 3 3" xfId="10737" xr:uid="{00000000-0005-0000-0000-0000EF290000}"/>
    <cellStyle name="Currency 5 2 2 3 3 3 3 3 2" xfId="10738" xr:uid="{00000000-0005-0000-0000-0000F0290000}"/>
    <cellStyle name="Currency 5 2 2 3 3 3 3 4" xfId="10739" xr:uid="{00000000-0005-0000-0000-0000F1290000}"/>
    <cellStyle name="Currency 5 2 2 3 3 3 4" xfId="10740" xr:uid="{00000000-0005-0000-0000-0000F2290000}"/>
    <cellStyle name="Currency 5 2 2 3 3 3 4 2" xfId="10741" xr:uid="{00000000-0005-0000-0000-0000F3290000}"/>
    <cellStyle name="Currency 5 2 2 3 3 3 4 2 2" xfId="10742" xr:uid="{00000000-0005-0000-0000-0000F4290000}"/>
    <cellStyle name="Currency 5 2 2 3 3 3 4 3" xfId="10743" xr:uid="{00000000-0005-0000-0000-0000F5290000}"/>
    <cellStyle name="Currency 5 2 2 3 3 3 5" xfId="10744" xr:uid="{00000000-0005-0000-0000-0000F6290000}"/>
    <cellStyle name="Currency 5 2 2 3 3 3 5 2" xfId="10745" xr:uid="{00000000-0005-0000-0000-0000F7290000}"/>
    <cellStyle name="Currency 5 2 2 3 3 3 6" xfId="10746" xr:uid="{00000000-0005-0000-0000-0000F8290000}"/>
    <cellStyle name="Currency 5 2 2 3 3 4" xfId="10747" xr:uid="{00000000-0005-0000-0000-0000F9290000}"/>
    <cellStyle name="Currency 5 2 2 3 3 4 2" xfId="10748" xr:uid="{00000000-0005-0000-0000-0000FA290000}"/>
    <cellStyle name="Currency 5 2 2 3 3 4 2 2" xfId="10749" xr:uid="{00000000-0005-0000-0000-0000FB290000}"/>
    <cellStyle name="Currency 5 2 2 3 3 4 2 2 2" xfId="10750" xr:uid="{00000000-0005-0000-0000-0000FC290000}"/>
    <cellStyle name="Currency 5 2 2 3 3 4 2 3" xfId="10751" xr:uid="{00000000-0005-0000-0000-0000FD290000}"/>
    <cellStyle name="Currency 5 2 2 3 3 4 3" xfId="10752" xr:uid="{00000000-0005-0000-0000-0000FE290000}"/>
    <cellStyle name="Currency 5 2 2 3 3 4 3 2" xfId="10753" xr:uid="{00000000-0005-0000-0000-0000FF290000}"/>
    <cellStyle name="Currency 5 2 2 3 3 4 4" xfId="10754" xr:uid="{00000000-0005-0000-0000-0000002A0000}"/>
    <cellStyle name="Currency 5 2 2 3 3 5" xfId="10755" xr:uid="{00000000-0005-0000-0000-0000012A0000}"/>
    <cellStyle name="Currency 5 2 2 3 3 5 2" xfId="10756" xr:uid="{00000000-0005-0000-0000-0000022A0000}"/>
    <cellStyle name="Currency 5 2 2 3 3 5 2 2" xfId="10757" xr:uid="{00000000-0005-0000-0000-0000032A0000}"/>
    <cellStyle name="Currency 5 2 2 3 3 5 2 2 2" xfId="10758" xr:uid="{00000000-0005-0000-0000-0000042A0000}"/>
    <cellStyle name="Currency 5 2 2 3 3 5 2 3" xfId="10759" xr:uid="{00000000-0005-0000-0000-0000052A0000}"/>
    <cellStyle name="Currency 5 2 2 3 3 5 3" xfId="10760" xr:uid="{00000000-0005-0000-0000-0000062A0000}"/>
    <cellStyle name="Currency 5 2 2 3 3 5 3 2" xfId="10761" xr:uid="{00000000-0005-0000-0000-0000072A0000}"/>
    <cellStyle name="Currency 5 2 2 3 3 5 4" xfId="10762" xr:uid="{00000000-0005-0000-0000-0000082A0000}"/>
    <cellStyle name="Currency 5 2 2 3 3 6" xfId="10763" xr:uid="{00000000-0005-0000-0000-0000092A0000}"/>
    <cellStyle name="Currency 5 2 2 3 3 6 2" xfId="10764" xr:uid="{00000000-0005-0000-0000-00000A2A0000}"/>
    <cellStyle name="Currency 5 2 2 3 3 6 2 2" xfId="10765" xr:uid="{00000000-0005-0000-0000-00000B2A0000}"/>
    <cellStyle name="Currency 5 2 2 3 3 6 3" xfId="10766" xr:uid="{00000000-0005-0000-0000-00000C2A0000}"/>
    <cellStyle name="Currency 5 2 2 3 3 7" xfId="10767" xr:uid="{00000000-0005-0000-0000-00000D2A0000}"/>
    <cellStyle name="Currency 5 2 2 3 3 7 2" xfId="10768" xr:uid="{00000000-0005-0000-0000-00000E2A0000}"/>
    <cellStyle name="Currency 5 2 2 3 3 8" xfId="10769" xr:uid="{00000000-0005-0000-0000-00000F2A0000}"/>
    <cellStyle name="Currency 5 2 2 3 4" xfId="10770" xr:uid="{00000000-0005-0000-0000-0000102A0000}"/>
    <cellStyle name="Currency 5 2 2 3 4 2" xfId="10771" xr:uid="{00000000-0005-0000-0000-0000112A0000}"/>
    <cellStyle name="Currency 5 2 2 3 4 2 2" xfId="10772" xr:uid="{00000000-0005-0000-0000-0000122A0000}"/>
    <cellStyle name="Currency 5 2 2 3 4 2 2 2" xfId="10773" xr:uid="{00000000-0005-0000-0000-0000132A0000}"/>
    <cellStyle name="Currency 5 2 2 3 4 2 2 2 2" xfId="10774" xr:uid="{00000000-0005-0000-0000-0000142A0000}"/>
    <cellStyle name="Currency 5 2 2 3 4 2 2 3" xfId="10775" xr:uid="{00000000-0005-0000-0000-0000152A0000}"/>
    <cellStyle name="Currency 5 2 2 3 4 2 3" xfId="10776" xr:uid="{00000000-0005-0000-0000-0000162A0000}"/>
    <cellStyle name="Currency 5 2 2 3 4 2 3 2" xfId="10777" xr:uid="{00000000-0005-0000-0000-0000172A0000}"/>
    <cellStyle name="Currency 5 2 2 3 4 2 4" xfId="10778" xr:uid="{00000000-0005-0000-0000-0000182A0000}"/>
    <cellStyle name="Currency 5 2 2 3 4 3" xfId="10779" xr:uid="{00000000-0005-0000-0000-0000192A0000}"/>
    <cellStyle name="Currency 5 2 2 3 4 3 2" xfId="10780" xr:uid="{00000000-0005-0000-0000-00001A2A0000}"/>
    <cellStyle name="Currency 5 2 2 3 4 3 2 2" xfId="10781" xr:uid="{00000000-0005-0000-0000-00001B2A0000}"/>
    <cellStyle name="Currency 5 2 2 3 4 3 2 2 2" xfId="10782" xr:uid="{00000000-0005-0000-0000-00001C2A0000}"/>
    <cellStyle name="Currency 5 2 2 3 4 3 2 3" xfId="10783" xr:uid="{00000000-0005-0000-0000-00001D2A0000}"/>
    <cellStyle name="Currency 5 2 2 3 4 3 3" xfId="10784" xr:uid="{00000000-0005-0000-0000-00001E2A0000}"/>
    <cellStyle name="Currency 5 2 2 3 4 3 3 2" xfId="10785" xr:uid="{00000000-0005-0000-0000-00001F2A0000}"/>
    <cellStyle name="Currency 5 2 2 3 4 3 4" xfId="10786" xr:uid="{00000000-0005-0000-0000-0000202A0000}"/>
    <cellStyle name="Currency 5 2 2 3 4 4" xfId="10787" xr:uid="{00000000-0005-0000-0000-0000212A0000}"/>
    <cellStyle name="Currency 5 2 2 3 4 4 2" xfId="10788" xr:uid="{00000000-0005-0000-0000-0000222A0000}"/>
    <cellStyle name="Currency 5 2 2 3 4 4 2 2" xfId="10789" xr:uid="{00000000-0005-0000-0000-0000232A0000}"/>
    <cellStyle name="Currency 5 2 2 3 4 4 3" xfId="10790" xr:uid="{00000000-0005-0000-0000-0000242A0000}"/>
    <cellStyle name="Currency 5 2 2 3 4 5" xfId="10791" xr:uid="{00000000-0005-0000-0000-0000252A0000}"/>
    <cellStyle name="Currency 5 2 2 3 4 5 2" xfId="10792" xr:uid="{00000000-0005-0000-0000-0000262A0000}"/>
    <cellStyle name="Currency 5 2 2 3 4 6" xfId="10793" xr:uid="{00000000-0005-0000-0000-0000272A0000}"/>
    <cellStyle name="Currency 5 2 2 3 5" xfId="10794" xr:uid="{00000000-0005-0000-0000-0000282A0000}"/>
    <cellStyle name="Currency 5 2 2 3 5 2" xfId="10795" xr:uid="{00000000-0005-0000-0000-0000292A0000}"/>
    <cellStyle name="Currency 5 2 2 3 5 2 2" xfId="10796" xr:uid="{00000000-0005-0000-0000-00002A2A0000}"/>
    <cellStyle name="Currency 5 2 2 3 5 2 2 2" xfId="10797" xr:uid="{00000000-0005-0000-0000-00002B2A0000}"/>
    <cellStyle name="Currency 5 2 2 3 5 2 2 2 2" xfId="10798" xr:uid="{00000000-0005-0000-0000-00002C2A0000}"/>
    <cellStyle name="Currency 5 2 2 3 5 2 2 3" xfId="10799" xr:uid="{00000000-0005-0000-0000-00002D2A0000}"/>
    <cellStyle name="Currency 5 2 2 3 5 2 3" xfId="10800" xr:uid="{00000000-0005-0000-0000-00002E2A0000}"/>
    <cellStyle name="Currency 5 2 2 3 5 2 3 2" xfId="10801" xr:uid="{00000000-0005-0000-0000-00002F2A0000}"/>
    <cellStyle name="Currency 5 2 2 3 5 2 4" xfId="10802" xr:uid="{00000000-0005-0000-0000-0000302A0000}"/>
    <cellStyle name="Currency 5 2 2 3 5 3" xfId="10803" xr:uid="{00000000-0005-0000-0000-0000312A0000}"/>
    <cellStyle name="Currency 5 2 2 3 5 3 2" xfId="10804" xr:uid="{00000000-0005-0000-0000-0000322A0000}"/>
    <cellStyle name="Currency 5 2 2 3 5 3 2 2" xfId="10805" xr:uid="{00000000-0005-0000-0000-0000332A0000}"/>
    <cellStyle name="Currency 5 2 2 3 5 3 2 2 2" xfId="10806" xr:uid="{00000000-0005-0000-0000-0000342A0000}"/>
    <cellStyle name="Currency 5 2 2 3 5 3 2 3" xfId="10807" xr:uid="{00000000-0005-0000-0000-0000352A0000}"/>
    <cellStyle name="Currency 5 2 2 3 5 3 3" xfId="10808" xr:uid="{00000000-0005-0000-0000-0000362A0000}"/>
    <cellStyle name="Currency 5 2 2 3 5 3 3 2" xfId="10809" xr:uid="{00000000-0005-0000-0000-0000372A0000}"/>
    <cellStyle name="Currency 5 2 2 3 5 3 4" xfId="10810" xr:uid="{00000000-0005-0000-0000-0000382A0000}"/>
    <cellStyle name="Currency 5 2 2 3 5 4" xfId="10811" xr:uid="{00000000-0005-0000-0000-0000392A0000}"/>
    <cellStyle name="Currency 5 2 2 3 5 4 2" xfId="10812" xr:uid="{00000000-0005-0000-0000-00003A2A0000}"/>
    <cellStyle name="Currency 5 2 2 3 5 4 2 2" xfId="10813" xr:uid="{00000000-0005-0000-0000-00003B2A0000}"/>
    <cellStyle name="Currency 5 2 2 3 5 4 3" xfId="10814" xr:uid="{00000000-0005-0000-0000-00003C2A0000}"/>
    <cellStyle name="Currency 5 2 2 3 5 5" xfId="10815" xr:uid="{00000000-0005-0000-0000-00003D2A0000}"/>
    <cellStyle name="Currency 5 2 2 3 5 5 2" xfId="10816" xr:uid="{00000000-0005-0000-0000-00003E2A0000}"/>
    <cellStyle name="Currency 5 2 2 3 5 6" xfId="10817" xr:uid="{00000000-0005-0000-0000-00003F2A0000}"/>
    <cellStyle name="Currency 5 2 2 3 6" xfId="10818" xr:uid="{00000000-0005-0000-0000-0000402A0000}"/>
    <cellStyle name="Currency 5 2 2 3 6 2" xfId="10819" xr:uid="{00000000-0005-0000-0000-0000412A0000}"/>
    <cellStyle name="Currency 5 2 2 3 6 2 2" xfId="10820" xr:uid="{00000000-0005-0000-0000-0000422A0000}"/>
    <cellStyle name="Currency 5 2 2 3 6 2 2 2" xfId="10821" xr:uid="{00000000-0005-0000-0000-0000432A0000}"/>
    <cellStyle name="Currency 5 2 2 3 6 2 3" xfId="10822" xr:uid="{00000000-0005-0000-0000-0000442A0000}"/>
    <cellStyle name="Currency 5 2 2 3 6 3" xfId="10823" xr:uid="{00000000-0005-0000-0000-0000452A0000}"/>
    <cellStyle name="Currency 5 2 2 3 6 3 2" xfId="10824" xr:uid="{00000000-0005-0000-0000-0000462A0000}"/>
    <cellStyle name="Currency 5 2 2 3 6 4" xfId="10825" xr:uid="{00000000-0005-0000-0000-0000472A0000}"/>
    <cellStyle name="Currency 5 2 2 3 7" xfId="10826" xr:uid="{00000000-0005-0000-0000-0000482A0000}"/>
    <cellStyle name="Currency 5 2 2 3 7 2" xfId="10827" xr:uid="{00000000-0005-0000-0000-0000492A0000}"/>
    <cellStyle name="Currency 5 2 2 3 7 2 2" xfId="10828" xr:uid="{00000000-0005-0000-0000-00004A2A0000}"/>
    <cellStyle name="Currency 5 2 2 3 7 2 2 2" xfId="10829" xr:uid="{00000000-0005-0000-0000-00004B2A0000}"/>
    <cellStyle name="Currency 5 2 2 3 7 2 3" xfId="10830" xr:uid="{00000000-0005-0000-0000-00004C2A0000}"/>
    <cellStyle name="Currency 5 2 2 3 7 3" xfId="10831" xr:uid="{00000000-0005-0000-0000-00004D2A0000}"/>
    <cellStyle name="Currency 5 2 2 3 7 3 2" xfId="10832" xr:uid="{00000000-0005-0000-0000-00004E2A0000}"/>
    <cellStyle name="Currency 5 2 2 3 7 4" xfId="10833" xr:uid="{00000000-0005-0000-0000-00004F2A0000}"/>
    <cellStyle name="Currency 5 2 2 3 8" xfId="10834" xr:uid="{00000000-0005-0000-0000-0000502A0000}"/>
    <cellStyle name="Currency 5 2 2 3 8 2" xfId="10835" xr:uid="{00000000-0005-0000-0000-0000512A0000}"/>
    <cellStyle name="Currency 5 2 2 3 8 2 2" xfId="10836" xr:uid="{00000000-0005-0000-0000-0000522A0000}"/>
    <cellStyle name="Currency 5 2 2 3 8 3" xfId="10837" xr:uid="{00000000-0005-0000-0000-0000532A0000}"/>
    <cellStyle name="Currency 5 2 2 3 9" xfId="10838" xr:uid="{00000000-0005-0000-0000-0000542A0000}"/>
    <cellStyle name="Currency 5 2 2 3 9 2" xfId="10839" xr:uid="{00000000-0005-0000-0000-0000552A0000}"/>
    <cellStyle name="Currency 5 2 2 4" xfId="10840" xr:uid="{00000000-0005-0000-0000-0000562A0000}"/>
    <cellStyle name="Currency 5 2 2 4 2" xfId="10841" xr:uid="{00000000-0005-0000-0000-0000572A0000}"/>
    <cellStyle name="Currency 5 2 2 4 2 2" xfId="10842" xr:uid="{00000000-0005-0000-0000-0000582A0000}"/>
    <cellStyle name="Currency 5 2 2 4 2 2 2" xfId="10843" xr:uid="{00000000-0005-0000-0000-0000592A0000}"/>
    <cellStyle name="Currency 5 2 2 4 2 2 2 2" xfId="10844" xr:uid="{00000000-0005-0000-0000-00005A2A0000}"/>
    <cellStyle name="Currency 5 2 2 4 2 2 2 2 2" xfId="10845" xr:uid="{00000000-0005-0000-0000-00005B2A0000}"/>
    <cellStyle name="Currency 5 2 2 4 2 2 2 2 2 2" xfId="10846" xr:uid="{00000000-0005-0000-0000-00005C2A0000}"/>
    <cellStyle name="Currency 5 2 2 4 2 2 2 2 3" xfId="10847" xr:uid="{00000000-0005-0000-0000-00005D2A0000}"/>
    <cellStyle name="Currency 5 2 2 4 2 2 2 3" xfId="10848" xr:uid="{00000000-0005-0000-0000-00005E2A0000}"/>
    <cellStyle name="Currency 5 2 2 4 2 2 2 3 2" xfId="10849" xr:uid="{00000000-0005-0000-0000-00005F2A0000}"/>
    <cellStyle name="Currency 5 2 2 4 2 2 2 4" xfId="10850" xr:uid="{00000000-0005-0000-0000-0000602A0000}"/>
    <cellStyle name="Currency 5 2 2 4 2 2 3" xfId="10851" xr:uid="{00000000-0005-0000-0000-0000612A0000}"/>
    <cellStyle name="Currency 5 2 2 4 2 2 3 2" xfId="10852" xr:uid="{00000000-0005-0000-0000-0000622A0000}"/>
    <cellStyle name="Currency 5 2 2 4 2 2 3 2 2" xfId="10853" xr:uid="{00000000-0005-0000-0000-0000632A0000}"/>
    <cellStyle name="Currency 5 2 2 4 2 2 3 2 2 2" xfId="10854" xr:uid="{00000000-0005-0000-0000-0000642A0000}"/>
    <cellStyle name="Currency 5 2 2 4 2 2 3 2 3" xfId="10855" xr:uid="{00000000-0005-0000-0000-0000652A0000}"/>
    <cellStyle name="Currency 5 2 2 4 2 2 3 3" xfId="10856" xr:uid="{00000000-0005-0000-0000-0000662A0000}"/>
    <cellStyle name="Currency 5 2 2 4 2 2 3 3 2" xfId="10857" xr:uid="{00000000-0005-0000-0000-0000672A0000}"/>
    <cellStyle name="Currency 5 2 2 4 2 2 3 4" xfId="10858" xr:uid="{00000000-0005-0000-0000-0000682A0000}"/>
    <cellStyle name="Currency 5 2 2 4 2 2 4" xfId="10859" xr:uid="{00000000-0005-0000-0000-0000692A0000}"/>
    <cellStyle name="Currency 5 2 2 4 2 2 4 2" xfId="10860" xr:uid="{00000000-0005-0000-0000-00006A2A0000}"/>
    <cellStyle name="Currency 5 2 2 4 2 2 4 2 2" xfId="10861" xr:uid="{00000000-0005-0000-0000-00006B2A0000}"/>
    <cellStyle name="Currency 5 2 2 4 2 2 4 3" xfId="10862" xr:uid="{00000000-0005-0000-0000-00006C2A0000}"/>
    <cellStyle name="Currency 5 2 2 4 2 2 5" xfId="10863" xr:uid="{00000000-0005-0000-0000-00006D2A0000}"/>
    <cellStyle name="Currency 5 2 2 4 2 2 5 2" xfId="10864" xr:uid="{00000000-0005-0000-0000-00006E2A0000}"/>
    <cellStyle name="Currency 5 2 2 4 2 2 6" xfId="10865" xr:uid="{00000000-0005-0000-0000-00006F2A0000}"/>
    <cellStyle name="Currency 5 2 2 4 2 3" xfId="10866" xr:uid="{00000000-0005-0000-0000-0000702A0000}"/>
    <cellStyle name="Currency 5 2 2 4 2 3 2" xfId="10867" xr:uid="{00000000-0005-0000-0000-0000712A0000}"/>
    <cellStyle name="Currency 5 2 2 4 2 3 2 2" xfId="10868" xr:uid="{00000000-0005-0000-0000-0000722A0000}"/>
    <cellStyle name="Currency 5 2 2 4 2 3 2 2 2" xfId="10869" xr:uid="{00000000-0005-0000-0000-0000732A0000}"/>
    <cellStyle name="Currency 5 2 2 4 2 3 2 2 2 2" xfId="10870" xr:uid="{00000000-0005-0000-0000-0000742A0000}"/>
    <cellStyle name="Currency 5 2 2 4 2 3 2 2 3" xfId="10871" xr:uid="{00000000-0005-0000-0000-0000752A0000}"/>
    <cellStyle name="Currency 5 2 2 4 2 3 2 3" xfId="10872" xr:uid="{00000000-0005-0000-0000-0000762A0000}"/>
    <cellStyle name="Currency 5 2 2 4 2 3 2 3 2" xfId="10873" xr:uid="{00000000-0005-0000-0000-0000772A0000}"/>
    <cellStyle name="Currency 5 2 2 4 2 3 2 4" xfId="10874" xr:uid="{00000000-0005-0000-0000-0000782A0000}"/>
    <cellStyle name="Currency 5 2 2 4 2 3 3" xfId="10875" xr:uid="{00000000-0005-0000-0000-0000792A0000}"/>
    <cellStyle name="Currency 5 2 2 4 2 3 3 2" xfId="10876" xr:uid="{00000000-0005-0000-0000-00007A2A0000}"/>
    <cellStyle name="Currency 5 2 2 4 2 3 3 2 2" xfId="10877" xr:uid="{00000000-0005-0000-0000-00007B2A0000}"/>
    <cellStyle name="Currency 5 2 2 4 2 3 3 2 2 2" xfId="10878" xr:uid="{00000000-0005-0000-0000-00007C2A0000}"/>
    <cellStyle name="Currency 5 2 2 4 2 3 3 2 3" xfId="10879" xr:uid="{00000000-0005-0000-0000-00007D2A0000}"/>
    <cellStyle name="Currency 5 2 2 4 2 3 3 3" xfId="10880" xr:uid="{00000000-0005-0000-0000-00007E2A0000}"/>
    <cellStyle name="Currency 5 2 2 4 2 3 3 3 2" xfId="10881" xr:uid="{00000000-0005-0000-0000-00007F2A0000}"/>
    <cellStyle name="Currency 5 2 2 4 2 3 3 4" xfId="10882" xr:uid="{00000000-0005-0000-0000-0000802A0000}"/>
    <cellStyle name="Currency 5 2 2 4 2 3 4" xfId="10883" xr:uid="{00000000-0005-0000-0000-0000812A0000}"/>
    <cellStyle name="Currency 5 2 2 4 2 3 4 2" xfId="10884" xr:uid="{00000000-0005-0000-0000-0000822A0000}"/>
    <cellStyle name="Currency 5 2 2 4 2 3 4 2 2" xfId="10885" xr:uid="{00000000-0005-0000-0000-0000832A0000}"/>
    <cellStyle name="Currency 5 2 2 4 2 3 4 3" xfId="10886" xr:uid="{00000000-0005-0000-0000-0000842A0000}"/>
    <cellStyle name="Currency 5 2 2 4 2 3 5" xfId="10887" xr:uid="{00000000-0005-0000-0000-0000852A0000}"/>
    <cellStyle name="Currency 5 2 2 4 2 3 5 2" xfId="10888" xr:uid="{00000000-0005-0000-0000-0000862A0000}"/>
    <cellStyle name="Currency 5 2 2 4 2 3 6" xfId="10889" xr:uid="{00000000-0005-0000-0000-0000872A0000}"/>
    <cellStyle name="Currency 5 2 2 4 2 4" xfId="10890" xr:uid="{00000000-0005-0000-0000-0000882A0000}"/>
    <cellStyle name="Currency 5 2 2 4 2 4 2" xfId="10891" xr:uid="{00000000-0005-0000-0000-0000892A0000}"/>
    <cellStyle name="Currency 5 2 2 4 2 4 2 2" xfId="10892" xr:uid="{00000000-0005-0000-0000-00008A2A0000}"/>
    <cellStyle name="Currency 5 2 2 4 2 4 2 2 2" xfId="10893" xr:uid="{00000000-0005-0000-0000-00008B2A0000}"/>
    <cellStyle name="Currency 5 2 2 4 2 4 2 3" xfId="10894" xr:uid="{00000000-0005-0000-0000-00008C2A0000}"/>
    <cellStyle name="Currency 5 2 2 4 2 4 3" xfId="10895" xr:uid="{00000000-0005-0000-0000-00008D2A0000}"/>
    <cellStyle name="Currency 5 2 2 4 2 4 3 2" xfId="10896" xr:uid="{00000000-0005-0000-0000-00008E2A0000}"/>
    <cellStyle name="Currency 5 2 2 4 2 4 4" xfId="10897" xr:uid="{00000000-0005-0000-0000-00008F2A0000}"/>
    <cellStyle name="Currency 5 2 2 4 2 5" xfId="10898" xr:uid="{00000000-0005-0000-0000-0000902A0000}"/>
    <cellStyle name="Currency 5 2 2 4 2 5 2" xfId="10899" xr:uid="{00000000-0005-0000-0000-0000912A0000}"/>
    <cellStyle name="Currency 5 2 2 4 2 5 2 2" xfId="10900" xr:uid="{00000000-0005-0000-0000-0000922A0000}"/>
    <cellStyle name="Currency 5 2 2 4 2 5 2 2 2" xfId="10901" xr:uid="{00000000-0005-0000-0000-0000932A0000}"/>
    <cellStyle name="Currency 5 2 2 4 2 5 2 3" xfId="10902" xr:uid="{00000000-0005-0000-0000-0000942A0000}"/>
    <cellStyle name="Currency 5 2 2 4 2 5 3" xfId="10903" xr:uid="{00000000-0005-0000-0000-0000952A0000}"/>
    <cellStyle name="Currency 5 2 2 4 2 5 3 2" xfId="10904" xr:uid="{00000000-0005-0000-0000-0000962A0000}"/>
    <cellStyle name="Currency 5 2 2 4 2 5 4" xfId="10905" xr:uid="{00000000-0005-0000-0000-0000972A0000}"/>
    <cellStyle name="Currency 5 2 2 4 2 6" xfId="10906" xr:uid="{00000000-0005-0000-0000-0000982A0000}"/>
    <cellStyle name="Currency 5 2 2 4 2 6 2" xfId="10907" xr:uid="{00000000-0005-0000-0000-0000992A0000}"/>
    <cellStyle name="Currency 5 2 2 4 2 6 2 2" xfId="10908" xr:uid="{00000000-0005-0000-0000-00009A2A0000}"/>
    <cellStyle name="Currency 5 2 2 4 2 6 3" xfId="10909" xr:uid="{00000000-0005-0000-0000-00009B2A0000}"/>
    <cellStyle name="Currency 5 2 2 4 2 7" xfId="10910" xr:uid="{00000000-0005-0000-0000-00009C2A0000}"/>
    <cellStyle name="Currency 5 2 2 4 2 7 2" xfId="10911" xr:uid="{00000000-0005-0000-0000-00009D2A0000}"/>
    <cellStyle name="Currency 5 2 2 4 2 8" xfId="10912" xr:uid="{00000000-0005-0000-0000-00009E2A0000}"/>
    <cellStyle name="Currency 5 2 2 4 3" xfId="10913" xr:uid="{00000000-0005-0000-0000-00009F2A0000}"/>
    <cellStyle name="Currency 5 2 2 4 3 2" xfId="10914" xr:uid="{00000000-0005-0000-0000-0000A02A0000}"/>
    <cellStyle name="Currency 5 2 2 4 3 2 2" xfId="10915" xr:uid="{00000000-0005-0000-0000-0000A12A0000}"/>
    <cellStyle name="Currency 5 2 2 4 3 2 2 2" xfId="10916" xr:uid="{00000000-0005-0000-0000-0000A22A0000}"/>
    <cellStyle name="Currency 5 2 2 4 3 2 2 2 2" xfId="10917" xr:uid="{00000000-0005-0000-0000-0000A32A0000}"/>
    <cellStyle name="Currency 5 2 2 4 3 2 2 3" xfId="10918" xr:uid="{00000000-0005-0000-0000-0000A42A0000}"/>
    <cellStyle name="Currency 5 2 2 4 3 2 3" xfId="10919" xr:uid="{00000000-0005-0000-0000-0000A52A0000}"/>
    <cellStyle name="Currency 5 2 2 4 3 2 3 2" xfId="10920" xr:uid="{00000000-0005-0000-0000-0000A62A0000}"/>
    <cellStyle name="Currency 5 2 2 4 3 2 4" xfId="10921" xr:uid="{00000000-0005-0000-0000-0000A72A0000}"/>
    <cellStyle name="Currency 5 2 2 4 3 3" xfId="10922" xr:uid="{00000000-0005-0000-0000-0000A82A0000}"/>
    <cellStyle name="Currency 5 2 2 4 3 3 2" xfId="10923" xr:uid="{00000000-0005-0000-0000-0000A92A0000}"/>
    <cellStyle name="Currency 5 2 2 4 3 3 2 2" xfId="10924" xr:uid="{00000000-0005-0000-0000-0000AA2A0000}"/>
    <cellStyle name="Currency 5 2 2 4 3 3 2 2 2" xfId="10925" xr:uid="{00000000-0005-0000-0000-0000AB2A0000}"/>
    <cellStyle name="Currency 5 2 2 4 3 3 2 3" xfId="10926" xr:uid="{00000000-0005-0000-0000-0000AC2A0000}"/>
    <cellStyle name="Currency 5 2 2 4 3 3 3" xfId="10927" xr:uid="{00000000-0005-0000-0000-0000AD2A0000}"/>
    <cellStyle name="Currency 5 2 2 4 3 3 3 2" xfId="10928" xr:uid="{00000000-0005-0000-0000-0000AE2A0000}"/>
    <cellStyle name="Currency 5 2 2 4 3 3 4" xfId="10929" xr:uid="{00000000-0005-0000-0000-0000AF2A0000}"/>
    <cellStyle name="Currency 5 2 2 4 3 4" xfId="10930" xr:uid="{00000000-0005-0000-0000-0000B02A0000}"/>
    <cellStyle name="Currency 5 2 2 4 3 4 2" xfId="10931" xr:uid="{00000000-0005-0000-0000-0000B12A0000}"/>
    <cellStyle name="Currency 5 2 2 4 3 4 2 2" xfId="10932" xr:uid="{00000000-0005-0000-0000-0000B22A0000}"/>
    <cellStyle name="Currency 5 2 2 4 3 4 3" xfId="10933" xr:uid="{00000000-0005-0000-0000-0000B32A0000}"/>
    <cellStyle name="Currency 5 2 2 4 3 5" xfId="10934" xr:uid="{00000000-0005-0000-0000-0000B42A0000}"/>
    <cellStyle name="Currency 5 2 2 4 3 5 2" xfId="10935" xr:uid="{00000000-0005-0000-0000-0000B52A0000}"/>
    <cellStyle name="Currency 5 2 2 4 3 6" xfId="10936" xr:uid="{00000000-0005-0000-0000-0000B62A0000}"/>
    <cellStyle name="Currency 5 2 2 4 4" xfId="10937" xr:uid="{00000000-0005-0000-0000-0000B72A0000}"/>
    <cellStyle name="Currency 5 2 2 4 4 2" xfId="10938" xr:uid="{00000000-0005-0000-0000-0000B82A0000}"/>
    <cellStyle name="Currency 5 2 2 4 4 2 2" xfId="10939" xr:uid="{00000000-0005-0000-0000-0000B92A0000}"/>
    <cellStyle name="Currency 5 2 2 4 4 2 2 2" xfId="10940" xr:uid="{00000000-0005-0000-0000-0000BA2A0000}"/>
    <cellStyle name="Currency 5 2 2 4 4 2 2 2 2" xfId="10941" xr:uid="{00000000-0005-0000-0000-0000BB2A0000}"/>
    <cellStyle name="Currency 5 2 2 4 4 2 2 3" xfId="10942" xr:uid="{00000000-0005-0000-0000-0000BC2A0000}"/>
    <cellStyle name="Currency 5 2 2 4 4 2 3" xfId="10943" xr:uid="{00000000-0005-0000-0000-0000BD2A0000}"/>
    <cellStyle name="Currency 5 2 2 4 4 2 3 2" xfId="10944" xr:uid="{00000000-0005-0000-0000-0000BE2A0000}"/>
    <cellStyle name="Currency 5 2 2 4 4 2 4" xfId="10945" xr:uid="{00000000-0005-0000-0000-0000BF2A0000}"/>
    <cellStyle name="Currency 5 2 2 4 4 3" xfId="10946" xr:uid="{00000000-0005-0000-0000-0000C02A0000}"/>
    <cellStyle name="Currency 5 2 2 4 4 3 2" xfId="10947" xr:uid="{00000000-0005-0000-0000-0000C12A0000}"/>
    <cellStyle name="Currency 5 2 2 4 4 3 2 2" xfId="10948" xr:uid="{00000000-0005-0000-0000-0000C22A0000}"/>
    <cellStyle name="Currency 5 2 2 4 4 3 2 2 2" xfId="10949" xr:uid="{00000000-0005-0000-0000-0000C32A0000}"/>
    <cellStyle name="Currency 5 2 2 4 4 3 2 3" xfId="10950" xr:uid="{00000000-0005-0000-0000-0000C42A0000}"/>
    <cellStyle name="Currency 5 2 2 4 4 3 3" xfId="10951" xr:uid="{00000000-0005-0000-0000-0000C52A0000}"/>
    <cellStyle name="Currency 5 2 2 4 4 3 3 2" xfId="10952" xr:uid="{00000000-0005-0000-0000-0000C62A0000}"/>
    <cellStyle name="Currency 5 2 2 4 4 3 4" xfId="10953" xr:uid="{00000000-0005-0000-0000-0000C72A0000}"/>
    <cellStyle name="Currency 5 2 2 4 4 4" xfId="10954" xr:uid="{00000000-0005-0000-0000-0000C82A0000}"/>
    <cellStyle name="Currency 5 2 2 4 4 4 2" xfId="10955" xr:uid="{00000000-0005-0000-0000-0000C92A0000}"/>
    <cellStyle name="Currency 5 2 2 4 4 4 2 2" xfId="10956" xr:uid="{00000000-0005-0000-0000-0000CA2A0000}"/>
    <cellStyle name="Currency 5 2 2 4 4 4 3" xfId="10957" xr:uid="{00000000-0005-0000-0000-0000CB2A0000}"/>
    <cellStyle name="Currency 5 2 2 4 4 5" xfId="10958" xr:uid="{00000000-0005-0000-0000-0000CC2A0000}"/>
    <cellStyle name="Currency 5 2 2 4 4 5 2" xfId="10959" xr:uid="{00000000-0005-0000-0000-0000CD2A0000}"/>
    <cellStyle name="Currency 5 2 2 4 4 6" xfId="10960" xr:uid="{00000000-0005-0000-0000-0000CE2A0000}"/>
    <cellStyle name="Currency 5 2 2 4 5" xfId="10961" xr:uid="{00000000-0005-0000-0000-0000CF2A0000}"/>
    <cellStyle name="Currency 5 2 2 4 5 2" xfId="10962" xr:uid="{00000000-0005-0000-0000-0000D02A0000}"/>
    <cellStyle name="Currency 5 2 2 4 5 2 2" xfId="10963" xr:uid="{00000000-0005-0000-0000-0000D12A0000}"/>
    <cellStyle name="Currency 5 2 2 4 5 2 2 2" xfId="10964" xr:uid="{00000000-0005-0000-0000-0000D22A0000}"/>
    <cellStyle name="Currency 5 2 2 4 5 2 3" xfId="10965" xr:uid="{00000000-0005-0000-0000-0000D32A0000}"/>
    <cellStyle name="Currency 5 2 2 4 5 3" xfId="10966" xr:uid="{00000000-0005-0000-0000-0000D42A0000}"/>
    <cellStyle name="Currency 5 2 2 4 5 3 2" xfId="10967" xr:uid="{00000000-0005-0000-0000-0000D52A0000}"/>
    <cellStyle name="Currency 5 2 2 4 5 4" xfId="10968" xr:uid="{00000000-0005-0000-0000-0000D62A0000}"/>
    <cellStyle name="Currency 5 2 2 4 6" xfId="10969" xr:uid="{00000000-0005-0000-0000-0000D72A0000}"/>
    <cellStyle name="Currency 5 2 2 4 6 2" xfId="10970" xr:uid="{00000000-0005-0000-0000-0000D82A0000}"/>
    <cellStyle name="Currency 5 2 2 4 6 2 2" xfId="10971" xr:uid="{00000000-0005-0000-0000-0000D92A0000}"/>
    <cellStyle name="Currency 5 2 2 4 6 2 2 2" xfId="10972" xr:uid="{00000000-0005-0000-0000-0000DA2A0000}"/>
    <cellStyle name="Currency 5 2 2 4 6 2 3" xfId="10973" xr:uid="{00000000-0005-0000-0000-0000DB2A0000}"/>
    <cellStyle name="Currency 5 2 2 4 6 3" xfId="10974" xr:uid="{00000000-0005-0000-0000-0000DC2A0000}"/>
    <cellStyle name="Currency 5 2 2 4 6 3 2" xfId="10975" xr:uid="{00000000-0005-0000-0000-0000DD2A0000}"/>
    <cellStyle name="Currency 5 2 2 4 6 4" xfId="10976" xr:uid="{00000000-0005-0000-0000-0000DE2A0000}"/>
    <cellStyle name="Currency 5 2 2 4 7" xfId="10977" xr:uid="{00000000-0005-0000-0000-0000DF2A0000}"/>
    <cellStyle name="Currency 5 2 2 4 7 2" xfId="10978" xr:uid="{00000000-0005-0000-0000-0000E02A0000}"/>
    <cellStyle name="Currency 5 2 2 4 7 2 2" xfId="10979" xr:uid="{00000000-0005-0000-0000-0000E12A0000}"/>
    <cellStyle name="Currency 5 2 2 4 7 3" xfId="10980" xr:uid="{00000000-0005-0000-0000-0000E22A0000}"/>
    <cellStyle name="Currency 5 2 2 4 8" xfId="10981" xr:uid="{00000000-0005-0000-0000-0000E32A0000}"/>
    <cellStyle name="Currency 5 2 2 4 8 2" xfId="10982" xr:uid="{00000000-0005-0000-0000-0000E42A0000}"/>
    <cellStyle name="Currency 5 2 2 4 9" xfId="10983" xr:uid="{00000000-0005-0000-0000-0000E52A0000}"/>
    <cellStyle name="Currency 5 2 2 5" xfId="10984" xr:uid="{00000000-0005-0000-0000-0000E62A0000}"/>
    <cellStyle name="Currency 5 2 2 5 2" xfId="10985" xr:uid="{00000000-0005-0000-0000-0000E72A0000}"/>
    <cellStyle name="Currency 5 2 2 5 2 2" xfId="10986" xr:uid="{00000000-0005-0000-0000-0000E82A0000}"/>
    <cellStyle name="Currency 5 2 2 5 2 2 2" xfId="10987" xr:uid="{00000000-0005-0000-0000-0000E92A0000}"/>
    <cellStyle name="Currency 5 2 2 5 2 2 2 2" xfId="10988" xr:uid="{00000000-0005-0000-0000-0000EA2A0000}"/>
    <cellStyle name="Currency 5 2 2 5 2 2 2 2 2" xfId="10989" xr:uid="{00000000-0005-0000-0000-0000EB2A0000}"/>
    <cellStyle name="Currency 5 2 2 5 2 2 2 3" xfId="10990" xr:uid="{00000000-0005-0000-0000-0000EC2A0000}"/>
    <cellStyle name="Currency 5 2 2 5 2 2 3" xfId="10991" xr:uid="{00000000-0005-0000-0000-0000ED2A0000}"/>
    <cellStyle name="Currency 5 2 2 5 2 2 3 2" xfId="10992" xr:uid="{00000000-0005-0000-0000-0000EE2A0000}"/>
    <cellStyle name="Currency 5 2 2 5 2 2 4" xfId="10993" xr:uid="{00000000-0005-0000-0000-0000EF2A0000}"/>
    <cellStyle name="Currency 5 2 2 5 2 3" xfId="10994" xr:uid="{00000000-0005-0000-0000-0000F02A0000}"/>
    <cellStyle name="Currency 5 2 2 5 2 3 2" xfId="10995" xr:uid="{00000000-0005-0000-0000-0000F12A0000}"/>
    <cellStyle name="Currency 5 2 2 5 2 3 2 2" xfId="10996" xr:uid="{00000000-0005-0000-0000-0000F22A0000}"/>
    <cellStyle name="Currency 5 2 2 5 2 3 2 2 2" xfId="10997" xr:uid="{00000000-0005-0000-0000-0000F32A0000}"/>
    <cellStyle name="Currency 5 2 2 5 2 3 2 3" xfId="10998" xr:uid="{00000000-0005-0000-0000-0000F42A0000}"/>
    <cellStyle name="Currency 5 2 2 5 2 3 3" xfId="10999" xr:uid="{00000000-0005-0000-0000-0000F52A0000}"/>
    <cellStyle name="Currency 5 2 2 5 2 3 3 2" xfId="11000" xr:uid="{00000000-0005-0000-0000-0000F62A0000}"/>
    <cellStyle name="Currency 5 2 2 5 2 3 4" xfId="11001" xr:uid="{00000000-0005-0000-0000-0000F72A0000}"/>
    <cellStyle name="Currency 5 2 2 5 2 4" xfId="11002" xr:uid="{00000000-0005-0000-0000-0000F82A0000}"/>
    <cellStyle name="Currency 5 2 2 5 2 4 2" xfId="11003" xr:uid="{00000000-0005-0000-0000-0000F92A0000}"/>
    <cellStyle name="Currency 5 2 2 5 2 4 2 2" xfId="11004" xr:uid="{00000000-0005-0000-0000-0000FA2A0000}"/>
    <cellStyle name="Currency 5 2 2 5 2 4 3" xfId="11005" xr:uid="{00000000-0005-0000-0000-0000FB2A0000}"/>
    <cellStyle name="Currency 5 2 2 5 2 5" xfId="11006" xr:uid="{00000000-0005-0000-0000-0000FC2A0000}"/>
    <cellStyle name="Currency 5 2 2 5 2 5 2" xfId="11007" xr:uid="{00000000-0005-0000-0000-0000FD2A0000}"/>
    <cellStyle name="Currency 5 2 2 5 2 6" xfId="11008" xr:uid="{00000000-0005-0000-0000-0000FE2A0000}"/>
    <cellStyle name="Currency 5 2 2 5 3" xfId="11009" xr:uid="{00000000-0005-0000-0000-0000FF2A0000}"/>
    <cellStyle name="Currency 5 2 2 5 3 2" xfId="11010" xr:uid="{00000000-0005-0000-0000-0000002B0000}"/>
    <cellStyle name="Currency 5 2 2 5 3 2 2" xfId="11011" xr:uid="{00000000-0005-0000-0000-0000012B0000}"/>
    <cellStyle name="Currency 5 2 2 5 3 2 2 2" xfId="11012" xr:uid="{00000000-0005-0000-0000-0000022B0000}"/>
    <cellStyle name="Currency 5 2 2 5 3 2 2 2 2" xfId="11013" xr:uid="{00000000-0005-0000-0000-0000032B0000}"/>
    <cellStyle name="Currency 5 2 2 5 3 2 2 3" xfId="11014" xr:uid="{00000000-0005-0000-0000-0000042B0000}"/>
    <cellStyle name="Currency 5 2 2 5 3 2 3" xfId="11015" xr:uid="{00000000-0005-0000-0000-0000052B0000}"/>
    <cellStyle name="Currency 5 2 2 5 3 2 3 2" xfId="11016" xr:uid="{00000000-0005-0000-0000-0000062B0000}"/>
    <cellStyle name="Currency 5 2 2 5 3 2 4" xfId="11017" xr:uid="{00000000-0005-0000-0000-0000072B0000}"/>
    <cellStyle name="Currency 5 2 2 5 3 3" xfId="11018" xr:uid="{00000000-0005-0000-0000-0000082B0000}"/>
    <cellStyle name="Currency 5 2 2 5 3 3 2" xfId="11019" xr:uid="{00000000-0005-0000-0000-0000092B0000}"/>
    <cellStyle name="Currency 5 2 2 5 3 3 2 2" xfId="11020" xr:uid="{00000000-0005-0000-0000-00000A2B0000}"/>
    <cellStyle name="Currency 5 2 2 5 3 3 2 2 2" xfId="11021" xr:uid="{00000000-0005-0000-0000-00000B2B0000}"/>
    <cellStyle name="Currency 5 2 2 5 3 3 2 3" xfId="11022" xr:uid="{00000000-0005-0000-0000-00000C2B0000}"/>
    <cellStyle name="Currency 5 2 2 5 3 3 3" xfId="11023" xr:uid="{00000000-0005-0000-0000-00000D2B0000}"/>
    <cellStyle name="Currency 5 2 2 5 3 3 3 2" xfId="11024" xr:uid="{00000000-0005-0000-0000-00000E2B0000}"/>
    <cellStyle name="Currency 5 2 2 5 3 3 4" xfId="11025" xr:uid="{00000000-0005-0000-0000-00000F2B0000}"/>
    <cellStyle name="Currency 5 2 2 5 3 4" xfId="11026" xr:uid="{00000000-0005-0000-0000-0000102B0000}"/>
    <cellStyle name="Currency 5 2 2 5 3 4 2" xfId="11027" xr:uid="{00000000-0005-0000-0000-0000112B0000}"/>
    <cellStyle name="Currency 5 2 2 5 3 4 2 2" xfId="11028" xr:uid="{00000000-0005-0000-0000-0000122B0000}"/>
    <cellStyle name="Currency 5 2 2 5 3 4 3" xfId="11029" xr:uid="{00000000-0005-0000-0000-0000132B0000}"/>
    <cellStyle name="Currency 5 2 2 5 3 5" xfId="11030" xr:uid="{00000000-0005-0000-0000-0000142B0000}"/>
    <cellStyle name="Currency 5 2 2 5 3 5 2" xfId="11031" xr:uid="{00000000-0005-0000-0000-0000152B0000}"/>
    <cellStyle name="Currency 5 2 2 5 3 6" xfId="11032" xr:uid="{00000000-0005-0000-0000-0000162B0000}"/>
    <cellStyle name="Currency 5 2 2 5 4" xfId="11033" xr:uid="{00000000-0005-0000-0000-0000172B0000}"/>
    <cellStyle name="Currency 5 2 2 5 4 2" xfId="11034" xr:uid="{00000000-0005-0000-0000-0000182B0000}"/>
    <cellStyle name="Currency 5 2 2 5 4 2 2" xfId="11035" xr:uid="{00000000-0005-0000-0000-0000192B0000}"/>
    <cellStyle name="Currency 5 2 2 5 4 2 2 2" xfId="11036" xr:uid="{00000000-0005-0000-0000-00001A2B0000}"/>
    <cellStyle name="Currency 5 2 2 5 4 2 3" xfId="11037" xr:uid="{00000000-0005-0000-0000-00001B2B0000}"/>
    <cellStyle name="Currency 5 2 2 5 4 3" xfId="11038" xr:uid="{00000000-0005-0000-0000-00001C2B0000}"/>
    <cellStyle name="Currency 5 2 2 5 4 3 2" xfId="11039" xr:uid="{00000000-0005-0000-0000-00001D2B0000}"/>
    <cellStyle name="Currency 5 2 2 5 4 4" xfId="11040" xr:uid="{00000000-0005-0000-0000-00001E2B0000}"/>
    <cellStyle name="Currency 5 2 2 5 5" xfId="11041" xr:uid="{00000000-0005-0000-0000-00001F2B0000}"/>
    <cellStyle name="Currency 5 2 2 5 5 2" xfId="11042" xr:uid="{00000000-0005-0000-0000-0000202B0000}"/>
    <cellStyle name="Currency 5 2 2 5 5 2 2" xfId="11043" xr:uid="{00000000-0005-0000-0000-0000212B0000}"/>
    <cellStyle name="Currency 5 2 2 5 5 2 2 2" xfId="11044" xr:uid="{00000000-0005-0000-0000-0000222B0000}"/>
    <cellStyle name="Currency 5 2 2 5 5 2 3" xfId="11045" xr:uid="{00000000-0005-0000-0000-0000232B0000}"/>
    <cellStyle name="Currency 5 2 2 5 5 3" xfId="11046" xr:uid="{00000000-0005-0000-0000-0000242B0000}"/>
    <cellStyle name="Currency 5 2 2 5 5 3 2" xfId="11047" xr:uid="{00000000-0005-0000-0000-0000252B0000}"/>
    <cellStyle name="Currency 5 2 2 5 5 4" xfId="11048" xr:uid="{00000000-0005-0000-0000-0000262B0000}"/>
    <cellStyle name="Currency 5 2 2 5 6" xfId="11049" xr:uid="{00000000-0005-0000-0000-0000272B0000}"/>
    <cellStyle name="Currency 5 2 2 5 6 2" xfId="11050" xr:uid="{00000000-0005-0000-0000-0000282B0000}"/>
    <cellStyle name="Currency 5 2 2 5 6 2 2" xfId="11051" xr:uid="{00000000-0005-0000-0000-0000292B0000}"/>
    <cellStyle name="Currency 5 2 2 5 6 3" xfId="11052" xr:uid="{00000000-0005-0000-0000-00002A2B0000}"/>
    <cellStyle name="Currency 5 2 2 5 7" xfId="11053" xr:uid="{00000000-0005-0000-0000-00002B2B0000}"/>
    <cellStyle name="Currency 5 2 2 5 7 2" xfId="11054" xr:uid="{00000000-0005-0000-0000-00002C2B0000}"/>
    <cellStyle name="Currency 5 2 2 5 8" xfId="11055" xr:uid="{00000000-0005-0000-0000-00002D2B0000}"/>
    <cellStyle name="Currency 5 2 2 6" xfId="11056" xr:uid="{00000000-0005-0000-0000-00002E2B0000}"/>
    <cellStyle name="Currency 5 2 2 6 2" xfId="11057" xr:uid="{00000000-0005-0000-0000-00002F2B0000}"/>
    <cellStyle name="Currency 5 2 2 6 2 2" xfId="11058" xr:uid="{00000000-0005-0000-0000-0000302B0000}"/>
    <cellStyle name="Currency 5 2 2 6 2 2 2" xfId="11059" xr:uid="{00000000-0005-0000-0000-0000312B0000}"/>
    <cellStyle name="Currency 5 2 2 6 2 2 2 2" xfId="11060" xr:uid="{00000000-0005-0000-0000-0000322B0000}"/>
    <cellStyle name="Currency 5 2 2 6 2 2 3" xfId="11061" xr:uid="{00000000-0005-0000-0000-0000332B0000}"/>
    <cellStyle name="Currency 5 2 2 6 2 3" xfId="11062" xr:uid="{00000000-0005-0000-0000-0000342B0000}"/>
    <cellStyle name="Currency 5 2 2 6 2 3 2" xfId="11063" xr:uid="{00000000-0005-0000-0000-0000352B0000}"/>
    <cellStyle name="Currency 5 2 2 6 2 4" xfId="11064" xr:uid="{00000000-0005-0000-0000-0000362B0000}"/>
    <cellStyle name="Currency 5 2 2 6 3" xfId="11065" xr:uid="{00000000-0005-0000-0000-0000372B0000}"/>
    <cellStyle name="Currency 5 2 2 6 3 2" xfId="11066" xr:uid="{00000000-0005-0000-0000-0000382B0000}"/>
    <cellStyle name="Currency 5 2 2 6 3 2 2" xfId="11067" xr:uid="{00000000-0005-0000-0000-0000392B0000}"/>
    <cellStyle name="Currency 5 2 2 6 3 2 2 2" xfId="11068" xr:uid="{00000000-0005-0000-0000-00003A2B0000}"/>
    <cellStyle name="Currency 5 2 2 6 3 2 3" xfId="11069" xr:uid="{00000000-0005-0000-0000-00003B2B0000}"/>
    <cellStyle name="Currency 5 2 2 6 3 3" xfId="11070" xr:uid="{00000000-0005-0000-0000-00003C2B0000}"/>
    <cellStyle name="Currency 5 2 2 6 3 3 2" xfId="11071" xr:uid="{00000000-0005-0000-0000-00003D2B0000}"/>
    <cellStyle name="Currency 5 2 2 6 3 4" xfId="11072" xr:uid="{00000000-0005-0000-0000-00003E2B0000}"/>
    <cellStyle name="Currency 5 2 2 6 4" xfId="11073" xr:uid="{00000000-0005-0000-0000-00003F2B0000}"/>
    <cellStyle name="Currency 5 2 2 6 4 2" xfId="11074" xr:uid="{00000000-0005-0000-0000-0000402B0000}"/>
    <cellStyle name="Currency 5 2 2 6 4 2 2" xfId="11075" xr:uid="{00000000-0005-0000-0000-0000412B0000}"/>
    <cellStyle name="Currency 5 2 2 6 4 3" xfId="11076" xr:uid="{00000000-0005-0000-0000-0000422B0000}"/>
    <cellStyle name="Currency 5 2 2 6 5" xfId="11077" xr:uid="{00000000-0005-0000-0000-0000432B0000}"/>
    <cellStyle name="Currency 5 2 2 6 5 2" xfId="11078" xr:uid="{00000000-0005-0000-0000-0000442B0000}"/>
    <cellStyle name="Currency 5 2 2 6 6" xfId="11079" xr:uid="{00000000-0005-0000-0000-0000452B0000}"/>
    <cellStyle name="Currency 5 2 2 7" xfId="11080" xr:uid="{00000000-0005-0000-0000-0000462B0000}"/>
    <cellStyle name="Currency 5 2 2 7 2" xfId="11081" xr:uid="{00000000-0005-0000-0000-0000472B0000}"/>
    <cellStyle name="Currency 5 2 2 7 2 2" xfId="11082" xr:uid="{00000000-0005-0000-0000-0000482B0000}"/>
    <cellStyle name="Currency 5 2 2 7 2 2 2" xfId="11083" xr:uid="{00000000-0005-0000-0000-0000492B0000}"/>
    <cellStyle name="Currency 5 2 2 7 2 2 2 2" xfId="11084" xr:uid="{00000000-0005-0000-0000-00004A2B0000}"/>
    <cellStyle name="Currency 5 2 2 7 2 2 3" xfId="11085" xr:uid="{00000000-0005-0000-0000-00004B2B0000}"/>
    <cellStyle name="Currency 5 2 2 7 2 3" xfId="11086" xr:uid="{00000000-0005-0000-0000-00004C2B0000}"/>
    <cellStyle name="Currency 5 2 2 7 2 3 2" xfId="11087" xr:uid="{00000000-0005-0000-0000-00004D2B0000}"/>
    <cellStyle name="Currency 5 2 2 7 2 4" xfId="11088" xr:uid="{00000000-0005-0000-0000-00004E2B0000}"/>
    <cellStyle name="Currency 5 2 2 7 3" xfId="11089" xr:uid="{00000000-0005-0000-0000-00004F2B0000}"/>
    <cellStyle name="Currency 5 2 2 7 3 2" xfId="11090" xr:uid="{00000000-0005-0000-0000-0000502B0000}"/>
    <cellStyle name="Currency 5 2 2 7 3 2 2" xfId="11091" xr:uid="{00000000-0005-0000-0000-0000512B0000}"/>
    <cellStyle name="Currency 5 2 2 7 3 2 2 2" xfId="11092" xr:uid="{00000000-0005-0000-0000-0000522B0000}"/>
    <cellStyle name="Currency 5 2 2 7 3 2 3" xfId="11093" xr:uid="{00000000-0005-0000-0000-0000532B0000}"/>
    <cellStyle name="Currency 5 2 2 7 3 3" xfId="11094" xr:uid="{00000000-0005-0000-0000-0000542B0000}"/>
    <cellStyle name="Currency 5 2 2 7 3 3 2" xfId="11095" xr:uid="{00000000-0005-0000-0000-0000552B0000}"/>
    <cellStyle name="Currency 5 2 2 7 3 4" xfId="11096" xr:uid="{00000000-0005-0000-0000-0000562B0000}"/>
    <cellStyle name="Currency 5 2 2 7 4" xfId="11097" xr:uid="{00000000-0005-0000-0000-0000572B0000}"/>
    <cellStyle name="Currency 5 2 2 7 4 2" xfId="11098" xr:uid="{00000000-0005-0000-0000-0000582B0000}"/>
    <cellStyle name="Currency 5 2 2 7 4 2 2" xfId="11099" xr:uid="{00000000-0005-0000-0000-0000592B0000}"/>
    <cellStyle name="Currency 5 2 2 7 4 3" xfId="11100" xr:uid="{00000000-0005-0000-0000-00005A2B0000}"/>
    <cellStyle name="Currency 5 2 2 7 5" xfId="11101" xr:uid="{00000000-0005-0000-0000-00005B2B0000}"/>
    <cellStyle name="Currency 5 2 2 7 5 2" xfId="11102" xr:uid="{00000000-0005-0000-0000-00005C2B0000}"/>
    <cellStyle name="Currency 5 2 2 7 6" xfId="11103" xr:uid="{00000000-0005-0000-0000-00005D2B0000}"/>
    <cellStyle name="Currency 5 2 2 8" xfId="11104" xr:uid="{00000000-0005-0000-0000-00005E2B0000}"/>
    <cellStyle name="Currency 5 2 2 8 2" xfId="11105" xr:uid="{00000000-0005-0000-0000-00005F2B0000}"/>
    <cellStyle name="Currency 5 2 2 8 2 2" xfId="11106" xr:uid="{00000000-0005-0000-0000-0000602B0000}"/>
    <cellStyle name="Currency 5 2 2 8 2 2 2" xfId="11107" xr:uid="{00000000-0005-0000-0000-0000612B0000}"/>
    <cellStyle name="Currency 5 2 2 8 2 3" xfId="11108" xr:uid="{00000000-0005-0000-0000-0000622B0000}"/>
    <cellStyle name="Currency 5 2 2 8 3" xfId="11109" xr:uid="{00000000-0005-0000-0000-0000632B0000}"/>
    <cellStyle name="Currency 5 2 2 8 3 2" xfId="11110" xr:uid="{00000000-0005-0000-0000-0000642B0000}"/>
    <cellStyle name="Currency 5 2 2 8 4" xfId="11111" xr:uid="{00000000-0005-0000-0000-0000652B0000}"/>
    <cellStyle name="Currency 5 2 2 9" xfId="11112" xr:uid="{00000000-0005-0000-0000-0000662B0000}"/>
    <cellStyle name="Currency 5 2 2 9 2" xfId="11113" xr:uid="{00000000-0005-0000-0000-0000672B0000}"/>
    <cellStyle name="Currency 5 2 2 9 2 2" xfId="11114" xr:uid="{00000000-0005-0000-0000-0000682B0000}"/>
    <cellStyle name="Currency 5 2 2 9 2 2 2" xfId="11115" xr:uid="{00000000-0005-0000-0000-0000692B0000}"/>
    <cellStyle name="Currency 5 2 2 9 2 3" xfId="11116" xr:uid="{00000000-0005-0000-0000-00006A2B0000}"/>
    <cellStyle name="Currency 5 2 2 9 3" xfId="11117" xr:uid="{00000000-0005-0000-0000-00006B2B0000}"/>
    <cellStyle name="Currency 5 2 2 9 3 2" xfId="11118" xr:uid="{00000000-0005-0000-0000-00006C2B0000}"/>
    <cellStyle name="Currency 5 2 2 9 4" xfId="11119" xr:uid="{00000000-0005-0000-0000-00006D2B0000}"/>
    <cellStyle name="Currency 5 2 3" xfId="11120" xr:uid="{00000000-0005-0000-0000-00006E2B0000}"/>
    <cellStyle name="Currency 5 2 3 10" xfId="11121" xr:uid="{00000000-0005-0000-0000-00006F2B0000}"/>
    <cellStyle name="Currency 5 2 3 10 2" xfId="11122" xr:uid="{00000000-0005-0000-0000-0000702B0000}"/>
    <cellStyle name="Currency 5 2 3 11" xfId="11123" xr:uid="{00000000-0005-0000-0000-0000712B0000}"/>
    <cellStyle name="Currency 5 2 3 2" xfId="11124" xr:uid="{00000000-0005-0000-0000-0000722B0000}"/>
    <cellStyle name="Currency 5 2 3 2 10" xfId="11125" xr:uid="{00000000-0005-0000-0000-0000732B0000}"/>
    <cellStyle name="Currency 5 2 3 2 2" xfId="11126" xr:uid="{00000000-0005-0000-0000-0000742B0000}"/>
    <cellStyle name="Currency 5 2 3 2 2 2" xfId="11127" xr:uid="{00000000-0005-0000-0000-0000752B0000}"/>
    <cellStyle name="Currency 5 2 3 2 2 2 2" xfId="11128" xr:uid="{00000000-0005-0000-0000-0000762B0000}"/>
    <cellStyle name="Currency 5 2 3 2 2 2 2 2" xfId="11129" xr:uid="{00000000-0005-0000-0000-0000772B0000}"/>
    <cellStyle name="Currency 5 2 3 2 2 2 2 2 2" xfId="11130" xr:uid="{00000000-0005-0000-0000-0000782B0000}"/>
    <cellStyle name="Currency 5 2 3 2 2 2 2 2 2 2" xfId="11131" xr:uid="{00000000-0005-0000-0000-0000792B0000}"/>
    <cellStyle name="Currency 5 2 3 2 2 2 2 2 2 2 2" xfId="11132" xr:uid="{00000000-0005-0000-0000-00007A2B0000}"/>
    <cellStyle name="Currency 5 2 3 2 2 2 2 2 2 3" xfId="11133" xr:uid="{00000000-0005-0000-0000-00007B2B0000}"/>
    <cellStyle name="Currency 5 2 3 2 2 2 2 2 3" xfId="11134" xr:uid="{00000000-0005-0000-0000-00007C2B0000}"/>
    <cellStyle name="Currency 5 2 3 2 2 2 2 2 3 2" xfId="11135" xr:uid="{00000000-0005-0000-0000-00007D2B0000}"/>
    <cellStyle name="Currency 5 2 3 2 2 2 2 2 4" xfId="11136" xr:uid="{00000000-0005-0000-0000-00007E2B0000}"/>
    <cellStyle name="Currency 5 2 3 2 2 2 2 3" xfId="11137" xr:uid="{00000000-0005-0000-0000-00007F2B0000}"/>
    <cellStyle name="Currency 5 2 3 2 2 2 2 3 2" xfId="11138" xr:uid="{00000000-0005-0000-0000-0000802B0000}"/>
    <cellStyle name="Currency 5 2 3 2 2 2 2 3 2 2" xfId="11139" xr:uid="{00000000-0005-0000-0000-0000812B0000}"/>
    <cellStyle name="Currency 5 2 3 2 2 2 2 3 2 2 2" xfId="11140" xr:uid="{00000000-0005-0000-0000-0000822B0000}"/>
    <cellStyle name="Currency 5 2 3 2 2 2 2 3 2 3" xfId="11141" xr:uid="{00000000-0005-0000-0000-0000832B0000}"/>
    <cellStyle name="Currency 5 2 3 2 2 2 2 3 3" xfId="11142" xr:uid="{00000000-0005-0000-0000-0000842B0000}"/>
    <cellStyle name="Currency 5 2 3 2 2 2 2 3 3 2" xfId="11143" xr:uid="{00000000-0005-0000-0000-0000852B0000}"/>
    <cellStyle name="Currency 5 2 3 2 2 2 2 3 4" xfId="11144" xr:uid="{00000000-0005-0000-0000-0000862B0000}"/>
    <cellStyle name="Currency 5 2 3 2 2 2 2 4" xfId="11145" xr:uid="{00000000-0005-0000-0000-0000872B0000}"/>
    <cellStyle name="Currency 5 2 3 2 2 2 2 4 2" xfId="11146" xr:uid="{00000000-0005-0000-0000-0000882B0000}"/>
    <cellStyle name="Currency 5 2 3 2 2 2 2 4 2 2" xfId="11147" xr:uid="{00000000-0005-0000-0000-0000892B0000}"/>
    <cellStyle name="Currency 5 2 3 2 2 2 2 4 3" xfId="11148" xr:uid="{00000000-0005-0000-0000-00008A2B0000}"/>
    <cellStyle name="Currency 5 2 3 2 2 2 2 5" xfId="11149" xr:uid="{00000000-0005-0000-0000-00008B2B0000}"/>
    <cellStyle name="Currency 5 2 3 2 2 2 2 5 2" xfId="11150" xr:uid="{00000000-0005-0000-0000-00008C2B0000}"/>
    <cellStyle name="Currency 5 2 3 2 2 2 2 6" xfId="11151" xr:uid="{00000000-0005-0000-0000-00008D2B0000}"/>
    <cellStyle name="Currency 5 2 3 2 2 2 3" xfId="11152" xr:uid="{00000000-0005-0000-0000-00008E2B0000}"/>
    <cellStyle name="Currency 5 2 3 2 2 2 3 2" xfId="11153" xr:uid="{00000000-0005-0000-0000-00008F2B0000}"/>
    <cellStyle name="Currency 5 2 3 2 2 2 3 2 2" xfId="11154" xr:uid="{00000000-0005-0000-0000-0000902B0000}"/>
    <cellStyle name="Currency 5 2 3 2 2 2 3 2 2 2" xfId="11155" xr:uid="{00000000-0005-0000-0000-0000912B0000}"/>
    <cellStyle name="Currency 5 2 3 2 2 2 3 2 2 2 2" xfId="11156" xr:uid="{00000000-0005-0000-0000-0000922B0000}"/>
    <cellStyle name="Currency 5 2 3 2 2 2 3 2 2 3" xfId="11157" xr:uid="{00000000-0005-0000-0000-0000932B0000}"/>
    <cellStyle name="Currency 5 2 3 2 2 2 3 2 3" xfId="11158" xr:uid="{00000000-0005-0000-0000-0000942B0000}"/>
    <cellStyle name="Currency 5 2 3 2 2 2 3 2 3 2" xfId="11159" xr:uid="{00000000-0005-0000-0000-0000952B0000}"/>
    <cellStyle name="Currency 5 2 3 2 2 2 3 2 4" xfId="11160" xr:uid="{00000000-0005-0000-0000-0000962B0000}"/>
    <cellStyle name="Currency 5 2 3 2 2 2 3 3" xfId="11161" xr:uid="{00000000-0005-0000-0000-0000972B0000}"/>
    <cellStyle name="Currency 5 2 3 2 2 2 3 3 2" xfId="11162" xr:uid="{00000000-0005-0000-0000-0000982B0000}"/>
    <cellStyle name="Currency 5 2 3 2 2 2 3 3 2 2" xfId="11163" xr:uid="{00000000-0005-0000-0000-0000992B0000}"/>
    <cellStyle name="Currency 5 2 3 2 2 2 3 3 2 2 2" xfId="11164" xr:uid="{00000000-0005-0000-0000-00009A2B0000}"/>
    <cellStyle name="Currency 5 2 3 2 2 2 3 3 2 3" xfId="11165" xr:uid="{00000000-0005-0000-0000-00009B2B0000}"/>
    <cellStyle name="Currency 5 2 3 2 2 2 3 3 3" xfId="11166" xr:uid="{00000000-0005-0000-0000-00009C2B0000}"/>
    <cellStyle name="Currency 5 2 3 2 2 2 3 3 3 2" xfId="11167" xr:uid="{00000000-0005-0000-0000-00009D2B0000}"/>
    <cellStyle name="Currency 5 2 3 2 2 2 3 3 4" xfId="11168" xr:uid="{00000000-0005-0000-0000-00009E2B0000}"/>
    <cellStyle name="Currency 5 2 3 2 2 2 3 4" xfId="11169" xr:uid="{00000000-0005-0000-0000-00009F2B0000}"/>
    <cellStyle name="Currency 5 2 3 2 2 2 3 4 2" xfId="11170" xr:uid="{00000000-0005-0000-0000-0000A02B0000}"/>
    <cellStyle name="Currency 5 2 3 2 2 2 3 4 2 2" xfId="11171" xr:uid="{00000000-0005-0000-0000-0000A12B0000}"/>
    <cellStyle name="Currency 5 2 3 2 2 2 3 4 3" xfId="11172" xr:uid="{00000000-0005-0000-0000-0000A22B0000}"/>
    <cellStyle name="Currency 5 2 3 2 2 2 3 5" xfId="11173" xr:uid="{00000000-0005-0000-0000-0000A32B0000}"/>
    <cellStyle name="Currency 5 2 3 2 2 2 3 5 2" xfId="11174" xr:uid="{00000000-0005-0000-0000-0000A42B0000}"/>
    <cellStyle name="Currency 5 2 3 2 2 2 3 6" xfId="11175" xr:uid="{00000000-0005-0000-0000-0000A52B0000}"/>
    <cellStyle name="Currency 5 2 3 2 2 2 4" xfId="11176" xr:uid="{00000000-0005-0000-0000-0000A62B0000}"/>
    <cellStyle name="Currency 5 2 3 2 2 2 4 2" xfId="11177" xr:uid="{00000000-0005-0000-0000-0000A72B0000}"/>
    <cellStyle name="Currency 5 2 3 2 2 2 4 2 2" xfId="11178" xr:uid="{00000000-0005-0000-0000-0000A82B0000}"/>
    <cellStyle name="Currency 5 2 3 2 2 2 4 2 2 2" xfId="11179" xr:uid="{00000000-0005-0000-0000-0000A92B0000}"/>
    <cellStyle name="Currency 5 2 3 2 2 2 4 2 3" xfId="11180" xr:uid="{00000000-0005-0000-0000-0000AA2B0000}"/>
    <cellStyle name="Currency 5 2 3 2 2 2 4 3" xfId="11181" xr:uid="{00000000-0005-0000-0000-0000AB2B0000}"/>
    <cellStyle name="Currency 5 2 3 2 2 2 4 3 2" xfId="11182" xr:uid="{00000000-0005-0000-0000-0000AC2B0000}"/>
    <cellStyle name="Currency 5 2 3 2 2 2 4 4" xfId="11183" xr:uid="{00000000-0005-0000-0000-0000AD2B0000}"/>
    <cellStyle name="Currency 5 2 3 2 2 2 5" xfId="11184" xr:uid="{00000000-0005-0000-0000-0000AE2B0000}"/>
    <cellStyle name="Currency 5 2 3 2 2 2 5 2" xfId="11185" xr:uid="{00000000-0005-0000-0000-0000AF2B0000}"/>
    <cellStyle name="Currency 5 2 3 2 2 2 5 2 2" xfId="11186" xr:uid="{00000000-0005-0000-0000-0000B02B0000}"/>
    <cellStyle name="Currency 5 2 3 2 2 2 5 2 2 2" xfId="11187" xr:uid="{00000000-0005-0000-0000-0000B12B0000}"/>
    <cellStyle name="Currency 5 2 3 2 2 2 5 2 3" xfId="11188" xr:uid="{00000000-0005-0000-0000-0000B22B0000}"/>
    <cellStyle name="Currency 5 2 3 2 2 2 5 3" xfId="11189" xr:uid="{00000000-0005-0000-0000-0000B32B0000}"/>
    <cellStyle name="Currency 5 2 3 2 2 2 5 3 2" xfId="11190" xr:uid="{00000000-0005-0000-0000-0000B42B0000}"/>
    <cellStyle name="Currency 5 2 3 2 2 2 5 4" xfId="11191" xr:uid="{00000000-0005-0000-0000-0000B52B0000}"/>
    <cellStyle name="Currency 5 2 3 2 2 2 6" xfId="11192" xr:uid="{00000000-0005-0000-0000-0000B62B0000}"/>
    <cellStyle name="Currency 5 2 3 2 2 2 6 2" xfId="11193" xr:uid="{00000000-0005-0000-0000-0000B72B0000}"/>
    <cellStyle name="Currency 5 2 3 2 2 2 6 2 2" xfId="11194" xr:uid="{00000000-0005-0000-0000-0000B82B0000}"/>
    <cellStyle name="Currency 5 2 3 2 2 2 6 3" xfId="11195" xr:uid="{00000000-0005-0000-0000-0000B92B0000}"/>
    <cellStyle name="Currency 5 2 3 2 2 2 7" xfId="11196" xr:uid="{00000000-0005-0000-0000-0000BA2B0000}"/>
    <cellStyle name="Currency 5 2 3 2 2 2 7 2" xfId="11197" xr:uid="{00000000-0005-0000-0000-0000BB2B0000}"/>
    <cellStyle name="Currency 5 2 3 2 2 2 8" xfId="11198" xr:uid="{00000000-0005-0000-0000-0000BC2B0000}"/>
    <cellStyle name="Currency 5 2 3 2 2 3" xfId="11199" xr:uid="{00000000-0005-0000-0000-0000BD2B0000}"/>
    <cellStyle name="Currency 5 2 3 2 2 3 2" xfId="11200" xr:uid="{00000000-0005-0000-0000-0000BE2B0000}"/>
    <cellStyle name="Currency 5 2 3 2 2 3 2 2" xfId="11201" xr:uid="{00000000-0005-0000-0000-0000BF2B0000}"/>
    <cellStyle name="Currency 5 2 3 2 2 3 2 2 2" xfId="11202" xr:uid="{00000000-0005-0000-0000-0000C02B0000}"/>
    <cellStyle name="Currency 5 2 3 2 2 3 2 2 2 2" xfId="11203" xr:uid="{00000000-0005-0000-0000-0000C12B0000}"/>
    <cellStyle name="Currency 5 2 3 2 2 3 2 2 3" xfId="11204" xr:uid="{00000000-0005-0000-0000-0000C22B0000}"/>
    <cellStyle name="Currency 5 2 3 2 2 3 2 3" xfId="11205" xr:uid="{00000000-0005-0000-0000-0000C32B0000}"/>
    <cellStyle name="Currency 5 2 3 2 2 3 2 3 2" xfId="11206" xr:uid="{00000000-0005-0000-0000-0000C42B0000}"/>
    <cellStyle name="Currency 5 2 3 2 2 3 2 4" xfId="11207" xr:uid="{00000000-0005-0000-0000-0000C52B0000}"/>
    <cellStyle name="Currency 5 2 3 2 2 3 3" xfId="11208" xr:uid="{00000000-0005-0000-0000-0000C62B0000}"/>
    <cellStyle name="Currency 5 2 3 2 2 3 3 2" xfId="11209" xr:uid="{00000000-0005-0000-0000-0000C72B0000}"/>
    <cellStyle name="Currency 5 2 3 2 2 3 3 2 2" xfId="11210" xr:uid="{00000000-0005-0000-0000-0000C82B0000}"/>
    <cellStyle name="Currency 5 2 3 2 2 3 3 2 2 2" xfId="11211" xr:uid="{00000000-0005-0000-0000-0000C92B0000}"/>
    <cellStyle name="Currency 5 2 3 2 2 3 3 2 3" xfId="11212" xr:uid="{00000000-0005-0000-0000-0000CA2B0000}"/>
    <cellStyle name="Currency 5 2 3 2 2 3 3 3" xfId="11213" xr:uid="{00000000-0005-0000-0000-0000CB2B0000}"/>
    <cellStyle name="Currency 5 2 3 2 2 3 3 3 2" xfId="11214" xr:uid="{00000000-0005-0000-0000-0000CC2B0000}"/>
    <cellStyle name="Currency 5 2 3 2 2 3 3 4" xfId="11215" xr:uid="{00000000-0005-0000-0000-0000CD2B0000}"/>
    <cellStyle name="Currency 5 2 3 2 2 3 4" xfId="11216" xr:uid="{00000000-0005-0000-0000-0000CE2B0000}"/>
    <cellStyle name="Currency 5 2 3 2 2 3 4 2" xfId="11217" xr:uid="{00000000-0005-0000-0000-0000CF2B0000}"/>
    <cellStyle name="Currency 5 2 3 2 2 3 4 2 2" xfId="11218" xr:uid="{00000000-0005-0000-0000-0000D02B0000}"/>
    <cellStyle name="Currency 5 2 3 2 2 3 4 3" xfId="11219" xr:uid="{00000000-0005-0000-0000-0000D12B0000}"/>
    <cellStyle name="Currency 5 2 3 2 2 3 5" xfId="11220" xr:uid="{00000000-0005-0000-0000-0000D22B0000}"/>
    <cellStyle name="Currency 5 2 3 2 2 3 5 2" xfId="11221" xr:uid="{00000000-0005-0000-0000-0000D32B0000}"/>
    <cellStyle name="Currency 5 2 3 2 2 3 6" xfId="11222" xr:uid="{00000000-0005-0000-0000-0000D42B0000}"/>
    <cellStyle name="Currency 5 2 3 2 2 4" xfId="11223" xr:uid="{00000000-0005-0000-0000-0000D52B0000}"/>
    <cellStyle name="Currency 5 2 3 2 2 4 2" xfId="11224" xr:uid="{00000000-0005-0000-0000-0000D62B0000}"/>
    <cellStyle name="Currency 5 2 3 2 2 4 2 2" xfId="11225" xr:uid="{00000000-0005-0000-0000-0000D72B0000}"/>
    <cellStyle name="Currency 5 2 3 2 2 4 2 2 2" xfId="11226" xr:uid="{00000000-0005-0000-0000-0000D82B0000}"/>
    <cellStyle name="Currency 5 2 3 2 2 4 2 2 2 2" xfId="11227" xr:uid="{00000000-0005-0000-0000-0000D92B0000}"/>
    <cellStyle name="Currency 5 2 3 2 2 4 2 2 3" xfId="11228" xr:uid="{00000000-0005-0000-0000-0000DA2B0000}"/>
    <cellStyle name="Currency 5 2 3 2 2 4 2 3" xfId="11229" xr:uid="{00000000-0005-0000-0000-0000DB2B0000}"/>
    <cellStyle name="Currency 5 2 3 2 2 4 2 3 2" xfId="11230" xr:uid="{00000000-0005-0000-0000-0000DC2B0000}"/>
    <cellStyle name="Currency 5 2 3 2 2 4 2 4" xfId="11231" xr:uid="{00000000-0005-0000-0000-0000DD2B0000}"/>
    <cellStyle name="Currency 5 2 3 2 2 4 3" xfId="11232" xr:uid="{00000000-0005-0000-0000-0000DE2B0000}"/>
    <cellStyle name="Currency 5 2 3 2 2 4 3 2" xfId="11233" xr:uid="{00000000-0005-0000-0000-0000DF2B0000}"/>
    <cellStyle name="Currency 5 2 3 2 2 4 3 2 2" xfId="11234" xr:uid="{00000000-0005-0000-0000-0000E02B0000}"/>
    <cellStyle name="Currency 5 2 3 2 2 4 3 2 2 2" xfId="11235" xr:uid="{00000000-0005-0000-0000-0000E12B0000}"/>
    <cellStyle name="Currency 5 2 3 2 2 4 3 2 3" xfId="11236" xr:uid="{00000000-0005-0000-0000-0000E22B0000}"/>
    <cellStyle name="Currency 5 2 3 2 2 4 3 3" xfId="11237" xr:uid="{00000000-0005-0000-0000-0000E32B0000}"/>
    <cellStyle name="Currency 5 2 3 2 2 4 3 3 2" xfId="11238" xr:uid="{00000000-0005-0000-0000-0000E42B0000}"/>
    <cellStyle name="Currency 5 2 3 2 2 4 3 4" xfId="11239" xr:uid="{00000000-0005-0000-0000-0000E52B0000}"/>
    <cellStyle name="Currency 5 2 3 2 2 4 4" xfId="11240" xr:uid="{00000000-0005-0000-0000-0000E62B0000}"/>
    <cellStyle name="Currency 5 2 3 2 2 4 4 2" xfId="11241" xr:uid="{00000000-0005-0000-0000-0000E72B0000}"/>
    <cellStyle name="Currency 5 2 3 2 2 4 4 2 2" xfId="11242" xr:uid="{00000000-0005-0000-0000-0000E82B0000}"/>
    <cellStyle name="Currency 5 2 3 2 2 4 4 3" xfId="11243" xr:uid="{00000000-0005-0000-0000-0000E92B0000}"/>
    <cellStyle name="Currency 5 2 3 2 2 4 5" xfId="11244" xr:uid="{00000000-0005-0000-0000-0000EA2B0000}"/>
    <cellStyle name="Currency 5 2 3 2 2 4 5 2" xfId="11245" xr:uid="{00000000-0005-0000-0000-0000EB2B0000}"/>
    <cellStyle name="Currency 5 2 3 2 2 4 6" xfId="11246" xr:uid="{00000000-0005-0000-0000-0000EC2B0000}"/>
    <cellStyle name="Currency 5 2 3 2 2 5" xfId="11247" xr:uid="{00000000-0005-0000-0000-0000ED2B0000}"/>
    <cellStyle name="Currency 5 2 3 2 2 5 2" xfId="11248" xr:uid="{00000000-0005-0000-0000-0000EE2B0000}"/>
    <cellStyle name="Currency 5 2 3 2 2 5 2 2" xfId="11249" xr:uid="{00000000-0005-0000-0000-0000EF2B0000}"/>
    <cellStyle name="Currency 5 2 3 2 2 5 2 2 2" xfId="11250" xr:uid="{00000000-0005-0000-0000-0000F02B0000}"/>
    <cellStyle name="Currency 5 2 3 2 2 5 2 3" xfId="11251" xr:uid="{00000000-0005-0000-0000-0000F12B0000}"/>
    <cellStyle name="Currency 5 2 3 2 2 5 3" xfId="11252" xr:uid="{00000000-0005-0000-0000-0000F22B0000}"/>
    <cellStyle name="Currency 5 2 3 2 2 5 3 2" xfId="11253" xr:uid="{00000000-0005-0000-0000-0000F32B0000}"/>
    <cellStyle name="Currency 5 2 3 2 2 5 4" xfId="11254" xr:uid="{00000000-0005-0000-0000-0000F42B0000}"/>
    <cellStyle name="Currency 5 2 3 2 2 6" xfId="11255" xr:uid="{00000000-0005-0000-0000-0000F52B0000}"/>
    <cellStyle name="Currency 5 2 3 2 2 6 2" xfId="11256" xr:uid="{00000000-0005-0000-0000-0000F62B0000}"/>
    <cellStyle name="Currency 5 2 3 2 2 6 2 2" xfId="11257" xr:uid="{00000000-0005-0000-0000-0000F72B0000}"/>
    <cellStyle name="Currency 5 2 3 2 2 6 2 2 2" xfId="11258" xr:uid="{00000000-0005-0000-0000-0000F82B0000}"/>
    <cellStyle name="Currency 5 2 3 2 2 6 2 3" xfId="11259" xr:uid="{00000000-0005-0000-0000-0000F92B0000}"/>
    <cellStyle name="Currency 5 2 3 2 2 6 3" xfId="11260" xr:uid="{00000000-0005-0000-0000-0000FA2B0000}"/>
    <cellStyle name="Currency 5 2 3 2 2 6 3 2" xfId="11261" xr:uid="{00000000-0005-0000-0000-0000FB2B0000}"/>
    <cellStyle name="Currency 5 2 3 2 2 6 4" xfId="11262" xr:uid="{00000000-0005-0000-0000-0000FC2B0000}"/>
    <cellStyle name="Currency 5 2 3 2 2 7" xfId="11263" xr:uid="{00000000-0005-0000-0000-0000FD2B0000}"/>
    <cellStyle name="Currency 5 2 3 2 2 7 2" xfId="11264" xr:uid="{00000000-0005-0000-0000-0000FE2B0000}"/>
    <cellStyle name="Currency 5 2 3 2 2 7 2 2" xfId="11265" xr:uid="{00000000-0005-0000-0000-0000FF2B0000}"/>
    <cellStyle name="Currency 5 2 3 2 2 7 3" xfId="11266" xr:uid="{00000000-0005-0000-0000-0000002C0000}"/>
    <cellStyle name="Currency 5 2 3 2 2 8" xfId="11267" xr:uid="{00000000-0005-0000-0000-0000012C0000}"/>
    <cellStyle name="Currency 5 2 3 2 2 8 2" xfId="11268" xr:uid="{00000000-0005-0000-0000-0000022C0000}"/>
    <cellStyle name="Currency 5 2 3 2 2 9" xfId="11269" xr:uid="{00000000-0005-0000-0000-0000032C0000}"/>
    <cellStyle name="Currency 5 2 3 2 3" xfId="11270" xr:uid="{00000000-0005-0000-0000-0000042C0000}"/>
    <cellStyle name="Currency 5 2 3 2 3 2" xfId="11271" xr:uid="{00000000-0005-0000-0000-0000052C0000}"/>
    <cellStyle name="Currency 5 2 3 2 3 2 2" xfId="11272" xr:uid="{00000000-0005-0000-0000-0000062C0000}"/>
    <cellStyle name="Currency 5 2 3 2 3 2 2 2" xfId="11273" xr:uid="{00000000-0005-0000-0000-0000072C0000}"/>
    <cellStyle name="Currency 5 2 3 2 3 2 2 2 2" xfId="11274" xr:uid="{00000000-0005-0000-0000-0000082C0000}"/>
    <cellStyle name="Currency 5 2 3 2 3 2 2 2 2 2" xfId="11275" xr:uid="{00000000-0005-0000-0000-0000092C0000}"/>
    <cellStyle name="Currency 5 2 3 2 3 2 2 2 3" xfId="11276" xr:uid="{00000000-0005-0000-0000-00000A2C0000}"/>
    <cellStyle name="Currency 5 2 3 2 3 2 2 3" xfId="11277" xr:uid="{00000000-0005-0000-0000-00000B2C0000}"/>
    <cellStyle name="Currency 5 2 3 2 3 2 2 3 2" xfId="11278" xr:uid="{00000000-0005-0000-0000-00000C2C0000}"/>
    <cellStyle name="Currency 5 2 3 2 3 2 2 4" xfId="11279" xr:uid="{00000000-0005-0000-0000-00000D2C0000}"/>
    <cellStyle name="Currency 5 2 3 2 3 2 3" xfId="11280" xr:uid="{00000000-0005-0000-0000-00000E2C0000}"/>
    <cellStyle name="Currency 5 2 3 2 3 2 3 2" xfId="11281" xr:uid="{00000000-0005-0000-0000-00000F2C0000}"/>
    <cellStyle name="Currency 5 2 3 2 3 2 3 2 2" xfId="11282" xr:uid="{00000000-0005-0000-0000-0000102C0000}"/>
    <cellStyle name="Currency 5 2 3 2 3 2 3 2 2 2" xfId="11283" xr:uid="{00000000-0005-0000-0000-0000112C0000}"/>
    <cellStyle name="Currency 5 2 3 2 3 2 3 2 3" xfId="11284" xr:uid="{00000000-0005-0000-0000-0000122C0000}"/>
    <cellStyle name="Currency 5 2 3 2 3 2 3 3" xfId="11285" xr:uid="{00000000-0005-0000-0000-0000132C0000}"/>
    <cellStyle name="Currency 5 2 3 2 3 2 3 3 2" xfId="11286" xr:uid="{00000000-0005-0000-0000-0000142C0000}"/>
    <cellStyle name="Currency 5 2 3 2 3 2 3 4" xfId="11287" xr:uid="{00000000-0005-0000-0000-0000152C0000}"/>
    <cellStyle name="Currency 5 2 3 2 3 2 4" xfId="11288" xr:uid="{00000000-0005-0000-0000-0000162C0000}"/>
    <cellStyle name="Currency 5 2 3 2 3 2 4 2" xfId="11289" xr:uid="{00000000-0005-0000-0000-0000172C0000}"/>
    <cellStyle name="Currency 5 2 3 2 3 2 4 2 2" xfId="11290" xr:uid="{00000000-0005-0000-0000-0000182C0000}"/>
    <cellStyle name="Currency 5 2 3 2 3 2 4 3" xfId="11291" xr:uid="{00000000-0005-0000-0000-0000192C0000}"/>
    <cellStyle name="Currency 5 2 3 2 3 2 5" xfId="11292" xr:uid="{00000000-0005-0000-0000-00001A2C0000}"/>
    <cellStyle name="Currency 5 2 3 2 3 2 5 2" xfId="11293" xr:uid="{00000000-0005-0000-0000-00001B2C0000}"/>
    <cellStyle name="Currency 5 2 3 2 3 2 6" xfId="11294" xr:uid="{00000000-0005-0000-0000-00001C2C0000}"/>
    <cellStyle name="Currency 5 2 3 2 3 3" xfId="11295" xr:uid="{00000000-0005-0000-0000-00001D2C0000}"/>
    <cellStyle name="Currency 5 2 3 2 3 3 2" xfId="11296" xr:uid="{00000000-0005-0000-0000-00001E2C0000}"/>
    <cellStyle name="Currency 5 2 3 2 3 3 2 2" xfId="11297" xr:uid="{00000000-0005-0000-0000-00001F2C0000}"/>
    <cellStyle name="Currency 5 2 3 2 3 3 2 2 2" xfId="11298" xr:uid="{00000000-0005-0000-0000-0000202C0000}"/>
    <cellStyle name="Currency 5 2 3 2 3 3 2 2 2 2" xfId="11299" xr:uid="{00000000-0005-0000-0000-0000212C0000}"/>
    <cellStyle name="Currency 5 2 3 2 3 3 2 2 3" xfId="11300" xr:uid="{00000000-0005-0000-0000-0000222C0000}"/>
    <cellStyle name="Currency 5 2 3 2 3 3 2 3" xfId="11301" xr:uid="{00000000-0005-0000-0000-0000232C0000}"/>
    <cellStyle name="Currency 5 2 3 2 3 3 2 3 2" xfId="11302" xr:uid="{00000000-0005-0000-0000-0000242C0000}"/>
    <cellStyle name="Currency 5 2 3 2 3 3 2 4" xfId="11303" xr:uid="{00000000-0005-0000-0000-0000252C0000}"/>
    <cellStyle name="Currency 5 2 3 2 3 3 3" xfId="11304" xr:uid="{00000000-0005-0000-0000-0000262C0000}"/>
    <cellStyle name="Currency 5 2 3 2 3 3 3 2" xfId="11305" xr:uid="{00000000-0005-0000-0000-0000272C0000}"/>
    <cellStyle name="Currency 5 2 3 2 3 3 3 2 2" xfId="11306" xr:uid="{00000000-0005-0000-0000-0000282C0000}"/>
    <cellStyle name="Currency 5 2 3 2 3 3 3 2 2 2" xfId="11307" xr:uid="{00000000-0005-0000-0000-0000292C0000}"/>
    <cellStyle name="Currency 5 2 3 2 3 3 3 2 3" xfId="11308" xr:uid="{00000000-0005-0000-0000-00002A2C0000}"/>
    <cellStyle name="Currency 5 2 3 2 3 3 3 3" xfId="11309" xr:uid="{00000000-0005-0000-0000-00002B2C0000}"/>
    <cellStyle name="Currency 5 2 3 2 3 3 3 3 2" xfId="11310" xr:uid="{00000000-0005-0000-0000-00002C2C0000}"/>
    <cellStyle name="Currency 5 2 3 2 3 3 3 4" xfId="11311" xr:uid="{00000000-0005-0000-0000-00002D2C0000}"/>
    <cellStyle name="Currency 5 2 3 2 3 3 4" xfId="11312" xr:uid="{00000000-0005-0000-0000-00002E2C0000}"/>
    <cellStyle name="Currency 5 2 3 2 3 3 4 2" xfId="11313" xr:uid="{00000000-0005-0000-0000-00002F2C0000}"/>
    <cellStyle name="Currency 5 2 3 2 3 3 4 2 2" xfId="11314" xr:uid="{00000000-0005-0000-0000-0000302C0000}"/>
    <cellStyle name="Currency 5 2 3 2 3 3 4 3" xfId="11315" xr:uid="{00000000-0005-0000-0000-0000312C0000}"/>
    <cellStyle name="Currency 5 2 3 2 3 3 5" xfId="11316" xr:uid="{00000000-0005-0000-0000-0000322C0000}"/>
    <cellStyle name="Currency 5 2 3 2 3 3 5 2" xfId="11317" xr:uid="{00000000-0005-0000-0000-0000332C0000}"/>
    <cellStyle name="Currency 5 2 3 2 3 3 6" xfId="11318" xr:uid="{00000000-0005-0000-0000-0000342C0000}"/>
    <cellStyle name="Currency 5 2 3 2 3 4" xfId="11319" xr:uid="{00000000-0005-0000-0000-0000352C0000}"/>
    <cellStyle name="Currency 5 2 3 2 3 4 2" xfId="11320" xr:uid="{00000000-0005-0000-0000-0000362C0000}"/>
    <cellStyle name="Currency 5 2 3 2 3 4 2 2" xfId="11321" xr:uid="{00000000-0005-0000-0000-0000372C0000}"/>
    <cellStyle name="Currency 5 2 3 2 3 4 2 2 2" xfId="11322" xr:uid="{00000000-0005-0000-0000-0000382C0000}"/>
    <cellStyle name="Currency 5 2 3 2 3 4 2 3" xfId="11323" xr:uid="{00000000-0005-0000-0000-0000392C0000}"/>
    <cellStyle name="Currency 5 2 3 2 3 4 3" xfId="11324" xr:uid="{00000000-0005-0000-0000-00003A2C0000}"/>
    <cellStyle name="Currency 5 2 3 2 3 4 3 2" xfId="11325" xr:uid="{00000000-0005-0000-0000-00003B2C0000}"/>
    <cellStyle name="Currency 5 2 3 2 3 4 4" xfId="11326" xr:uid="{00000000-0005-0000-0000-00003C2C0000}"/>
    <cellStyle name="Currency 5 2 3 2 3 5" xfId="11327" xr:uid="{00000000-0005-0000-0000-00003D2C0000}"/>
    <cellStyle name="Currency 5 2 3 2 3 5 2" xfId="11328" xr:uid="{00000000-0005-0000-0000-00003E2C0000}"/>
    <cellStyle name="Currency 5 2 3 2 3 5 2 2" xfId="11329" xr:uid="{00000000-0005-0000-0000-00003F2C0000}"/>
    <cellStyle name="Currency 5 2 3 2 3 5 2 2 2" xfId="11330" xr:uid="{00000000-0005-0000-0000-0000402C0000}"/>
    <cellStyle name="Currency 5 2 3 2 3 5 2 3" xfId="11331" xr:uid="{00000000-0005-0000-0000-0000412C0000}"/>
    <cellStyle name="Currency 5 2 3 2 3 5 3" xfId="11332" xr:uid="{00000000-0005-0000-0000-0000422C0000}"/>
    <cellStyle name="Currency 5 2 3 2 3 5 3 2" xfId="11333" xr:uid="{00000000-0005-0000-0000-0000432C0000}"/>
    <cellStyle name="Currency 5 2 3 2 3 5 4" xfId="11334" xr:uid="{00000000-0005-0000-0000-0000442C0000}"/>
    <cellStyle name="Currency 5 2 3 2 3 6" xfId="11335" xr:uid="{00000000-0005-0000-0000-0000452C0000}"/>
    <cellStyle name="Currency 5 2 3 2 3 6 2" xfId="11336" xr:uid="{00000000-0005-0000-0000-0000462C0000}"/>
    <cellStyle name="Currency 5 2 3 2 3 6 2 2" xfId="11337" xr:uid="{00000000-0005-0000-0000-0000472C0000}"/>
    <cellStyle name="Currency 5 2 3 2 3 6 3" xfId="11338" xr:uid="{00000000-0005-0000-0000-0000482C0000}"/>
    <cellStyle name="Currency 5 2 3 2 3 7" xfId="11339" xr:uid="{00000000-0005-0000-0000-0000492C0000}"/>
    <cellStyle name="Currency 5 2 3 2 3 7 2" xfId="11340" xr:uid="{00000000-0005-0000-0000-00004A2C0000}"/>
    <cellStyle name="Currency 5 2 3 2 3 8" xfId="11341" xr:uid="{00000000-0005-0000-0000-00004B2C0000}"/>
    <cellStyle name="Currency 5 2 3 2 4" xfId="11342" xr:uid="{00000000-0005-0000-0000-00004C2C0000}"/>
    <cellStyle name="Currency 5 2 3 2 4 2" xfId="11343" xr:uid="{00000000-0005-0000-0000-00004D2C0000}"/>
    <cellStyle name="Currency 5 2 3 2 4 2 2" xfId="11344" xr:uid="{00000000-0005-0000-0000-00004E2C0000}"/>
    <cellStyle name="Currency 5 2 3 2 4 2 2 2" xfId="11345" xr:uid="{00000000-0005-0000-0000-00004F2C0000}"/>
    <cellStyle name="Currency 5 2 3 2 4 2 2 2 2" xfId="11346" xr:uid="{00000000-0005-0000-0000-0000502C0000}"/>
    <cellStyle name="Currency 5 2 3 2 4 2 2 3" xfId="11347" xr:uid="{00000000-0005-0000-0000-0000512C0000}"/>
    <cellStyle name="Currency 5 2 3 2 4 2 3" xfId="11348" xr:uid="{00000000-0005-0000-0000-0000522C0000}"/>
    <cellStyle name="Currency 5 2 3 2 4 2 3 2" xfId="11349" xr:uid="{00000000-0005-0000-0000-0000532C0000}"/>
    <cellStyle name="Currency 5 2 3 2 4 2 4" xfId="11350" xr:uid="{00000000-0005-0000-0000-0000542C0000}"/>
    <cellStyle name="Currency 5 2 3 2 4 3" xfId="11351" xr:uid="{00000000-0005-0000-0000-0000552C0000}"/>
    <cellStyle name="Currency 5 2 3 2 4 3 2" xfId="11352" xr:uid="{00000000-0005-0000-0000-0000562C0000}"/>
    <cellStyle name="Currency 5 2 3 2 4 3 2 2" xfId="11353" xr:uid="{00000000-0005-0000-0000-0000572C0000}"/>
    <cellStyle name="Currency 5 2 3 2 4 3 2 2 2" xfId="11354" xr:uid="{00000000-0005-0000-0000-0000582C0000}"/>
    <cellStyle name="Currency 5 2 3 2 4 3 2 3" xfId="11355" xr:uid="{00000000-0005-0000-0000-0000592C0000}"/>
    <cellStyle name="Currency 5 2 3 2 4 3 3" xfId="11356" xr:uid="{00000000-0005-0000-0000-00005A2C0000}"/>
    <cellStyle name="Currency 5 2 3 2 4 3 3 2" xfId="11357" xr:uid="{00000000-0005-0000-0000-00005B2C0000}"/>
    <cellStyle name="Currency 5 2 3 2 4 3 4" xfId="11358" xr:uid="{00000000-0005-0000-0000-00005C2C0000}"/>
    <cellStyle name="Currency 5 2 3 2 4 4" xfId="11359" xr:uid="{00000000-0005-0000-0000-00005D2C0000}"/>
    <cellStyle name="Currency 5 2 3 2 4 4 2" xfId="11360" xr:uid="{00000000-0005-0000-0000-00005E2C0000}"/>
    <cellStyle name="Currency 5 2 3 2 4 4 2 2" xfId="11361" xr:uid="{00000000-0005-0000-0000-00005F2C0000}"/>
    <cellStyle name="Currency 5 2 3 2 4 4 3" xfId="11362" xr:uid="{00000000-0005-0000-0000-0000602C0000}"/>
    <cellStyle name="Currency 5 2 3 2 4 5" xfId="11363" xr:uid="{00000000-0005-0000-0000-0000612C0000}"/>
    <cellStyle name="Currency 5 2 3 2 4 5 2" xfId="11364" xr:uid="{00000000-0005-0000-0000-0000622C0000}"/>
    <cellStyle name="Currency 5 2 3 2 4 6" xfId="11365" xr:uid="{00000000-0005-0000-0000-0000632C0000}"/>
    <cellStyle name="Currency 5 2 3 2 5" xfId="11366" xr:uid="{00000000-0005-0000-0000-0000642C0000}"/>
    <cellStyle name="Currency 5 2 3 2 5 2" xfId="11367" xr:uid="{00000000-0005-0000-0000-0000652C0000}"/>
    <cellStyle name="Currency 5 2 3 2 5 2 2" xfId="11368" xr:uid="{00000000-0005-0000-0000-0000662C0000}"/>
    <cellStyle name="Currency 5 2 3 2 5 2 2 2" xfId="11369" xr:uid="{00000000-0005-0000-0000-0000672C0000}"/>
    <cellStyle name="Currency 5 2 3 2 5 2 2 2 2" xfId="11370" xr:uid="{00000000-0005-0000-0000-0000682C0000}"/>
    <cellStyle name="Currency 5 2 3 2 5 2 2 3" xfId="11371" xr:uid="{00000000-0005-0000-0000-0000692C0000}"/>
    <cellStyle name="Currency 5 2 3 2 5 2 3" xfId="11372" xr:uid="{00000000-0005-0000-0000-00006A2C0000}"/>
    <cellStyle name="Currency 5 2 3 2 5 2 3 2" xfId="11373" xr:uid="{00000000-0005-0000-0000-00006B2C0000}"/>
    <cellStyle name="Currency 5 2 3 2 5 2 4" xfId="11374" xr:uid="{00000000-0005-0000-0000-00006C2C0000}"/>
    <cellStyle name="Currency 5 2 3 2 5 3" xfId="11375" xr:uid="{00000000-0005-0000-0000-00006D2C0000}"/>
    <cellStyle name="Currency 5 2 3 2 5 3 2" xfId="11376" xr:uid="{00000000-0005-0000-0000-00006E2C0000}"/>
    <cellStyle name="Currency 5 2 3 2 5 3 2 2" xfId="11377" xr:uid="{00000000-0005-0000-0000-00006F2C0000}"/>
    <cellStyle name="Currency 5 2 3 2 5 3 2 2 2" xfId="11378" xr:uid="{00000000-0005-0000-0000-0000702C0000}"/>
    <cellStyle name="Currency 5 2 3 2 5 3 2 3" xfId="11379" xr:uid="{00000000-0005-0000-0000-0000712C0000}"/>
    <cellStyle name="Currency 5 2 3 2 5 3 3" xfId="11380" xr:uid="{00000000-0005-0000-0000-0000722C0000}"/>
    <cellStyle name="Currency 5 2 3 2 5 3 3 2" xfId="11381" xr:uid="{00000000-0005-0000-0000-0000732C0000}"/>
    <cellStyle name="Currency 5 2 3 2 5 3 4" xfId="11382" xr:uid="{00000000-0005-0000-0000-0000742C0000}"/>
    <cellStyle name="Currency 5 2 3 2 5 4" xfId="11383" xr:uid="{00000000-0005-0000-0000-0000752C0000}"/>
    <cellStyle name="Currency 5 2 3 2 5 4 2" xfId="11384" xr:uid="{00000000-0005-0000-0000-0000762C0000}"/>
    <cellStyle name="Currency 5 2 3 2 5 4 2 2" xfId="11385" xr:uid="{00000000-0005-0000-0000-0000772C0000}"/>
    <cellStyle name="Currency 5 2 3 2 5 4 3" xfId="11386" xr:uid="{00000000-0005-0000-0000-0000782C0000}"/>
    <cellStyle name="Currency 5 2 3 2 5 5" xfId="11387" xr:uid="{00000000-0005-0000-0000-0000792C0000}"/>
    <cellStyle name="Currency 5 2 3 2 5 5 2" xfId="11388" xr:uid="{00000000-0005-0000-0000-00007A2C0000}"/>
    <cellStyle name="Currency 5 2 3 2 5 6" xfId="11389" xr:uid="{00000000-0005-0000-0000-00007B2C0000}"/>
    <cellStyle name="Currency 5 2 3 2 6" xfId="11390" xr:uid="{00000000-0005-0000-0000-00007C2C0000}"/>
    <cellStyle name="Currency 5 2 3 2 6 2" xfId="11391" xr:uid="{00000000-0005-0000-0000-00007D2C0000}"/>
    <cellStyle name="Currency 5 2 3 2 6 2 2" xfId="11392" xr:uid="{00000000-0005-0000-0000-00007E2C0000}"/>
    <cellStyle name="Currency 5 2 3 2 6 2 2 2" xfId="11393" xr:uid="{00000000-0005-0000-0000-00007F2C0000}"/>
    <cellStyle name="Currency 5 2 3 2 6 2 3" xfId="11394" xr:uid="{00000000-0005-0000-0000-0000802C0000}"/>
    <cellStyle name="Currency 5 2 3 2 6 3" xfId="11395" xr:uid="{00000000-0005-0000-0000-0000812C0000}"/>
    <cellStyle name="Currency 5 2 3 2 6 3 2" xfId="11396" xr:uid="{00000000-0005-0000-0000-0000822C0000}"/>
    <cellStyle name="Currency 5 2 3 2 6 4" xfId="11397" xr:uid="{00000000-0005-0000-0000-0000832C0000}"/>
    <cellStyle name="Currency 5 2 3 2 7" xfId="11398" xr:uid="{00000000-0005-0000-0000-0000842C0000}"/>
    <cellStyle name="Currency 5 2 3 2 7 2" xfId="11399" xr:uid="{00000000-0005-0000-0000-0000852C0000}"/>
    <cellStyle name="Currency 5 2 3 2 7 2 2" xfId="11400" xr:uid="{00000000-0005-0000-0000-0000862C0000}"/>
    <cellStyle name="Currency 5 2 3 2 7 2 2 2" xfId="11401" xr:uid="{00000000-0005-0000-0000-0000872C0000}"/>
    <cellStyle name="Currency 5 2 3 2 7 2 3" xfId="11402" xr:uid="{00000000-0005-0000-0000-0000882C0000}"/>
    <cellStyle name="Currency 5 2 3 2 7 3" xfId="11403" xr:uid="{00000000-0005-0000-0000-0000892C0000}"/>
    <cellStyle name="Currency 5 2 3 2 7 3 2" xfId="11404" xr:uid="{00000000-0005-0000-0000-00008A2C0000}"/>
    <cellStyle name="Currency 5 2 3 2 7 4" xfId="11405" xr:uid="{00000000-0005-0000-0000-00008B2C0000}"/>
    <cellStyle name="Currency 5 2 3 2 8" xfId="11406" xr:uid="{00000000-0005-0000-0000-00008C2C0000}"/>
    <cellStyle name="Currency 5 2 3 2 8 2" xfId="11407" xr:uid="{00000000-0005-0000-0000-00008D2C0000}"/>
    <cellStyle name="Currency 5 2 3 2 8 2 2" xfId="11408" xr:uid="{00000000-0005-0000-0000-00008E2C0000}"/>
    <cellStyle name="Currency 5 2 3 2 8 3" xfId="11409" xr:uid="{00000000-0005-0000-0000-00008F2C0000}"/>
    <cellStyle name="Currency 5 2 3 2 9" xfId="11410" xr:uid="{00000000-0005-0000-0000-0000902C0000}"/>
    <cellStyle name="Currency 5 2 3 2 9 2" xfId="11411" xr:uid="{00000000-0005-0000-0000-0000912C0000}"/>
    <cellStyle name="Currency 5 2 3 3" xfId="11412" xr:uid="{00000000-0005-0000-0000-0000922C0000}"/>
    <cellStyle name="Currency 5 2 3 3 2" xfId="11413" xr:uid="{00000000-0005-0000-0000-0000932C0000}"/>
    <cellStyle name="Currency 5 2 3 3 2 2" xfId="11414" xr:uid="{00000000-0005-0000-0000-0000942C0000}"/>
    <cellStyle name="Currency 5 2 3 3 2 2 2" xfId="11415" xr:uid="{00000000-0005-0000-0000-0000952C0000}"/>
    <cellStyle name="Currency 5 2 3 3 2 2 2 2" xfId="11416" xr:uid="{00000000-0005-0000-0000-0000962C0000}"/>
    <cellStyle name="Currency 5 2 3 3 2 2 2 2 2" xfId="11417" xr:uid="{00000000-0005-0000-0000-0000972C0000}"/>
    <cellStyle name="Currency 5 2 3 3 2 2 2 2 2 2" xfId="11418" xr:uid="{00000000-0005-0000-0000-0000982C0000}"/>
    <cellStyle name="Currency 5 2 3 3 2 2 2 2 3" xfId="11419" xr:uid="{00000000-0005-0000-0000-0000992C0000}"/>
    <cellStyle name="Currency 5 2 3 3 2 2 2 3" xfId="11420" xr:uid="{00000000-0005-0000-0000-00009A2C0000}"/>
    <cellStyle name="Currency 5 2 3 3 2 2 2 3 2" xfId="11421" xr:uid="{00000000-0005-0000-0000-00009B2C0000}"/>
    <cellStyle name="Currency 5 2 3 3 2 2 2 4" xfId="11422" xr:uid="{00000000-0005-0000-0000-00009C2C0000}"/>
    <cellStyle name="Currency 5 2 3 3 2 2 3" xfId="11423" xr:uid="{00000000-0005-0000-0000-00009D2C0000}"/>
    <cellStyle name="Currency 5 2 3 3 2 2 3 2" xfId="11424" xr:uid="{00000000-0005-0000-0000-00009E2C0000}"/>
    <cellStyle name="Currency 5 2 3 3 2 2 3 2 2" xfId="11425" xr:uid="{00000000-0005-0000-0000-00009F2C0000}"/>
    <cellStyle name="Currency 5 2 3 3 2 2 3 2 2 2" xfId="11426" xr:uid="{00000000-0005-0000-0000-0000A02C0000}"/>
    <cellStyle name="Currency 5 2 3 3 2 2 3 2 3" xfId="11427" xr:uid="{00000000-0005-0000-0000-0000A12C0000}"/>
    <cellStyle name="Currency 5 2 3 3 2 2 3 3" xfId="11428" xr:uid="{00000000-0005-0000-0000-0000A22C0000}"/>
    <cellStyle name="Currency 5 2 3 3 2 2 3 3 2" xfId="11429" xr:uid="{00000000-0005-0000-0000-0000A32C0000}"/>
    <cellStyle name="Currency 5 2 3 3 2 2 3 4" xfId="11430" xr:uid="{00000000-0005-0000-0000-0000A42C0000}"/>
    <cellStyle name="Currency 5 2 3 3 2 2 4" xfId="11431" xr:uid="{00000000-0005-0000-0000-0000A52C0000}"/>
    <cellStyle name="Currency 5 2 3 3 2 2 4 2" xfId="11432" xr:uid="{00000000-0005-0000-0000-0000A62C0000}"/>
    <cellStyle name="Currency 5 2 3 3 2 2 4 2 2" xfId="11433" xr:uid="{00000000-0005-0000-0000-0000A72C0000}"/>
    <cellStyle name="Currency 5 2 3 3 2 2 4 3" xfId="11434" xr:uid="{00000000-0005-0000-0000-0000A82C0000}"/>
    <cellStyle name="Currency 5 2 3 3 2 2 5" xfId="11435" xr:uid="{00000000-0005-0000-0000-0000A92C0000}"/>
    <cellStyle name="Currency 5 2 3 3 2 2 5 2" xfId="11436" xr:uid="{00000000-0005-0000-0000-0000AA2C0000}"/>
    <cellStyle name="Currency 5 2 3 3 2 2 6" xfId="11437" xr:uid="{00000000-0005-0000-0000-0000AB2C0000}"/>
    <cellStyle name="Currency 5 2 3 3 2 3" xfId="11438" xr:uid="{00000000-0005-0000-0000-0000AC2C0000}"/>
    <cellStyle name="Currency 5 2 3 3 2 3 2" xfId="11439" xr:uid="{00000000-0005-0000-0000-0000AD2C0000}"/>
    <cellStyle name="Currency 5 2 3 3 2 3 2 2" xfId="11440" xr:uid="{00000000-0005-0000-0000-0000AE2C0000}"/>
    <cellStyle name="Currency 5 2 3 3 2 3 2 2 2" xfId="11441" xr:uid="{00000000-0005-0000-0000-0000AF2C0000}"/>
    <cellStyle name="Currency 5 2 3 3 2 3 2 2 2 2" xfId="11442" xr:uid="{00000000-0005-0000-0000-0000B02C0000}"/>
    <cellStyle name="Currency 5 2 3 3 2 3 2 2 3" xfId="11443" xr:uid="{00000000-0005-0000-0000-0000B12C0000}"/>
    <cellStyle name="Currency 5 2 3 3 2 3 2 3" xfId="11444" xr:uid="{00000000-0005-0000-0000-0000B22C0000}"/>
    <cellStyle name="Currency 5 2 3 3 2 3 2 3 2" xfId="11445" xr:uid="{00000000-0005-0000-0000-0000B32C0000}"/>
    <cellStyle name="Currency 5 2 3 3 2 3 2 4" xfId="11446" xr:uid="{00000000-0005-0000-0000-0000B42C0000}"/>
    <cellStyle name="Currency 5 2 3 3 2 3 3" xfId="11447" xr:uid="{00000000-0005-0000-0000-0000B52C0000}"/>
    <cellStyle name="Currency 5 2 3 3 2 3 3 2" xfId="11448" xr:uid="{00000000-0005-0000-0000-0000B62C0000}"/>
    <cellStyle name="Currency 5 2 3 3 2 3 3 2 2" xfId="11449" xr:uid="{00000000-0005-0000-0000-0000B72C0000}"/>
    <cellStyle name="Currency 5 2 3 3 2 3 3 2 2 2" xfId="11450" xr:uid="{00000000-0005-0000-0000-0000B82C0000}"/>
    <cellStyle name="Currency 5 2 3 3 2 3 3 2 3" xfId="11451" xr:uid="{00000000-0005-0000-0000-0000B92C0000}"/>
    <cellStyle name="Currency 5 2 3 3 2 3 3 3" xfId="11452" xr:uid="{00000000-0005-0000-0000-0000BA2C0000}"/>
    <cellStyle name="Currency 5 2 3 3 2 3 3 3 2" xfId="11453" xr:uid="{00000000-0005-0000-0000-0000BB2C0000}"/>
    <cellStyle name="Currency 5 2 3 3 2 3 3 4" xfId="11454" xr:uid="{00000000-0005-0000-0000-0000BC2C0000}"/>
    <cellStyle name="Currency 5 2 3 3 2 3 4" xfId="11455" xr:uid="{00000000-0005-0000-0000-0000BD2C0000}"/>
    <cellStyle name="Currency 5 2 3 3 2 3 4 2" xfId="11456" xr:uid="{00000000-0005-0000-0000-0000BE2C0000}"/>
    <cellStyle name="Currency 5 2 3 3 2 3 4 2 2" xfId="11457" xr:uid="{00000000-0005-0000-0000-0000BF2C0000}"/>
    <cellStyle name="Currency 5 2 3 3 2 3 4 3" xfId="11458" xr:uid="{00000000-0005-0000-0000-0000C02C0000}"/>
    <cellStyle name="Currency 5 2 3 3 2 3 5" xfId="11459" xr:uid="{00000000-0005-0000-0000-0000C12C0000}"/>
    <cellStyle name="Currency 5 2 3 3 2 3 5 2" xfId="11460" xr:uid="{00000000-0005-0000-0000-0000C22C0000}"/>
    <cellStyle name="Currency 5 2 3 3 2 3 6" xfId="11461" xr:uid="{00000000-0005-0000-0000-0000C32C0000}"/>
    <cellStyle name="Currency 5 2 3 3 2 4" xfId="11462" xr:uid="{00000000-0005-0000-0000-0000C42C0000}"/>
    <cellStyle name="Currency 5 2 3 3 2 4 2" xfId="11463" xr:uid="{00000000-0005-0000-0000-0000C52C0000}"/>
    <cellStyle name="Currency 5 2 3 3 2 4 2 2" xfId="11464" xr:uid="{00000000-0005-0000-0000-0000C62C0000}"/>
    <cellStyle name="Currency 5 2 3 3 2 4 2 2 2" xfId="11465" xr:uid="{00000000-0005-0000-0000-0000C72C0000}"/>
    <cellStyle name="Currency 5 2 3 3 2 4 2 3" xfId="11466" xr:uid="{00000000-0005-0000-0000-0000C82C0000}"/>
    <cellStyle name="Currency 5 2 3 3 2 4 3" xfId="11467" xr:uid="{00000000-0005-0000-0000-0000C92C0000}"/>
    <cellStyle name="Currency 5 2 3 3 2 4 3 2" xfId="11468" xr:uid="{00000000-0005-0000-0000-0000CA2C0000}"/>
    <cellStyle name="Currency 5 2 3 3 2 4 4" xfId="11469" xr:uid="{00000000-0005-0000-0000-0000CB2C0000}"/>
    <cellStyle name="Currency 5 2 3 3 2 5" xfId="11470" xr:uid="{00000000-0005-0000-0000-0000CC2C0000}"/>
    <cellStyle name="Currency 5 2 3 3 2 5 2" xfId="11471" xr:uid="{00000000-0005-0000-0000-0000CD2C0000}"/>
    <cellStyle name="Currency 5 2 3 3 2 5 2 2" xfId="11472" xr:uid="{00000000-0005-0000-0000-0000CE2C0000}"/>
    <cellStyle name="Currency 5 2 3 3 2 5 2 2 2" xfId="11473" xr:uid="{00000000-0005-0000-0000-0000CF2C0000}"/>
    <cellStyle name="Currency 5 2 3 3 2 5 2 3" xfId="11474" xr:uid="{00000000-0005-0000-0000-0000D02C0000}"/>
    <cellStyle name="Currency 5 2 3 3 2 5 3" xfId="11475" xr:uid="{00000000-0005-0000-0000-0000D12C0000}"/>
    <cellStyle name="Currency 5 2 3 3 2 5 3 2" xfId="11476" xr:uid="{00000000-0005-0000-0000-0000D22C0000}"/>
    <cellStyle name="Currency 5 2 3 3 2 5 4" xfId="11477" xr:uid="{00000000-0005-0000-0000-0000D32C0000}"/>
    <cellStyle name="Currency 5 2 3 3 2 6" xfId="11478" xr:uid="{00000000-0005-0000-0000-0000D42C0000}"/>
    <cellStyle name="Currency 5 2 3 3 2 6 2" xfId="11479" xr:uid="{00000000-0005-0000-0000-0000D52C0000}"/>
    <cellStyle name="Currency 5 2 3 3 2 6 2 2" xfId="11480" xr:uid="{00000000-0005-0000-0000-0000D62C0000}"/>
    <cellStyle name="Currency 5 2 3 3 2 6 3" xfId="11481" xr:uid="{00000000-0005-0000-0000-0000D72C0000}"/>
    <cellStyle name="Currency 5 2 3 3 2 7" xfId="11482" xr:uid="{00000000-0005-0000-0000-0000D82C0000}"/>
    <cellStyle name="Currency 5 2 3 3 2 7 2" xfId="11483" xr:uid="{00000000-0005-0000-0000-0000D92C0000}"/>
    <cellStyle name="Currency 5 2 3 3 2 8" xfId="11484" xr:uid="{00000000-0005-0000-0000-0000DA2C0000}"/>
    <cellStyle name="Currency 5 2 3 3 3" xfId="11485" xr:uid="{00000000-0005-0000-0000-0000DB2C0000}"/>
    <cellStyle name="Currency 5 2 3 3 3 2" xfId="11486" xr:uid="{00000000-0005-0000-0000-0000DC2C0000}"/>
    <cellStyle name="Currency 5 2 3 3 3 2 2" xfId="11487" xr:uid="{00000000-0005-0000-0000-0000DD2C0000}"/>
    <cellStyle name="Currency 5 2 3 3 3 2 2 2" xfId="11488" xr:uid="{00000000-0005-0000-0000-0000DE2C0000}"/>
    <cellStyle name="Currency 5 2 3 3 3 2 2 2 2" xfId="11489" xr:uid="{00000000-0005-0000-0000-0000DF2C0000}"/>
    <cellStyle name="Currency 5 2 3 3 3 2 2 3" xfId="11490" xr:uid="{00000000-0005-0000-0000-0000E02C0000}"/>
    <cellStyle name="Currency 5 2 3 3 3 2 3" xfId="11491" xr:uid="{00000000-0005-0000-0000-0000E12C0000}"/>
    <cellStyle name="Currency 5 2 3 3 3 2 3 2" xfId="11492" xr:uid="{00000000-0005-0000-0000-0000E22C0000}"/>
    <cellStyle name="Currency 5 2 3 3 3 2 4" xfId="11493" xr:uid="{00000000-0005-0000-0000-0000E32C0000}"/>
    <cellStyle name="Currency 5 2 3 3 3 3" xfId="11494" xr:uid="{00000000-0005-0000-0000-0000E42C0000}"/>
    <cellStyle name="Currency 5 2 3 3 3 3 2" xfId="11495" xr:uid="{00000000-0005-0000-0000-0000E52C0000}"/>
    <cellStyle name="Currency 5 2 3 3 3 3 2 2" xfId="11496" xr:uid="{00000000-0005-0000-0000-0000E62C0000}"/>
    <cellStyle name="Currency 5 2 3 3 3 3 2 2 2" xfId="11497" xr:uid="{00000000-0005-0000-0000-0000E72C0000}"/>
    <cellStyle name="Currency 5 2 3 3 3 3 2 3" xfId="11498" xr:uid="{00000000-0005-0000-0000-0000E82C0000}"/>
    <cellStyle name="Currency 5 2 3 3 3 3 3" xfId="11499" xr:uid="{00000000-0005-0000-0000-0000E92C0000}"/>
    <cellStyle name="Currency 5 2 3 3 3 3 3 2" xfId="11500" xr:uid="{00000000-0005-0000-0000-0000EA2C0000}"/>
    <cellStyle name="Currency 5 2 3 3 3 3 4" xfId="11501" xr:uid="{00000000-0005-0000-0000-0000EB2C0000}"/>
    <cellStyle name="Currency 5 2 3 3 3 4" xfId="11502" xr:uid="{00000000-0005-0000-0000-0000EC2C0000}"/>
    <cellStyle name="Currency 5 2 3 3 3 4 2" xfId="11503" xr:uid="{00000000-0005-0000-0000-0000ED2C0000}"/>
    <cellStyle name="Currency 5 2 3 3 3 4 2 2" xfId="11504" xr:uid="{00000000-0005-0000-0000-0000EE2C0000}"/>
    <cellStyle name="Currency 5 2 3 3 3 4 3" xfId="11505" xr:uid="{00000000-0005-0000-0000-0000EF2C0000}"/>
    <cellStyle name="Currency 5 2 3 3 3 5" xfId="11506" xr:uid="{00000000-0005-0000-0000-0000F02C0000}"/>
    <cellStyle name="Currency 5 2 3 3 3 5 2" xfId="11507" xr:uid="{00000000-0005-0000-0000-0000F12C0000}"/>
    <cellStyle name="Currency 5 2 3 3 3 6" xfId="11508" xr:uid="{00000000-0005-0000-0000-0000F22C0000}"/>
    <cellStyle name="Currency 5 2 3 3 4" xfId="11509" xr:uid="{00000000-0005-0000-0000-0000F32C0000}"/>
    <cellStyle name="Currency 5 2 3 3 4 2" xfId="11510" xr:uid="{00000000-0005-0000-0000-0000F42C0000}"/>
    <cellStyle name="Currency 5 2 3 3 4 2 2" xfId="11511" xr:uid="{00000000-0005-0000-0000-0000F52C0000}"/>
    <cellStyle name="Currency 5 2 3 3 4 2 2 2" xfId="11512" xr:uid="{00000000-0005-0000-0000-0000F62C0000}"/>
    <cellStyle name="Currency 5 2 3 3 4 2 2 2 2" xfId="11513" xr:uid="{00000000-0005-0000-0000-0000F72C0000}"/>
    <cellStyle name="Currency 5 2 3 3 4 2 2 3" xfId="11514" xr:uid="{00000000-0005-0000-0000-0000F82C0000}"/>
    <cellStyle name="Currency 5 2 3 3 4 2 3" xfId="11515" xr:uid="{00000000-0005-0000-0000-0000F92C0000}"/>
    <cellStyle name="Currency 5 2 3 3 4 2 3 2" xfId="11516" xr:uid="{00000000-0005-0000-0000-0000FA2C0000}"/>
    <cellStyle name="Currency 5 2 3 3 4 2 4" xfId="11517" xr:uid="{00000000-0005-0000-0000-0000FB2C0000}"/>
    <cellStyle name="Currency 5 2 3 3 4 3" xfId="11518" xr:uid="{00000000-0005-0000-0000-0000FC2C0000}"/>
    <cellStyle name="Currency 5 2 3 3 4 3 2" xfId="11519" xr:uid="{00000000-0005-0000-0000-0000FD2C0000}"/>
    <cellStyle name="Currency 5 2 3 3 4 3 2 2" xfId="11520" xr:uid="{00000000-0005-0000-0000-0000FE2C0000}"/>
    <cellStyle name="Currency 5 2 3 3 4 3 2 2 2" xfId="11521" xr:uid="{00000000-0005-0000-0000-0000FF2C0000}"/>
    <cellStyle name="Currency 5 2 3 3 4 3 2 3" xfId="11522" xr:uid="{00000000-0005-0000-0000-0000002D0000}"/>
    <cellStyle name="Currency 5 2 3 3 4 3 3" xfId="11523" xr:uid="{00000000-0005-0000-0000-0000012D0000}"/>
    <cellStyle name="Currency 5 2 3 3 4 3 3 2" xfId="11524" xr:uid="{00000000-0005-0000-0000-0000022D0000}"/>
    <cellStyle name="Currency 5 2 3 3 4 3 4" xfId="11525" xr:uid="{00000000-0005-0000-0000-0000032D0000}"/>
    <cellStyle name="Currency 5 2 3 3 4 4" xfId="11526" xr:uid="{00000000-0005-0000-0000-0000042D0000}"/>
    <cellStyle name="Currency 5 2 3 3 4 4 2" xfId="11527" xr:uid="{00000000-0005-0000-0000-0000052D0000}"/>
    <cellStyle name="Currency 5 2 3 3 4 4 2 2" xfId="11528" xr:uid="{00000000-0005-0000-0000-0000062D0000}"/>
    <cellStyle name="Currency 5 2 3 3 4 4 3" xfId="11529" xr:uid="{00000000-0005-0000-0000-0000072D0000}"/>
    <cellStyle name="Currency 5 2 3 3 4 5" xfId="11530" xr:uid="{00000000-0005-0000-0000-0000082D0000}"/>
    <cellStyle name="Currency 5 2 3 3 4 5 2" xfId="11531" xr:uid="{00000000-0005-0000-0000-0000092D0000}"/>
    <cellStyle name="Currency 5 2 3 3 4 6" xfId="11532" xr:uid="{00000000-0005-0000-0000-00000A2D0000}"/>
    <cellStyle name="Currency 5 2 3 3 5" xfId="11533" xr:uid="{00000000-0005-0000-0000-00000B2D0000}"/>
    <cellStyle name="Currency 5 2 3 3 5 2" xfId="11534" xr:uid="{00000000-0005-0000-0000-00000C2D0000}"/>
    <cellStyle name="Currency 5 2 3 3 5 2 2" xfId="11535" xr:uid="{00000000-0005-0000-0000-00000D2D0000}"/>
    <cellStyle name="Currency 5 2 3 3 5 2 2 2" xfId="11536" xr:uid="{00000000-0005-0000-0000-00000E2D0000}"/>
    <cellStyle name="Currency 5 2 3 3 5 2 3" xfId="11537" xr:uid="{00000000-0005-0000-0000-00000F2D0000}"/>
    <cellStyle name="Currency 5 2 3 3 5 3" xfId="11538" xr:uid="{00000000-0005-0000-0000-0000102D0000}"/>
    <cellStyle name="Currency 5 2 3 3 5 3 2" xfId="11539" xr:uid="{00000000-0005-0000-0000-0000112D0000}"/>
    <cellStyle name="Currency 5 2 3 3 5 4" xfId="11540" xr:uid="{00000000-0005-0000-0000-0000122D0000}"/>
    <cellStyle name="Currency 5 2 3 3 6" xfId="11541" xr:uid="{00000000-0005-0000-0000-0000132D0000}"/>
    <cellStyle name="Currency 5 2 3 3 6 2" xfId="11542" xr:uid="{00000000-0005-0000-0000-0000142D0000}"/>
    <cellStyle name="Currency 5 2 3 3 6 2 2" xfId="11543" xr:uid="{00000000-0005-0000-0000-0000152D0000}"/>
    <cellStyle name="Currency 5 2 3 3 6 2 2 2" xfId="11544" xr:uid="{00000000-0005-0000-0000-0000162D0000}"/>
    <cellStyle name="Currency 5 2 3 3 6 2 3" xfId="11545" xr:uid="{00000000-0005-0000-0000-0000172D0000}"/>
    <cellStyle name="Currency 5 2 3 3 6 3" xfId="11546" xr:uid="{00000000-0005-0000-0000-0000182D0000}"/>
    <cellStyle name="Currency 5 2 3 3 6 3 2" xfId="11547" xr:uid="{00000000-0005-0000-0000-0000192D0000}"/>
    <cellStyle name="Currency 5 2 3 3 6 4" xfId="11548" xr:uid="{00000000-0005-0000-0000-00001A2D0000}"/>
    <cellStyle name="Currency 5 2 3 3 7" xfId="11549" xr:uid="{00000000-0005-0000-0000-00001B2D0000}"/>
    <cellStyle name="Currency 5 2 3 3 7 2" xfId="11550" xr:uid="{00000000-0005-0000-0000-00001C2D0000}"/>
    <cellStyle name="Currency 5 2 3 3 7 2 2" xfId="11551" xr:uid="{00000000-0005-0000-0000-00001D2D0000}"/>
    <cellStyle name="Currency 5 2 3 3 7 3" xfId="11552" xr:uid="{00000000-0005-0000-0000-00001E2D0000}"/>
    <cellStyle name="Currency 5 2 3 3 8" xfId="11553" xr:uid="{00000000-0005-0000-0000-00001F2D0000}"/>
    <cellStyle name="Currency 5 2 3 3 8 2" xfId="11554" xr:uid="{00000000-0005-0000-0000-0000202D0000}"/>
    <cellStyle name="Currency 5 2 3 3 9" xfId="11555" xr:uid="{00000000-0005-0000-0000-0000212D0000}"/>
    <cellStyle name="Currency 5 2 3 4" xfId="11556" xr:uid="{00000000-0005-0000-0000-0000222D0000}"/>
    <cellStyle name="Currency 5 2 3 4 2" xfId="11557" xr:uid="{00000000-0005-0000-0000-0000232D0000}"/>
    <cellStyle name="Currency 5 2 3 4 2 2" xfId="11558" xr:uid="{00000000-0005-0000-0000-0000242D0000}"/>
    <cellStyle name="Currency 5 2 3 4 2 2 2" xfId="11559" xr:uid="{00000000-0005-0000-0000-0000252D0000}"/>
    <cellStyle name="Currency 5 2 3 4 2 2 2 2" xfId="11560" xr:uid="{00000000-0005-0000-0000-0000262D0000}"/>
    <cellStyle name="Currency 5 2 3 4 2 2 2 2 2" xfId="11561" xr:uid="{00000000-0005-0000-0000-0000272D0000}"/>
    <cellStyle name="Currency 5 2 3 4 2 2 2 3" xfId="11562" xr:uid="{00000000-0005-0000-0000-0000282D0000}"/>
    <cellStyle name="Currency 5 2 3 4 2 2 3" xfId="11563" xr:uid="{00000000-0005-0000-0000-0000292D0000}"/>
    <cellStyle name="Currency 5 2 3 4 2 2 3 2" xfId="11564" xr:uid="{00000000-0005-0000-0000-00002A2D0000}"/>
    <cellStyle name="Currency 5 2 3 4 2 2 4" xfId="11565" xr:uid="{00000000-0005-0000-0000-00002B2D0000}"/>
    <cellStyle name="Currency 5 2 3 4 2 3" xfId="11566" xr:uid="{00000000-0005-0000-0000-00002C2D0000}"/>
    <cellStyle name="Currency 5 2 3 4 2 3 2" xfId="11567" xr:uid="{00000000-0005-0000-0000-00002D2D0000}"/>
    <cellStyle name="Currency 5 2 3 4 2 3 2 2" xfId="11568" xr:uid="{00000000-0005-0000-0000-00002E2D0000}"/>
    <cellStyle name="Currency 5 2 3 4 2 3 2 2 2" xfId="11569" xr:uid="{00000000-0005-0000-0000-00002F2D0000}"/>
    <cellStyle name="Currency 5 2 3 4 2 3 2 3" xfId="11570" xr:uid="{00000000-0005-0000-0000-0000302D0000}"/>
    <cellStyle name="Currency 5 2 3 4 2 3 3" xfId="11571" xr:uid="{00000000-0005-0000-0000-0000312D0000}"/>
    <cellStyle name="Currency 5 2 3 4 2 3 3 2" xfId="11572" xr:uid="{00000000-0005-0000-0000-0000322D0000}"/>
    <cellStyle name="Currency 5 2 3 4 2 3 4" xfId="11573" xr:uid="{00000000-0005-0000-0000-0000332D0000}"/>
    <cellStyle name="Currency 5 2 3 4 2 4" xfId="11574" xr:uid="{00000000-0005-0000-0000-0000342D0000}"/>
    <cellStyle name="Currency 5 2 3 4 2 4 2" xfId="11575" xr:uid="{00000000-0005-0000-0000-0000352D0000}"/>
    <cellStyle name="Currency 5 2 3 4 2 4 2 2" xfId="11576" xr:uid="{00000000-0005-0000-0000-0000362D0000}"/>
    <cellStyle name="Currency 5 2 3 4 2 4 3" xfId="11577" xr:uid="{00000000-0005-0000-0000-0000372D0000}"/>
    <cellStyle name="Currency 5 2 3 4 2 5" xfId="11578" xr:uid="{00000000-0005-0000-0000-0000382D0000}"/>
    <cellStyle name="Currency 5 2 3 4 2 5 2" xfId="11579" xr:uid="{00000000-0005-0000-0000-0000392D0000}"/>
    <cellStyle name="Currency 5 2 3 4 2 6" xfId="11580" xr:uid="{00000000-0005-0000-0000-00003A2D0000}"/>
    <cellStyle name="Currency 5 2 3 4 3" xfId="11581" xr:uid="{00000000-0005-0000-0000-00003B2D0000}"/>
    <cellStyle name="Currency 5 2 3 4 3 2" xfId="11582" xr:uid="{00000000-0005-0000-0000-00003C2D0000}"/>
    <cellStyle name="Currency 5 2 3 4 3 2 2" xfId="11583" xr:uid="{00000000-0005-0000-0000-00003D2D0000}"/>
    <cellStyle name="Currency 5 2 3 4 3 2 2 2" xfId="11584" xr:uid="{00000000-0005-0000-0000-00003E2D0000}"/>
    <cellStyle name="Currency 5 2 3 4 3 2 2 2 2" xfId="11585" xr:uid="{00000000-0005-0000-0000-00003F2D0000}"/>
    <cellStyle name="Currency 5 2 3 4 3 2 2 3" xfId="11586" xr:uid="{00000000-0005-0000-0000-0000402D0000}"/>
    <cellStyle name="Currency 5 2 3 4 3 2 3" xfId="11587" xr:uid="{00000000-0005-0000-0000-0000412D0000}"/>
    <cellStyle name="Currency 5 2 3 4 3 2 3 2" xfId="11588" xr:uid="{00000000-0005-0000-0000-0000422D0000}"/>
    <cellStyle name="Currency 5 2 3 4 3 2 4" xfId="11589" xr:uid="{00000000-0005-0000-0000-0000432D0000}"/>
    <cellStyle name="Currency 5 2 3 4 3 3" xfId="11590" xr:uid="{00000000-0005-0000-0000-0000442D0000}"/>
    <cellStyle name="Currency 5 2 3 4 3 3 2" xfId="11591" xr:uid="{00000000-0005-0000-0000-0000452D0000}"/>
    <cellStyle name="Currency 5 2 3 4 3 3 2 2" xfId="11592" xr:uid="{00000000-0005-0000-0000-0000462D0000}"/>
    <cellStyle name="Currency 5 2 3 4 3 3 2 2 2" xfId="11593" xr:uid="{00000000-0005-0000-0000-0000472D0000}"/>
    <cellStyle name="Currency 5 2 3 4 3 3 2 3" xfId="11594" xr:uid="{00000000-0005-0000-0000-0000482D0000}"/>
    <cellStyle name="Currency 5 2 3 4 3 3 3" xfId="11595" xr:uid="{00000000-0005-0000-0000-0000492D0000}"/>
    <cellStyle name="Currency 5 2 3 4 3 3 3 2" xfId="11596" xr:uid="{00000000-0005-0000-0000-00004A2D0000}"/>
    <cellStyle name="Currency 5 2 3 4 3 3 4" xfId="11597" xr:uid="{00000000-0005-0000-0000-00004B2D0000}"/>
    <cellStyle name="Currency 5 2 3 4 3 4" xfId="11598" xr:uid="{00000000-0005-0000-0000-00004C2D0000}"/>
    <cellStyle name="Currency 5 2 3 4 3 4 2" xfId="11599" xr:uid="{00000000-0005-0000-0000-00004D2D0000}"/>
    <cellStyle name="Currency 5 2 3 4 3 4 2 2" xfId="11600" xr:uid="{00000000-0005-0000-0000-00004E2D0000}"/>
    <cellStyle name="Currency 5 2 3 4 3 4 3" xfId="11601" xr:uid="{00000000-0005-0000-0000-00004F2D0000}"/>
    <cellStyle name="Currency 5 2 3 4 3 5" xfId="11602" xr:uid="{00000000-0005-0000-0000-0000502D0000}"/>
    <cellStyle name="Currency 5 2 3 4 3 5 2" xfId="11603" xr:uid="{00000000-0005-0000-0000-0000512D0000}"/>
    <cellStyle name="Currency 5 2 3 4 3 6" xfId="11604" xr:uid="{00000000-0005-0000-0000-0000522D0000}"/>
    <cellStyle name="Currency 5 2 3 4 4" xfId="11605" xr:uid="{00000000-0005-0000-0000-0000532D0000}"/>
    <cellStyle name="Currency 5 2 3 4 4 2" xfId="11606" xr:uid="{00000000-0005-0000-0000-0000542D0000}"/>
    <cellStyle name="Currency 5 2 3 4 4 2 2" xfId="11607" xr:uid="{00000000-0005-0000-0000-0000552D0000}"/>
    <cellStyle name="Currency 5 2 3 4 4 2 2 2" xfId="11608" xr:uid="{00000000-0005-0000-0000-0000562D0000}"/>
    <cellStyle name="Currency 5 2 3 4 4 2 3" xfId="11609" xr:uid="{00000000-0005-0000-0000-0000572D0000}"/>
    <cellStyle name="Currency 5 2 3 4 4 3" xfId="11610" xr:uid="{00000000-0005-0000-0000-0000582D0000}"/>
    <cellStyle name="Currency 5 2 3 4 4 3 2" xfId="11611" xr:uid="{00000000-0005-0000-0000-0000592D0000}"/>
    <cellStyle name="Currency 5 2 3 4 4 4" xfId="11612" xr:uid="{00000000-0005-0000-0000-00005A2D0000}"/>
    <cellStyle name="Currency 5 2 3 4 5" xfId="11613" xr:uid="{00000000-0005-0000-0000-00005B2D0000}"/>
    <cellStyle name="Currency 5 2 3 4 5 2" xfId="11614" xr:uid="{00000000-0005-0000-0000-00005C2D0000}"/>
    <cellStyle name="Currency 5 2 3 4 5 2 2" xfId="11615" xr:uid="{00000000-0005-0000-0000-00005D2D0000}"/>
    <cellStyle name="Currency 5 2 3 4 5 2 2 2" xfId="11616" xr:uid="{00000000-0005-0000-0000-00005E2D0000}"/>
    <cellStyle name="Currency 5 2 3 4 5 2 3" xfId="11617" xr:uid="{00000000-0005-0000-0000-00005F2D0000}"/>
    <cellStyle name="Currency 5 2 3 4 5 3" xfId="11618" xr:uid="{00000000-0005-0000-0000-0000602D0000}"/>
    <cellStyle name="Currency 5 2 3 4 5 3 2" xfId="11619" xr:uid="{00000000-0005-0000-0000-0000612D0000}"/>
    <cellStyle name="Currency 5 2 3 4 5 4" xfId="11620" xr:uid="{00000000-0005-0000-0000-0000622D0000}"/>
    <cellStyle name="Currency 5 2 3 4 6" xfId="11621" xr:uid="{00000000-0005-0000-0000-0000632D0000}"/>
    <cellStyle name="Currency 5 2 3 4 6 2" xfId="11622" xr:uid="{00000000-0005-0000-0000-0000642D0000}"/>
    <cellStyle name="Currency 5 2 3 4 6 2 2" xfId="11623" xr:uid="{00000000-0005-0000-0000-0000652D0000}"/>
    <cellStyle name="Currency 5 2 3 4 6 3" xfId="11624" xr:uid="{00000000-0005-0000-0000-0000662D0000}"/>
    <cellStyle name="Currency 5 2 3 4 7" xfId="11625" xr:uid="{00000000-0005-0000-0000-0000672D0000}"/>
    <cellStyle name="Currency 5 2 3 4 7 2" xfId="11626" xr:uid="{00000000-0005-0000-0000-0000682D0000}"/>
    <cellStyle name="Currency 5 2 3 4 8" xfId="11627" xr:uid="{00000000-0005-0000-0000-0000692D0000}"/>
    <cellStyle name="Currency 5 2 3 5" xfId="11628" xr:uid="{00000000-0005-0000-0000-00006A2D0000}"/>
    <cellStyle name="Currency 5 2 3 5 2" xfId="11629" xr:uid="{00000000-0005-0000-0000-00006B2D0000}"/>
    <cellStyle name="Currency 5 2 3 5 2 2" xfId="11630" xr:uid="{00000000-0005-0000-0000-00006C2D0000}"/>
    <cellStyle name="Currency 5 2 3 5 2 2 2" xfId="11631" xr:uid="{00000000-0005-0000-0000-00006D2D0000}"/>
    <cellStyle name="Currency 5 2 3 5 2 2 2 2" xfId="11632" xr:uid="{00000000-0005-0000-0000-00006E2D0000}"/>
    <cellStyle name="Currency 5 2 3 5 2 2 3" xfId="11633" xr:uid="{00000000-0005-0000-0000-00006F2D0000}"/>
    <cellStyle name="Currency 5 2 3 5 2 3" xfId="11634" xr:uid="{00000000-0005-0000-0000-0000702D0000}"/>
    <cellStyle name="Currency 5 2 3 5 2 3 2" xfId="11635" xr:uid="{00000000-0005-0000-0000-0000712D0000}"/>
    <cellStyle name="Currency 5 2 3 5 2 4" xfId="11636" xr:uid="{00000000-0005-0000-0000-0000722D0000}"/>
    <cellStyle name="Currency 5 2 3 5 3" xfId="11637" xr:uid="{00000000-0005-0000-0000-0000732D0000}"/>
    <cellStyle name="Currency 5 2 3 5 3 2" xfId="11638" xr:uid="{00000000-0005-0000-0000-0000742D0000}"/>
    <cellStyle name="Currency 5 2 3 5 3 2 2" xfId="11639" xr:uid="{00000000-0005-0000-0000-0000752D0000}"/>
    <cellStyle name="Currency 5 2 3 5 3 2 2 2" xfId="11640" xr:uid="{00000000-0005-0000-0000-0000762D0000}"/>
    <cellStyle name="Currency 5 2 3 5 3 2 3" xfId="11641" xr:uid="{00000000-0005-0000-0000-0000772D0000}"/>
    <cellStyle name="Currency 5 2 3 5 3 3" xfId="11642" xr:uid="{00000000-0005-0000-0000-0000782D0000}"/>
    <cellStyle name="Currency 5 2 3 5 3 3 2" xfId="11643" xr:uid="{00000000-0005-0000-0000-0000792D0000}"/>
    <cellStyle name="Currency 5 2 3 5 3 4" xfId="11644" xr:uid="{00000000-0005-0000-0000-00007A2D0000}"/>
    <cellStyle name="Currency 5 2 3 5 4" xfId="11645" xr:uid="{00000000-0005-0000-0000-00007B2D0000}"/>
    <cellStyle name="Currency 5 2 3 5 4 2" xfId="11646" xr:uid="{00000000-0005-0000-0000-00007C2D0000}"/>
    <cellStyle name="Currency 5 2 3 5 4 2 2" xfId="11647" xr:uid="{00000000-0005-0000-0000-00007D2D0000}"/>
    <cellStyle name="Currency 5 2 3 5 4 3" xfId="11648" xr:uid="{00000000-0005-0000-0000-00007E2D0000}"/>
    <cellStyle name="Currency 5 2 3 5 5" xfId="11649" xr:uid="{00000000-0005-0000-0000-00007F2D0000}"/>
    <cellStyle name="Currency 5 2 3 5 5 2" xfId="11650" xr:uid="{00000000-0005-0000-0000-0000802D0000}"/>
    <cellStyle name="Currency 5 2 3 5 6" xfId="11651" xr:uid="{00000000-0005-0000-0000-0000812D0000}"/>
    <cellStyle name="Currency 5 2 3 6" xfId="11652" xr:uid="{00000000-0005-0000-0000-0000822D0000}"/>
    <cellStyle name="Currency 5 2 3 6 2" xfId="11653" xr:uid="{00000000-0005-0000-0000-0000832D0000}"/>
    <cellStyle name="Currency 5 2 3 6 2 2" xfId="11654" xr:uid="{00000000-0005-0000-0000-0000842D0000}"/>
    <cellStyle name="Currency 5 2 3 6 2 2 2" xfId="11655" xr:uid="{00000000-0005-0000-0000-0000852D0000}"/>
    <cellStyle name="Currency 5 2 3 6 2 2 2 2" xfId="11656" xr:uid="{00000000-0005-0000-0000-0000862D0000}"/>
    <cellStyle name="Currency 5 2 3 6 2 2 3" xfId="11657" xr:uid="{00000000-0005-0000-0000-0000872D0000}"/>
    <cellStyle name="Currency 5 2 3 6 2 3" xfId="11658" xr:uid="{00000000-0005-0000-0000-0000882D0000}"/>
    <cellStyle name="Currency 5 2 3 6 2 3 2" xfId="11659" xr:uid="{00000000-0005-0000-0000-0000892D0000}"/>
    <cellStyle name="Currency 5 2 3 6 2 4" xfId="11660" xr:uid="{00000000-0005-0000-0000-00008A2D0000}"/>
    <cellStyle name="Currency 5 2 3 6 3" xfId="11661" xr:uid="{00000000-0005-0000-0000-00008B2D0000}"/>
    <cellStyle name="Currency 5 2 3 6 3 2" xfId="11662" xr:uid="{00000000-0005-0000-0000-00008C2D0000}"/>
    <cellStyle name="Currency 5 2 3 6 3 2 2" xfId="11663" xr:uid="{00000000-0005-0000-0000-00008D2D0000}"/>
    <cellStyle name="Currency 5 2 3 6 3 2 2 2" xfId="11664" xr:uid="{00000000-0005-0000-0000-00008E2D0000}"/>
    <cellStyle name="Currency 5 2 3 6 3 2 3" xfId="11665" xr:uid="{00000000-0005-0000-0000-00008F2D0000}"/>
    <cellStyle name="Currency 5 2 3 6 3 3" xfId="11666" xr:uid="{00000000-0005-0000-0000-0000902D0000}"/>
    <cellStyle name="Currency 5 2 3 6 3 3 2" xfId="11667" xr:uid="{00000000-0005-0000-0000-0000912D0000}"/>
    <cellStyle name="Currency 5 2 3 6 3 4" xfId="11668" xr:uid="{00000000-0005-0000-0000-0000922D0000}"/>
    <cellStyle name="Currency 5 2 3 6 4" xfId="11669" xr:uid="{00000000-0005-0000-0000-0000932D0000}"/>
    <cellStyle name="Currency 5 2 3 6 4 2" xfId="11670" xr:uid="{00000000-0005-0000-0000-0000942D0000}"/>
    <cellStyle name="Currency 5 2 3 6 4 2 2" xfId="11671" xr:uid="{00000000-0005-0000-0000-0000952D0000}"/>
    <cellStyle name="Currency 5 2 3 6 4 3" xfId="11672" xr:uid="{00000000-0005-0000-0000-0000962D0000}"/>
    <cellStyle name="Currency 5 2 3 6 5" xfId="11673" xr:uid="{00000000-0005-0000-0000-0000972D0000}"/>
    <cellStyle name="Currency 5 2 3 6 5 2" xfId="11674" xr:uid="{00000000-0005-0000-0000-0000982D0000}"/>
    <cellStyle name="Currency 5 2 3 6 6" xfId="11675" xr:uid="{00000000-0005-0000-0000-0000992D0000}"/>
    <cellStyle name="Currency 5 2 3 7" xfId="11676" xr:uid="{00000000-0005-0000-0000-00009A2D0000}"/>
    <cellStyle name="Currency 5 2 3 7 2" xfId="11677" xr:uid="{00000000-0005-0000-0000-00009B2D0000}"/>
    <cellStyle name="Currency 5 2 3 7 2 2" xfId="11678" xr:uid="{00000000-0005-0000-0000-00009C2D0000}"/>
    <cellStyle name="Currency 5 2 3 7 2 2 2" xfId="11679" xr:uid="{00000000-0005-0000-0000-00009D2D0000}"/>
    <cellStyle name="Currency 5 2 3 7 2 3" xfId="11680" xr:uid="{00000000-0005-0000-0000-00009E2D0000}"/>
    <cellStyle name="Currency 5 2 3 7 3" xfId="11681" xr:uid="{00000000-0005-0000-0000-00009F2D0000}"/>
    <cellStyle name="Currency 5 2 3 7 3 2" xfId="11682" xr:uid="{00000000-0005-0000-0000-0000A02D0000}"/>
    <cellStyle name="Currency 5 2 3 7 4" xfId="11683" xr:uid="{00000000-0005-0000-0000-0000A12D0000}"/>
    <cellStyle name="Currency 5 2 3 8" xfId="11684" xr:uid="{00000000-0005-0000-0000-0000A22D0000}"/>
    <cellStyle name="Currency 5 2 3 8 2" xfId="11685" xr:uid="{00000000-0005-0000-0000-0000A32D0000}"/>
    <cellStyle name="Currency 5 2 3 8 2 2" xfId="11686" xr:uid="{00000000-0005-0000-0000-0000A42D0000}"/>
    <cellStyle name="Currency 5 2 3 8 2 2 2" xfId="11687" xr:uid="{00000000-0005-0000-0000-0000A52D0000}"/>
    <cellStyle name="Currency 5 2 3 8 2 3" xfId="11688" xr:uid="{00000000-0005-0000-0000-0000A62D0000}"/>
    <cellStyle name="Currency 5 2 3 8 3" xfId="11689" xr:uid="{00000000-0005-0000-0000-0000A72D0000}"/>
    <cellStyle name="Currency 5 2 3 8 3 2" xfId="11690" xr:uid="{00000000-0005-0000-0000-0000A82D0000}"/>
    <cellStyle name="Currency 5 2 3 8 4" xfId="11691" xr:uid="{00000000-0005-0000-0000-0000A92D0000}"/>
    <cellStyle name="Currency 5 2 3 9" xfId="11692" xr:uid="{00000000-0005-0000-0000-0000AA2D0000}"/>
    <cellStyle name="Currency 5 2 3 9 2" xfId="11693" xr:uid="{00000000-0005-0000-0000-0000AB2D0000}"/>
    <cellStyle name="Currency 5 2 3 9 2 2" xfId="11694" xr:uid="{00000000-0005-0000-0000-0000AC2D0000}"/>
    <cellStyle name="Currency 5 2 3 9 3" xfId="11695" xr:uid="{00000000-0005-0000-0000-0000AD2D0000}"/>
    <cellStyle name="Currency 5 2 4" xfId="11696" xr:uid="{00000000-0005-0000-0000-0000AE2D0000}"/>
    <cellStyle name="Currency 5 2 4 10" xfId="11697" xr:uid="{00000000-0005-0000-0000-0000AF2D0000}"/>
    <cellStyle name="Currency 5 2 4 2" xfId="11698" xr:uid="{00000000-0005-0000-0000-0000B02D0000}"/>
    <cellStyle name="Currency 5 2 4 2 2" xfId="11699" xr:uid="{00000000-0005-0000-0000-0000B12D0000}"/>
    <cellStyle name="Currency 5 2 4 2 2 2" xfId="11700" xr:uid="{00000000-0005-0000-0000-0000B22D0000}"/>
    <cellStyle name="Currency 5 2 4 2 2 2 2" xfId="11701" xr:uid="{00000000-0005-0000-0000-0000B32D0000}"/>
    <cellStyle name="Currency 5 2 4 2 2 2 2 2" xfId="11702" xr:uid="{00000000-0005-0000-0000-0000B42D0000}"/>
    <cellStyle name="Currency 5 2 4 2 2 2 2 2 2" xfId="11703" xr:uid="{00000000-0005-0000-0000-0000B52D0000}"/>
    <cellStyle name="Currency 5 2 4 2 2 2 2 2 2 2" xfId="11704" xr:uid="{00000000-0005-0000-0000-0000B62D0000}"/>
    <cellStyle name="Currency 5 2 4 2 2 2 2 2 3" xfId="11705" xr:uid="{00000000-0005-0000-0000-0000B72D0000}"/>
    <cellStyle name="Currency 5 2 4 2 2 2 2 3" xfId="11706" xr:uid="{00000000-0005-0000-0000-0000B82D0000}"/>
    <cellStyle name="Currency 5 2 4 2 2 2 2 3 2" xfId="11707" xr:uid="{00000000-0005-0000-0000-0000B92D0000}"/>
    <cellStyle name="Currency 5 2 4 2 2 2 2 4" xfId="11708" xr:uid="{00000000-0005-0000-0000-0000BA2D0000}"/>
    <cellStyle name="Currency 5 2 4 2 2 2 3" xfId="11709" xr:uid="{00000000-0005-0000-0000-0000BB2D0000}"/>
    <cellStyle name="Currency 5 2 4 2 2 2 3 2" xfId="11710" xr:uid="{00000000-0005-0000-0000-0000BC2D0000}"/>
    <cellStyle name="Currency 5 2 4 2 2 2 3 2 2" xfId="11711" xr:uid="{00000000-0005-0000-0000-0000BD2D0000}"/>
    <cellStyle name="Currency 5 2 4 2 2 2 3 2 2 2" xfId="11712" xr:uid="{00000000-0005-0000-0000-0000BE2D0000}"/>
    <cellStyle name="Currency 5 2 4 2 2 2 3 2 3" xfId="11713" xr:uid="{00000000-0005-0000-0000-0000BF2D0000}"/>
    <cellStyle name="Currency 5 2 4 2 2 2 3 3" xfId="11714" xr:uid="{00000000-0005-0000-0000-0000C02D0000}"/>
    <cellStyle name="Currency 5 2 4 2 2 2 3 3 2" xfId="11715" xr:uid="{00000000-0005-0000-0000-0000C12D0000}"/>
    <cellStyle name="Currency 5 2 4 2 2 2 3 4" xfId="11716" xr:uid="{00000000-0005-0000-0000-0000C22D0000}"/>
    <cellStyle name="Currency 5 2 4 2 2 2 4" xfId="11717" xr:uid="{00000000-0005-0000-0000-0000C32D0000}"/>
    <cellStyle name="Currency 5 2 4 2 2 2 4 2" xfId="11718" xr:uid="{00000000-0005-0000-0000-0000C42D0000}"/>
    <cellStyle name="Currency 5 2 4 2 2 2 4 2 2" xfId="11719" xr:uid="{00000000-0005-0000-0000-0000C52D0000}"/>
    <cellStyle name="Currency 5 2 4 2 2 2 4 3" xfId="11720" xr:uid="{00000000-0005-0000-0000-0000C62D0000}"/>
    <cellStyle name="Currency 5 2 4 2 2 2 5" xfId="11721" xr:uid="{00000000-0005-0000-0000-0000C72D0000}"/>
    <cellStyle name="Currency 5 2 4 2 2 2 5 2" xfId="11722" xr:uid="{00000000-0005-0000-0000-0000C82D0000}"/>
    <cellStyle name="Currency 5 2 4 2 2 2 6" xfId="11723" xr:uid="{00000000-0005-0000-0000-0000C92D0000}"/>
    <cellStyle name="Currency 5 2 4 2 2 3" xfId="11724" xr:uid="{00000000-0005-0000-0000-0000CA2D0000}"/>
    <cellStyle name="Currency 5 2 4 2 2 3 2" xfId="11725" xr:uid="{00000000-0005-0000-0000-0000CB2D0000}"/>
    <cellStyle name="Currency 5 2 4 2 2 3 2 2" xfId="11726" xr:uid="{00000000-0005-0000-0000-0000CC2D0000}"/>
    <cellStyle name="Currency 5 2 4 2 2 3 2 2 2" xfId="11727" xr:uid="{00000000-0005-0000-0000-0000CD2D0000}"/>
    <cellStyle name="Currency 5 2 4 2 2 3 2 2 2 2" xfId="11728" xr:uid="{00000000-0005-0000-0000-0000CE2D0000}"/>
    <cellStyle name="Currency 5 2 4 2 2 3 2 2 3" xfId="11729" xr:uid="{00000000-0005-0000-0000-0000CF2D0000}"/>
    <cellStyle name="Currency 5 2 4 2 2 3 2 3" xfId="11730" xr:uid="{00000000-0005-0000-0000-0000D02D0000}"/>
    <cellStyle name="Currency 5 2 4 2 2 3 2 3 2" xfId="11731" xr:uid="{00000000-0005-0000-0000-0000D12D0000}"/>
    <cellStyle name="Currency 5 2 4 2 2 3 2 4" xfId="11732" xr:uid="{00000000-0005-0000-0000-0000D22D0000}"/>
    <cellStyle name="Currency 5 2 4 2 2 3 3" xfId="11733" xr:uid="{00000000-0005-0000-0000-0000D32D0000}"/>
    <cellStyle name="Currency 5 2 4 2 2 3 3 2" xfId="11734" xr:uid="{00000000-0005-0000-0000-0000D42D0000}"/>
    <cellStyle name="Currency 5 2 4 2 2 3 3 2 2" xfId="11735" xr:uid="{00000000-0005-0000-0000-0000D52D0000}"/>
    <cellStyle name="Currency 5 2 4 2 2 3 3 2 2 2" xfId="11736" xr:uid="{00000000-0005-0000-0000-0000D62D0000}"/>
    <cellStyle name="Currency 5 2 4 2 2 3 3 2 3" xfId="11737" xr:uid="{00000000-0005-0000-0000-0000D72D0000}"/>
    <cellStyle name="Currency 5 2 4 2 2 3 3 3" xfId="11738" xr:uid="{00000000-0005-0000-0000-0000D82D0000}"/>
    <cellStyle name="Currency 5 2 4 2 2 3 3 3 2" xfId="11739" xr:uid="{00000000-0005-0000-0000-0000D92D0000}"/>
    <cellStyle name="Currency 5 2 4 2 2 3 3 4" xfId="11740" xr:uid="{00000000-0005-0000-0000-0000DA2D0000}"/>
    <cellStyle name="Currency 5 2 4 2 2 3 4" xfId="11741" xr:uid="{00000000-0005-0000-0000-0000DB2D0000}"/>
    <cellStyle name="Currency 5 2 4 2 2 3 4 2" xfId="11742" xr:uid="{00000000-0005-0000-0000-0000DC2D0000}"/>
    <cellStyle name="Currency 5 2 4 2 2 3 4 2 2" xfId="11743" xr:uid="{00000000-0005-0000-0000-0000DD2D0000}"/>
    <cellStyle name="Currency 5 2 4 2 2 3 4 3" xfId="11744" xr:uid="{00000000-0005-0000-0000-0000DE2D0000}"/>
    <cellStyle name="Currency 5 2 4 2 2 3 5" xfId="11745" xr:uid="{00000000-0005-0000-0000-0000DF2D0000}"/>
    <cellStyle name="Currency 5 2 4 2 2 3 5 2" xfId="11746" xr:uid="{00000000-0005-0000-0000-0000E02D0000}"/>
    <cellStyle name="Currency 5 2 4 2 2 3 6" xfId="11747" xr:uid="{00000000-0005-0000-0000-0000E12D0000}"/>
    <cellStyle name="Currency 5 2 4 2 2 4" xfId="11748" xr:uid="{00000000-0005-0000-0000-0000E22D0000}"/>
    <cellStyle name="Currency 5 2 4 2 2 4 2" xfId="11749" xr:uid="{00000000-0005-0000-0000-0000E32D0000}"/>
    <cellStyle name="Currency 5 2 4 2 2 4 2 2" xfId="11750" xr:uid="{00000000-0005-0000-0000-0000E42D0000}"/>
    <cellStyle name="Currency 5 2 4 2 2 4 2 2 2" xfId="11751" xr:uid="{00000000-0005-0000-0000-0000E52D0000}"/>
    <cellStyle name="Currency 5 2 4 2 2 4 2 3" xfId="11752" xr:uid="{00000000-0005-0000-0000-0000E62D0000}"/>
    <cellStyle name="Currency 5 2 4 2 2 4 3" xfId="11753" xr:uid="{00000000-0005-0000-0000-0000E72D0000}"/>
    <cellStyle name="Currency 5 2 4 2 2 4 3 2" xfId="11754" xr:uid="{00000000-0005-0000-0000-0000E82D0000}"/>
    <cellStyle name="Currency 5 2 4 2 2 4 4" xfId="11755" xr:uid="{00000000-0005-0000-0000-0000E92D0000}"/>
    <cellStyle name="Currency 5 2 4 2 2 5" xfId="11756" xr:uid="{00000000-0005-0000-0000-0000EA2D0000}"/>
    <cellStyle name="Currency 5 2 4 2 2 5 2" xfId="11757" xr:uid="{00000000-0005-0000-0000-0000EB2D0000}"/>
    <cellStyle name="Currency 5 2 4 2 2 5 2 2" xfId="11758" xr:uid="{00000000-0005-0000-0000-0000EC2D0000}"/>
    <cellStyle name="Currency 5 2 4 2 2 5 2 2 2" xfId="11759" xr:uid="{00000000-0005-0000-0000-0000ED2D0000}"/>
    <cellStyle name="Currency 5 2 4 2 2 5 2 3" xfId="11760" xr:uid="{00000000-0005-0000-0000-0000EE2D0000}"/>
    <cellStyle name="Currency 5 2 4 2 2 5 3" xfId="11761" xr:uid="{00000000-0005-0000-0000-0000EF2D0000}"/>
    <cellStyle name="Currency 5 2 4 2 2 5 3 2" xfId="11762" xr:uid="{00000000-0005-0000-0000-0000F02D0000}"/>
    <cellStyle name="Currency 5 2 4 2 2 5 4" xfId="11763" xr:uid="{00000000-0005-0000-0000-0000F12D0000}"/>
    <cellStyle name="Currency 5 2 4 2 2 6" xfId="11764" xr:uid="{00000000-0005-0000-0000-0000F22D0000}"/>
    <cellStyle name="Currency 5 2 4 2 2 6 2" xfId="11765" xr:uid="{00000000-0005-0000-0000-0000F32D0000}"/>
    <cellStyle name="Currency 5 2 4 2 2 6 2 2" xfId="11766" xr:uid="{00000000-0005-0000-0000-0000F42D0000}"/>
    <cellStyle name="Currency 5 2 4 2 2 6 3" xfId="11767" xr:uid="{00000000-0005-0000-0000-0000F52D0000}"/>
    <cellStyle name="Currency 5 2 4 2 2 7" xfId="11768" xr:uid="{00000000-0005-0000-0000-0000F62D0000}"/>
    <cellStyle name="Currency 5 2 4 2 2 7 2" xfId="11769" xr:uid="{00000000-0005-0000-0000-0000F72D0000}"/>
    <cellStyle name="Currency 5 2 4 2 2 8" xfId="11770" xr:uid="{00000000-0005-0000-0000-0000F82D0000}"/>
    <cellStyle name="Currency 5 2 4 2 3" xfId="11771" xr:uid="{00000000-0005-0000-0000-0000F92D0000}"/>
    <cellStyle name="Currency 5 2 4 2 3 2" xfId="11772" xr:uid="{00000000-0005-0000-0000-0000FA2D0000}"/>
    <cellStyle name="Currency 5 2 4 2 3 2 2" xfId="11773" xr:uid="{00000000-0005-0000-0000-0000FB2D0000}"/>
    <cellStyle name="Currency 5 2 4 2 3 2 2 2" xfId="11774" xr:uid="{00000000-0005-0000-0000-0000FC2D0000}"/>
    <cellStyle name="Currency 5 2 4 2 3 2 2 2 2" xfId="11775" xr:uid="{00000000-0005-0000-0000-0000FD2D0000}"/>
    <cellStyle name="Currency 5 2 4 2 3 2 2 3" xfId="11776" xr:uid="{00000000-0005-0000-0000-0000FE2D0000}"/>
    <cellStyle name="Currency 5 2 4 2 3 2 3" xfId="11777" xr:uid="{00000000-0005-0000-0000-0000FF2D0000}"/>
    <cellStyle name="Currency 5 2 4 2 3 2 3 2" xfId="11778" xr:uid="{00000000-0005-0000-0000-0000002E0000}"/>
    <cellStyle name="Currency 5 2 4 2 3 2 4" xfId="11779" xr:uid="{00000000-0005-0000-0000-0000012E0000}"/>
    <cellStyle name="Currency 5 2 4 2 3 3" xfId="11780" xr:uid="{00000000-0005-0000-0000-0000022E0000}"/>
    <cellStyle name="Currency 5 2 4 2 3 3 2" xfId="11781" xr:uid="{00000000-0005-0000-0000-0000032E0000}"/>
    <cellStyle name="Currency 5 2 4 2 3 3 2 2" xfId="11782" xr:uid="{00000000-0005-0000-0000-0000042E0000}"/>
    <cellStyle name="Currency 5 2 4 2 3 3 2 2 2" xfId="11783" xr:uid="{00000000-0005-0000-0000-0000052E0000}"/>
    <cellStyle name="Currency 5 2 4 2 3 3 2 3" xfId="11784" xr:uid="{00000000-0005-0000-0000-0000062E0000}"/>
    <cellStyle name="Currency 5 2 4 2 3 3 3" xfId="11785" xr:uid="{00000000-0005-0000-0000-0000072E0000}"/>
    <cellStyle name="Currency 5 2 4 2 3 3 3 2" xfId="11786" xr:uid="{00000000-0005-0000-0000-0000082E0000}"/>
    <cellStyle name="Currency 5 2 4 2 3 3 4" xfId="11787" xr:uid="{00000000-0005-0000-0000-0000092E0000}"/>
    <cellStyle name="Currency 5 2 4 2 3 4" xfId="11788" xr:uid="{00000000-0005-0000-0000-00000A2E0000}"/>
    <cellStyle name="Currency 5 2 4 2 3 4 2" xfId="11789" xr:uid="{00000000-0005-0000-0000-00000B2E0000}"/>
    <cellStyle name="Currency 5 2 4 2 3 4 2 2" xfId="11790" xr:uid="{00000000-0005-0000-0000-00000C2E0000}"/>
    <cellStyle name="Currency 5 2 4 2 3 4 3" xfId="11791" xr:uid="{00000000-0005-0000-0000-00000D2E0000}"/>
    <cellStyle name="Currency 5 2 4 2 3 5" xfId="11792" xr:uid="{00000000-0005-0000-0000-00000E2E0000}"/>
    <cellStyle name="Currency 5 2 4 2 3 5 2" xfId="11793" xr:uid="{00000000-0005-0000-0000-00000F2E0000}"/>
    <cellStyle name="Currency 5 2 4 2 3 6" xfId="11794" xr:uid="{00000000-0005-0000-0000-0000102E0000}"/>
    <cellStyle name="Currency 5 2 4 2 4" xfId="11795" xr:uid="{00000000-0005-0000-0000-0000112E0000}"/>
    <cellStyle name="Currency 5 2 4 2 4 2" xfId="11796" xr:uid="{00000000-0005-0000-0000-0000122E0000}"/>
    <cellStyle name="Currency 5 2 4 2 4 2 2" xfId="11797" xr:uid="{00000000-0005-0000-0000-0000132E0000}"/>
    <cellStyle name="Currency 5 2 4 2 4 2 2 2" xfId="11798" xr:uid="{00000000-0005-0000-0000-0000142E0000}"/>
    <cellStyle name="Currency 5 2 4 2 4 2 2 2 2" xfId="11799" xr:uid="{00000000-0005-0000-0000-0000152E0000}"/>
    <cellStyle name="Currency 5 2 4 2 4 2 2 3" xfId="11800" xr:uid="{00000000-0005-0000-0000-0000162E0000}"/>
    <cellStyle name="Currency 5 2 4 2 4 2 3" xfId="11801" xr:uid="{00000000-0005-0000-0000-0000172E0000}"/>
    <cellStyle name="Currency 5 2 4 2 4 2 3 2" xfId="11802" xr:uid="{00000000-0005-0000-0000-0000182E0000}"/>
    <cellStyle name="Currency 5 2 4 2 4 2 4" xfId="11803" xr:uid="{00000000-0005-0000-0000-0000192E0000}"/>
    <cellStyle name="Currency 5 2 4 2 4 3" xfId="11804" xr:uid="{00000000-0005-0000-0000-00001A2E0000}"/>
    <cellStyle name="Currency 5 2 4 2 4 3 2" xfId="11805" xr:uid="{00000000-0005-0000-0000-00001B2E0000}"/>
    <cellStyle name="Currency 5 2 4 2 4 3 2 2" xfId="11806" xr:uid="{00000000-0005-0000-0000-00001C2E0000}"/>
    <cellStyle name="Currency 5 2 4 2 4 3 2 2 2" xfId="11807" xr:uid="{00000000-0005-0000-0000-00001D2E0000}"/>
    <cellStyle name="Currency 5 2 4 2 4 3 2 3" xfId="11808" xr:uid="{00000000-0005-0000-0000-00001E2E0000}"/>
    <cellStyle name="Currency 5 2 4 2 4 3 3" xfId="11809" xr:uid="{00000000-0005-0000-0000-00001F2E0000}"/>
    <cellStyle name="Currency 5 2 4 2 4 3 3 2" xfId="11810" xr:uid="{00000000-0005-0000-0000-0000202E0000}"/>
    <cellStyle name="Currency 5 2 4 2 4 3 4" xfId="11811" xr:uid="{00000000-0005-0000-0000-0000212E0000}"/>
    <cellStyle name="Currency 5 2 4 2 4 4" xfId="11812" xr:uid="{00000000-0005-0000-0000-0000222E0000}"/>
    <cellStyle name="Currency 5 2 4 2 4 4 2" xfId="11813" xr:uid="{00000000-0005-0000-0000-0000232E0000}"/>
    <cellStyle name="Currency 5 2 4 2 4 4 2 2" xfId="11814" xr:uid="{00000000-0005-0000-0000-0000242E0000}"/>
    <cellStyle name="Currency 5 2 4 2 4 4 3" xfId="11815" xr:uid="{00000000-0005-0000-0000-0000252E0000}"/>
    <cellStyle name="Currency 5 2 4 2 4 5" xfId="11816" xr:uid="{00000000-0005-0000-0000-0000262E0000}"/>
    <cellStyle name="Currency 5 2 4 2 4 5 2" xfId="11817" xr:uid="{00000000-0005-0000-0000-0000272E0000}"/>
    <cellStyle name="Currency 5 2 4 2 4 6" xfId="11818" xr:uid="{00000000-0005-0000-0000-0000282E0000}"/>
    <cellStyle name="Currency 5 2 4 2 5" xfId="11819" xr:uid="{00000000-0005-0000-0000-0000292E0000}"/>
    <cellStyle name="Currency 5 2 4 2 5 2" xfId="11820" xr:uid="{00000000-0005-0000-0000-00002A2E0000}"/>
    <cellStyle name="Currency 5 2 4 2 5 2 2" xfId="11821" xr:uid="{00000000-0005-0000-0000-00002B2E0000}"/>
    <cellStyle name="Currency 5 2 4 2 5 2 2 2" xfId="11822" xr:uid="{00000000-0005-0000-0000-00002C2E0000}"/>
    <cellStyle name="Currency 5 2 4 2 5 2 3" xfId="11823" xr:uid="{00000000-0005-0000-0000-00002D2E0000}"/>
    <cellStyle name="Currency 5 2 4 2 5 3" xfId="11824" xr:uid="{00000000-0005-0000-0000-00002E2E0000}"/>
    <cellStyle name="Currency 5 2 4 2 5 3 2" xfId="11825" xr:uid="{00000000-0005-0000-0000-00002F2E0000}"/>
    <cellStyle name="Currency 5 2 4 2 5 4" xfId="11826" xr:uid="{00000000-0005-0000-0000-0000302E0000}"/>
    <cellStyle name="Currency 5 2 4 2 6" xfId="11827" xr:uid="{00000000-0005-0000-0000-0000312E0000}"/>
    <cellStyle name="Currency 5 2 4 2 6 2" xfId="11828" xr:uid="{00000000-0005-0000-0000-0000322E0000}"/>
    <cellStyle name="Currency 5 2 4 2 6 2 2" xfId="11829" xr:uid="{00000000-0005-0000-0000-0000332E0000}"/>
    <cellStyle name="Currency 5 2 4 2 6 2 2 2" xfId="11830" xr:uid="{00000000-0005-0000-0000-0000342E0000}"/>
    <cellStyle name="Currency 5 2 4 2 6 2 3" xfId="11831" xr:uid="{00000000-0005-0000-0000-0000352E0000}"/>
    <cellStyle name="Currency 5 2 4 2 6 3" xfId="11832" xr:uid="{00000000-0005-0000-0000-0000362E0000}"/>
    <cellStyle name="Currency 5 2 4 2 6 3 2" xfId="11833" xr:uid="{00000000-0005-0000-0000-0000372E0000}"/>
    <cellStyle name="Currency 5 2 4 2 6 4" xfId="11834" xr:uid="{00000000-0005-0000-0000-0000382E0000}"/>
    <cellStyle name="Currency 5 2 4 2 7" xfId="11835" xr:uid="{00000000-0005-0000-0000-0000392E0000}"/>
    <cellStyle name="Currency 5 2 4 2 7 2" xfId="11836" xr:uid="{00000000-0005-0000-0000-00003A2E0000}"/>
    <cellStyle name="Currency 5 2 4 2 7 2 2" xfId="11837" xr:uid="{00000000-0005-0000-0000-00003B2E0000}"/>
    <cellStyle name="Currency 5 2 4 2 7 3" xfId="11838" xr:uid="{00000000-0005-0000-0000-00003C2E0000}"/>
    <cellStyle name="Currency 5 2 4 2 8" xfId="11839" xr:uid="{00000000-0005-0000-0000-00003D2E0000}"/>
    <cellStyle name="Currency 5 2 4 2 8 2" xfId="11840" xr:uid="{00000000-0005-0000-0000-00003E2E0000}"/>
    <cellStyle name="Currency 5 2 4 2 9" xfId="11841" xr:uid="{00000000-0005-0000-0000-00003F2E0000}"/>
    <cellStyle name="Currency 5 2 4 3" xfId="11842" xr:uid="{00000000-0005-0000-0000-0000402E0000}"/>
    <cellStyle name="Currency 5 2 4 3 2" xfId="11843" xr:uid="{00000000-0005-0000-0000-0000412E0000}"/>
    <cellStyle name="Currency 5 2 4 3 2 2" xfId="11844" xr:uid="{00000000-0005-0000-0000-0000422E0000}"/>
    <cellStyle name="Currency 5 2 4 3 2 2 2" xfId="11845" xr:uid="{00000000-0005-0000-0000-0000432E0000}"/>
    <cellStyle name="Currency 5 2 4 3 2 2 2 2" xfId="11846" xr:uid="{00000000-0005-0000-0000-0000442E0000}"/>
    <cellStyle name="Currency 5 2 4 3 2 2 2 2 2" xfId="11847" xr:uid="{00000000-0005-0000-0000-0000452E0000}"/>
    <cellStyle name="Currency 5 2 4 3 2 2 2 3" xfId="11848" xr:uid="{00000000-0005-0000-0000-0000462E0000}"/>
    <cellStyle name="Currency 5 2 4 3 2 2 3" xfId="11849" xr:uid="{00000000-0005-0000-0000-0000472E0000}"/>
    <cellStyle name="Currency 5 2 4 3 2 2 3 2" xfId="11850" xr:uid="{00000000-0005-0000-0000-0000482E0000}"/>
    <cellStyle name="Currency 5 2 4 3 2 2 4" xfId="11851" xr:uid="{00000000-0005-0000-0000-0000492E0000}"/>
    <cellStyle name="Currency 5 2 4 3 2 3" xfId="11852" xr:uid="{00000000-0005-0000-0000-00004A2E0000}"/>
    <cellStyle name="Currency 5 2 4 3 2 3 2" xfId="11853" xr:uid="{00000000-0005-0000-0000-00004B2E0000}"/>
    <cellStyle name="Currency 5 2 4 3 2 3 2 2" xfId="11854" xr:uid="{00000000-0005-0000-0000-00004C2E0000}"/>
    <cellStyle name="Currency 5 2 4 3 2 3 2 2 2" xfId="11855" xr:uid="{00000000-0005-0000-0000-00004D2E0000}"/>
    <cellStyle name="Currency 5 2 4 3 2 3 2 3" xfId="11856" xr:uid="{00000000-0005-0000-0000-00004E2E0000}"/>
    <cellStyle name="Currency 5 2 4 3 2 3 3" xfId="11857" xr:uid="{00000000-0005-0000-0000-00004F2E0000}"/>
    <cellStyle name="Currency 5 2 4 3 2 3 3 2" xfId="11858" xr:uid="{00000000-0005-0000-0000-0000502E0000}"/>
    <cellStyle name="Currency 5 2 4 3 2 3 4" xfId="11859" xr:uid="{00000000-0005-0000-0000-0000512E0000}"/>
    <cellStyle name="Currency 5 2 4 3 2 4" xfId="11860" xr:uid="{00000000-0005-0000-0000-0000522E0000}"/>
    <cellStyle name="Currency 5 2 4 3 2 4 2" xfId="11861" xr:uid="{00000000-0005-0000-0000-0000532E0000}"/>
    <cellStyle name="Currency 5 2 4 3 2 4 2 2" xfId="11862" xr:uid="{00000000-0005-0000-0000-0000542E0000}"/>
    <cellStyle name="Currency 5 2 4 3 2 4 3" xfId="11863" xr:uid="{00000000-0005-0000-0000-0000552E0000}"/>
    <cellStyle name="Currency 5 2 4 3 2 5" xfId="11864" xr:uid="{00000000-0005-0000-0000-0000562E0000}"/>
    <cellStyle name="Currency 5 2 4 3 2 5 2" xfId="11865" xr:uid="{00000000-0005-0000-0000-0000572E0000}"/>
    <cellStyle name="Currency 5 2 4 3 2 6" xfId="11866" xr:uid="{00000000-0005-0000-0000-0000582E0000}"/>
    <cellStyle name="Currency 5 2 4 3 3" xfId="11867" xr:uid="{00000000-0005-0000-0000-0000592E0000}"/>
    <cellStyle name="Currency 5 2 4 3 3 2" xfId="11868" xr:uid="{00000000-0005-0000-0000-00005A2E0000}"/>
    <cellStyle name="Currency 5 2 4 3 3 2 2" xfId="11869" xr:uid="{00000000-0005-0000-0000-00005B2E0000}"/>
    <cellStyle name="Currency 5 2 4 3 3 2 2 2" xfId="11870" xr:uid="{00000000-0005-0000-0000-00005C2E0000}"/>
    <cellStyle name="Currency 5 2 4 3 3 2 2 2 2" xfId="11871" xr:uid="{00000000-0005-0000-0000-00005D2E0000}"/>
    <cellStyle name="Currency 5 2 4 3 3 2 2 3" xfId="11872" xr:uid="{00000000-0005-0000-0000-00005E2E0000}"/>
    <cellStyle name="Currency 5 2 4 3 3 2 3" xfId="11873" xr:uid="{00000000-0005-0000-0000-00005F2E0000}"/>
    <cellStyle name="Currency 5 2 4 3 3 2 3 2" xfId="11874" xr:uid="{00000000-0005-0000-0000-0000602E0000}"/>
    <cellStyle name="Currency 5 2 4 3 3 2 4" xfId="11875" xr:uid="{00000000-0005-0000-0000-0000612E0000}"/>
    <cellStyle name="Currency 5 2 4 3 3 3" xfId="11876" xr:uid="{00000000-0005-0000-0000-0000622E0000}"/>
    <cellStyle name="Currency 5 2 4 3 3 3 2" xfId="11877" xr:uid="{00000000-0005-0000-0000-0000632E0000}"/>
    <cellStyle name="Currency 5 2 4 3 3 3 2 2" xfId="11878" xr:uid="{00000000-0005-0000-0000-0000642E0000}"/>
    <cellStyle name="Currency 5 2 4 3 3 3 2 2 2" xfId="11879" xr:uid="{00000000-0005-0000-0000-0000652E0000}"/>
    <cellStyle name="Currency 5 2 4 3 3 3 2 3" xfId="11880" xr:uid="{00000000-0005-0000-0000-0000662E0000}"/>
    <cellStyle name="Currency 5 2 4 3 3 3 3" xfId="11881" xr:uid="{00000000-0005-0000-0000-0000672E0000}"/>
    <cellStyle name="Currency 5 2 4 3 3 3 3 2" xfId="11882" xr:uid="{00000000-0005-0000-0000-0000682E0000}"/>
    <cellStyle name="Currency 5 2 4 3 3 3 4" xfId="11883" xr:uid="{00000000-0005-0000-0000-0000692E0000}"/>
    <cellStyle name="Currency 5 2 4 3 3 4" xfId="11884" xr:uid="{00000000-0005-0000-0000-00006A2E0000}"/>
    <cellStyle name="Currency 5 2 4 3 3 4 2" xfId="11885" xr:uid="{00000000-0005-0000-0000-00006B2E0000}"/>
    <cellStyle name="Currency 5 2 4 3 3 4 2 2" xfId="11886" xr:uid="{00000000-0005-0000-0000-00006C2E0000}"/>
    <cellStyle name="Currency 5 2 4 3 3 4 3" xfId="11887" xr:uid="{00000000-0005-0000-0000-00006D2E0000}"/>
    <cellStyle name="Currency 5 2 4 3 3 5" xfId="11888" xr:uid="{00000000-0005-0000-0000-00006E2E0000}"/>
    <cellStyle name="Currency 5 2 4 3 3 5 2" xfId="11889" xr:uid="{00000000-0005-0000-0000-00006F2E0000}"/>
    <cellStyle name="Currency 5 2 4 3 3 6" xfId="11890" xr:uid="{00000000-0005-0000-0000-0000702E0000}"/>
    <cellStyle name="Currency 5 2 4 3 4" xfId="11891" xr:uid="{00000000-0005-0000-0000-0000712E0000}"/>
    <cellStyle name="Currency 5 2 4 3 4 2" xfId="11892" xr:uid="{00000000-0005-0000-0000-0000722E0000}"/>
    <cellStyle name="Currency 5 2 4 3 4 2 2" xfId="11893" xr:uid="{00000000-0005-0000-0000-0000732E0000}"/>
    <cellStyle name="Currency 5 2 4 3 4 2 2 2" xfId="11894" xr:uid="{00000000-0005-0000-0000-0000742E0000}"/>
    <cellStyle name="Currency 5 2 4 3 4 2 3" xfId="11895" xr:uid="{00000000-0005-0000-0000-0000752E0000}"/>
    <cellStyle name="Currency 5 2 4 3 4 3" xfId="11896" xr:uid="{00000000-0005-0000-0000-0000762E0000}"/>
    <cellStyle name="Currency 5 2 4 3 4 3 2" xfId="11897" xr:uid="{00000000-0005-0000-0000-0000772E0000}"/>
    <cellStyle name="Currency 5 2 4 3 4 4" xfId="11898" xr:uid="{00000000-0005-0000-0000-0000782E0000}"/>
    <cellStyle name="Currency 5 2 4 3 5" xfId="11899" xr:uid="{00000000-0005-0000-0000-0000792E0000}"/>
    <cellStyle name="Currency 5 2 4 3 5 2" xfId="11900" xr:uid="{00000000-0005-0000-0000-00007A2E0000}"/>
    <cellStyle name="Currency 5 2 4 3 5 2 2" xfId="11901" xr:uid="{00000000-0005-0000-0000-00007B2E0000}"/>
    <cellStyle name="Currency 5 2 4 3 5 2 2 2" xfId="11902" xr:uid="{00000000-0005-0000-0000-00007C2E0000}"/>
    <cellStyle name="Currency 5 2 4 3 5 2 3" xfId="11903" xr:uid="{00000000-0005-0000-0000-00007D2E0000}"/>
    <cellStyle name="Currency 5 2 4 3 5 3" xfId="11904" xr:uid="{00000000-0005-0000-0000-00007E2E0000}"/>
    <cellStyle name="Currency 5 2 4 3 5 3 2" xfId="11905" xr:uid="{00000000-0005-0000-0000-00007F2E0000}"/>
    <cellStyle name="Currency 5 2 4 3 5 4" xfId="11906" xr:uid="{00000000-0005-0000-0000-0000802E0000}"/>
    <cellStyle name="Currency 5 2 4 3 6" xfId="11907" xr:uid="{00000000-0005-0000-0000-0000812E0000}"/>
    <cellStyle name="Currency 5 2 4 3 6 2" xfId="11908" xr:uid="{00000000-0005-0000-0000-0000822E0000}"/>
    <cellStyle name="Currency 5 2 4 3 6 2 2" xfId="11909" xr:uid="{00000000-0005-0000-0000-0000832E0000}"/>
    <cellStyle name="Currency 5 2 4 3 6 3" xfId="11910" xr:uid="{00000000-0005-0000-0000-0000842E0000}"/>
    <cellStyle name="Currency 5 2 4 3 7" xfId="11911" xr:uid="{00000000-0005-0000-0000-0000852E0000}"/>
    <cellStyle name="Currency 5 2 4 3 7 2" xfId="11912" xr:uid="{00000000-0005-0000-0000-0000862E0000}"/>
    <cellStyle name="Currency 5 2 4 3 8" xfId="11913" xr:uid="{00000000-0005-0000-0000-0000872E0000}"/>
    <cellStyle name="Currency 5 2 4 4" xfId="11914" xr:uid="{00000000-0005-0000-0000-0000882E0000}"/>
    <cellStyle name="Currency 5 2 4 4 2" xfId="11915" xr:uid="{00000000-0005-0000-0000-0000892E0000}"/>
    <cellStyle name="Currency 5 2 4 4 2 2" xfId="11916" xr:uid="{00000000-0005-0000-0000-00008A2E0000}"/>
    <cellStyle name="Currency 5 2 4 4 2 2 2" xfId="11917" xr:uid="{00000000-0005-0000-0000-00008B2E0000}"/>
    <cellStyle name="Currency 5 2 4 4 2 2 2 2" xfId="11918" xr:uid="{00000000-0005-0000-0000-00008C2E0000}"/>
    <cellStyle name="Currency 5 2 4 4 2 2 3" xfId="11919" xr:uid="{00000000-0005-0000-0000-00008D2E0000}"/>
    <cellStyle name="Currency 5 2 4 4 2 3" xfId="11920" xr:uid="{00000000-0005-0000-0000-00008E2E0000}"/>
    <cellStyle name="Currency 5 2 4 4 2 3 2" xfId="11921" xr:uid="{00000000-0005-0000-0000-00008F2E0000}"/>
    <cellStyle name="Currency 5 2 4 4 2 4" xfId="11922" xr:uid="{00000000-0005-0000-0000-0000902E0000}"/>
    <cellStyle name="Currency 5 2 4 4 3" xfId="11923" xr:uid="{00000000-0005-0000-0000-0000912E0000}"/>
    <cellStyle name="Currency 5 2 4 4 3 2" xfId="11924" xr:uid="{00000000-0005-0000-0000-0000922E0000}"/>
    <cellStyle name="Currency 5 2 4 4 3 2 2" xfId="11925" xr:uid="{00000000-0005-0000-0000-0000932E0000}"/>
    <cellStyle name="Currency 5 2 4 4 3 2 2 2" xfId="11926" xr:uid="{00000000-0005-0000-0000-0000942E0000}"/>
    <cellStyle name="Currency 5 2 4 4 3 2 3" xfId="11927" xr:uid="{00000000-0005-0000-0000-0000952E0000}"/>
    <cellStyle name="Currency 5 2 4 4 3 3" xfId="11928" xr:uid="{00000000-0005-0000-0000-0000962E0000}"/>
    <cellStyle name="Currency 5 2 4 4 3 3 2" xfId="11929" xr:uid="{00000000-0005-0000-0000-0000972E0000}"/>
    <cellStyle name="Currency 5 2 4 4 3 4" xfId="11930" xr:uid="{00000000-0005-0000-0000-0000982E0000}"/>
    <cellStyle name="Currency 5 2 4 4 4" xfId="11931" xr:uid="{00000000-0005-0000-0000-0000992E0000}"/>
    <cellStyle name="Currency 5 2 4 4 4 2" xfId="11932" xr:uid="{00000000-0005-0000-0000-00009A2E0000}"/>
    <cellStyle name="Currency 5 2 4 4 4 2 2" xfId="11933" xr:uid="{00000000-0005-0000-0000-00009B2E0000}"/>
    <cellStyle name="Currency 5 2 4 4 4 3" xfId="11934" xr:uid="{00000000-0005-0000-0000-00009C2E0000}"/>
    <cellStyle name="Currency 5 2 4 4 5" xfId="11935" xr:uid="{00000000-0005-0000-0000-00009D2E0000}"/>
    <cellStyle name="Currency 5 2 4 4 5 2" xfId="11936" xr:uid="{00000000-0005-0000-0000-00009E2E0000}"/>
    <cellStyle name="Currency 5 2 4 4 6" xfId="11937" xr:uid="{00000000-0005-0000-0000-00009F2E0000}"/>
    <cellStyle name="Currency 5 2 4 5" xfId="11938" xr:uid="{00000000-0005-0000-0000-0000A02E0000}"/>
    <cellStyle name="Currency 5 2 4 5 2" xfId="11939" xr:uid="{00000000-0005-0000-0000-0000A12E0000}"/>
    <cellStyle name="Currency 5 2 4 5 2 2" xfId="11940" xr:uid="{00000000-0005-0000-0000-0000A22E0000}"/>
    <cellStyle name="Currency 5 2 4 5 2 2 2" xfId="11941" xr:uid="{00000000-0005-0000-0000-0000A32E0000}"/>
    <cellStyle name="Currency 5 2 4 5 2 2 2 2" xfId="11942" xr:uid="{00000000-0005-0000-0000-0000A42E0000}"/>
    <cellStyle name="Currency 5 2 4 5 2 2 3" xfId="11943" xr:uid="{00000000-0005-0000-0000-0000A52E0000}"/>
    <cellStyle name="Currency 5 2 4 5 2 3" xfId="11944" xr:uid="{00000000-0005-0000-0000-0000A62E0000}"/>
    <cellStyle name="Currency 5 2 4 5 2 3 2" xfId="11945" xr:uid="{00000000-0005-0000-0000-0000A72E0000}"/>
    <cellStyle name="Currency 5 2 4 5 2 4" xfId="11946" xr:uid="{00000000-0005-0000-0000-0000A82E0000}"/>
    <cellStyle name="Currency 5 2 4 5 3" xfId="11947" xr:uid="{00000000-0005-0000-0000-0000A92E0000}"/>
    <cellStyle name="Currency 5 2 4 5 3 2" xfId="11948" xr:uid="{00000000-0005-0000-0000-0000AA2E0000}"/>
    <cellStyle name="Currency 5 2 4 5 3 2 2" xfId="11949" xr:uid="{00000000-0005-0000-0000-0000AB2E0000}"/>
    <cellStyle name="Currency 5 2 4 5 3 2 2 2" xfId="11950" xr:uid="{00000000-0005-0000-0000-0000AC2E0000}"/>
    <cellStyle name="Currency 5 2 4 5 3 2 3" xfId="11951" xr:uid="{00000000-0005-0000-0000-0000AD2E0000}"/>
    <cellStyle name="Currency 5 2 4 5 3 3" xfId="11952" xr:uid="{00000000-0005-0000-0000-0000AE2E0000}"/>
    <cellStyle name="Currency 5 2 4 5 3 3 2" xfId="11953" xr:uid="{00000000-0005-0000-0000-0000AF2E0000}"/>
    <cellStyle name="Currency 5 2 4 5 3 4" xfId="11954" xr:uid="{00000000-0005-0000-0000-0000B02E0000}"/>
    <cellStyle name="Currency 5 2 4 5 4" xfId="11955" xr:uid="{00000000-0005-0000-0000-0000B12E0000}"/>
    <cellStyle name="Currency 5 2 4 5 4 2" xfId="11956" xr:uid="{00000000-0005-0000-0000-0000B22E0000}"/>
    <cellStyle name="Currency 5 2 4 5 4 2 2" xfId="11957" xr:uid="{00000000-0005-0000-0000-0000B32E0000}"/>
    <cellStyle name="Currency 5 2 4 5 4 3" xfId="11958" xr:uid="{00000000-0005-0000-0000-0000B42E0000}"/>
    <cellStyle name="Currency 5 2 4 5 5" xfId="11959" xr:uid="{00000000-0005-0000-0000-0000B52E0000}"/>
    <cellStyle name="Currency 5 2 4 5 5 2" xfId="11960" xr:uid="{00000000-0005-0000-0000-0000B62E0000}"/>
    <cellStyle name="Currency 5 2 4 5 6" xfId="11961" xr:uid="{00000000-0005-0000-0000-0000B72E0000}"/>
    <cellStyle name="Currency 5 2 4 6" xfId="11962" xr:uid="{00000000-0005-0000-0000-0000B82E0000}"/>
    <cellStyle name="Currency 5 2 4 6 2" xfId="11963" xr:uid="{00000000-0005-0000-0000-0000B92E0000}"/>
    <cellStyle name="Currency 5 2 4 6 2 2" xfId="11964" xr:uid="{00000000-0005-0000-0000-0000BA2E0000}"/>
    <cellStyle name="Currency 5 2 4 6 2 2 2" xfId="11965" xr:uid="{00000000-0005-0000-0000-0000BB2E0000}"/>
    <cellStyle name="Currency 5 2 4 6 2 3" xfId="11966" xr:uid="{00000000-0005-0000-0000-0000BC2E0000}"/>
    <cellStyle name="Currency 5 2 4 6 3" xfId="11967" xr:uid="{00000000-0005-0000-0000-0000BD2E0000}"/>
    <cellStyle name="Currency 5 2 4 6 3 2" xfId="11968" xr:uid="{00000000-0005-0000-0000-0000BE2E0000}"/>
    <cellStyle name="Currency 5 2 4 6 4" xfId="11969" xr:uid="{00000000-0005-0000-0000-0000BF2E0000}"/>
    <cellStyle name="Currency 5 2 4 7" xfId="11970" xr:uid="{00000000-0005-0000-0000-0000C02E0000}"/>
    <cellStyle name="Currency 5 2 4 7 2" xfId="11971" xr:uid="{00000000-0005-0000-0000-0000C12E0000}"/>
    <cellStyle name="Currency 5 2 4 7 2 2" xfId="11972" xr:uid="{00000000-0005-0000-0000-0000C22E0000}"/>
    <cellStyle name="Currency 5 2 4 7 2 2 2" xfId="11973" xr:uid="{00000000-0005-0000-0000-0000C32E0000}"/>
    <cellStyle name="Currency 5 2 4 7 2 3" xfId="11974" xr:uid="{00000000-0005-0000-0000-0000C42E0000}"/>
    <cellStyle name="Currency 5 2 4 7 3" xfId="11975" xr:uid="{00000000-0005-0000-0000-0000C52E0000}"/>
    <cellStyle name="Currency 5 2 4 7 3 2" xfId="11976" xr:uid="{00000000-0005-0000-0000-0000C62E0000}"/>
    <cellStyle name="Currency 5 2 4 7 4" xfId="11977" xr:uid="{00000000-0005-0000-0000-0000C72E0000}"/>
    <cellStyle name="Currency 5 2 4 8" xfId="11978" xr:uid="{00000000-0005-0000-0000-0000C82E0000}"/>
    <cellStyle name="Currency 5 2 4 8 2" xfId="11979" xr:uid="{00000000-0005-0000-0000-0000C92E0000}"/>
    <cellStyle name="Currency 5 2 4 8 2 2" xfId="11980" xr:uid="{00000000-0005-0000-0000-0000CA2E0000}"/>
    <cellStyle name="Currency 5 2 4 8 3" xfId="11981" xr:uid="{00000000-0005-0000-0000-0000CB2E0000}"/>
    <cellStyle name="Currency 5 2 4 9" xfId="11982" xr:uid="{00000000-0005-0000-0000-0000CC2E0000}"/>
    <cellStyle name="Currency 5 2 4 9 2" xfId="11983" xr:uid="{00000000-0005-0000-0000-0000CD2E0000}"/>
    <cellStyle name="Currency 5 2 5" xfId="11984" xr:uid="{00000000-0005-0000-0000-0000CE2E0000}"/>
    <cellStyle name="Currency 5 2 5 2" xfId="11985" xr:uid="{00000000-0005-0000-0000-0000CF2E0000}"/>
    <cellStyle name="Currency 5 2 5 2 2" xfId="11986" xr:uid="{00000000-0005-0000-0000-0000D02E0000}"/>
    <cellStyle name="Currency 5 2 5 2 2 2" xfId="11987" xr:uid="{00000000-0005-0000-0000-0000D12E0000}"/>
    <cellStyle name="Currency 5 2 5 2 2 2 2" xfId="11988" xr:uid="{00000000-0005-0000-0000-0000D22E0000}"/>
    <cellStyle name="Currency 5 2 5 2 2 2 2 2" xfId="11989" xr:uid="{00000000-0005-0000-0000-0000D32E0000}"/>
    <cellStyle name="Currency 5 2 5 2 2 2 2 2 2" xfId="11990" xr:uid="{00000000-0005-0000-0000-0000D42E0000}"/>
    <cellStyle name="Currency 5 2 5 2 2 2 2 3" xfId="11991" xr:uid="{00000000-0005-0000-0000-0000D52E0000}"/>
    <cellStyle name="Currency 5 2 5 2 2 2 3" xfId="11992" xr:uid="{00000000-0005-0000-0000-0000D62E0000}"/>
    <cellStyle name="Currency 5 2 5 2 2 2 3 2" xfId="11993" xr:uid="{00000000-0005-0000-0000-0000D72E0000}"/>
    <cellStyle name="Currency 5 2 5 2 2 2 4" xfId="11994" xr:uid="{00000000-0005-0000-0000-0000D82E0000}"/>
    <cellStyle name="Currency 5 2 5 2 2 3" xfId="11995" xr:uid="{00000000-0005-0000-0000-0000D92E0000}"/>
    <cellStyle name="Currency 5 2 5 2 2 3 2" xfId="11996" xr:uid="{00000000-0005-0000-0000-0000DA2E0000}"/>
    <cellStyle name="Currency 5 2 5 2 2 3 2 2" xfId="11997" xr:uid="{00000000-0005-0000-0000-0000DB2E0000}"/>
    <cellStyle name="Currency 5 2 5 2 2 3 2 2 2" xfId="11998" xr:uid="{00000000-0005-0000-0000-0000DC2E0000}"/>
    <cellStyle name="Currency 5 2 5 2 2 3 2 3" xfId="11999" xr:uid="{00000000-0005-0000-0000-0000DD2E0000}"/>
    <cellStyle name="Currency 5 2 5 2 2 3 3" xfId="12000" xr:uid="{00000000-0005-0000-0000-0000DE2E0000}"/>
    <cellStyle name="Currency 5 2 5 2 2 3 3 2" xfId="12001" xr:uid="{00000000-0005-0000-0000-0000DF2E0000}"/>
    <cellStyle name="Currency 5 2 5 2 2 3 4" xfId="12002" xr:uid="{00000000-0005-0000-0000-0000E02E0000}"/>
    <cellStyle name="Currency 5 2 5 2 2 4" xfId="12003" xr:uid="{00000000-0005-0000-0000-0000E12E0000}"/>
    <cellStyle name="Currency 5 2 5 2 2 4 2" xfId="12004" xr:uid="{00000000-0005-0000-0000-0000E22E0000}"/>
    <cellStyle name="Currency 5 2 5 2 2 4 2 2" xfId="12005" xr:uid="{00000000-0005-0000-0000-0000E32E0000}"/>
    <cellStyle name="Currency 5 2 5 2 2 4 3" xfId="12006" xr:uid="{00000000-0005-0000-0000-0000E42E0000}"/>
    <cellStyle name="Currency 5 2 5 2 2 5" xfId="12007" xr:uid="{00000000-0005-0000-0000-0000E52E0000}"/>
    <cellStyle name="Currency 5 2 5 2 2 5 2" xfId="12008" xr:uid="{00000000-0005-0000-0000-0000E62E0000}"/>
    <cellStyle name="Currency 5 2 5 2 2 6" xfId="12009" xr:uid="{00000000-0005-0000-0000-0000E72E0000}"/>
    <cellStyle name="Currency 5 2 5 2 3" xfId="12010" xr:uid="{00000000-0005-0000-0000-0000E82E0000}"/>
    <cellStyle name="Currency 5 2 5 2 3 2" xfId="12011" xr:uid="{00000000-0005-0000-0000-0000E92E0000}"/>
    <cellStyle name="Currency 5 2 5 2 3 2 2" xfId="12012" xr:uid="{00000000-0005-0000-0000-0000EA2E0000}"/>
    <cellStyle name="Currency 5 2 5 2 3 2 2 2" xfId="12013" xr:uid="{00000000-0005-0000-0000-0000EB2E0000}"/>
    <cellStyle name="Currency 5 2 5 2 3 2 2 2 2" xfId="12014" xr:uid="{00000000-0005-0000-0000-0000EC2E0000}"/>
    <cellStyle name="Currency 5 2 5 2 3 2 2 3" xfId="12015" xr:uid="{00000000-0005-0000-0000-0000ED2E0000}"/>
    <cellStyle name="Currency 5 2 5 2 3 2 3" xfId="12016" xr:uid="{00000000-0005-0000-0000-0000EE2E0000}"/>
    <cellStyle name="Currency 5 2 5 2 3 2 3 2" xfId="12017" xr:uid="{00000000-0005-0000-0000-0000EF2E0000}"/>
    <cellStyle name="Currency 5 2 5 2 3 2 4" xfId="12018" xr:uid="{00000000-0005-0000-0000-0000F02E0000}"/>
    <cellStyle name="Currency 5 2 5 2 3 3" xfId="12019" xr:uid="{00000000-0005-0000-0000-0000F12E0000}"/>
    <cellStyle name="Currency 5 2 5 2 3 3 2" xfId="12020" xr:uid="{00000000-0005-0000-0000-0000F22E0000}"/>
    <cellStyle name="Currency 5 2 5 2 3 3 2 2" xfId="12021" xr:uid="{00000000-0005-0000-0000-0000F32E0000}"/>
    <cellStyle name="Currency 5 2 5 2 3 3 2 2 2" xfId="12022" xr:uid="{00000000-0005-0000-0000-0000F42E0000}"/>
    <cellStyle name="Currency 5 2 5 2 3 3 2 3" xfId="12023" xr:uid="{00000000-0005-0000-0000-0000F52E0000}"/>
    <cellStyle name="Currency 5 2 5 2 3 3 3" xfId="12024" xr:uid="{00000000-0005-0000-0000-0000F62E0000}"/>
    <cellStyle name="Currency 5 2 5 2 3 3 3 2" xfId="12025" xr:uid="{00000000-0005-0000-0000-0000F72E0000}"/>
    <cellStyle name="Currency 5 2 5 2 3 3 4" xfId="12026" xr:uid="{00000000-0005-0000-0000-0000F82E0000}"/>
    <cellStyle name="Currency 5 2 5 2 3 4" xfId="12027" xr:uid="{00000000-0005-0000-0000-0000F92E0000}"/>
    <cellStyle name="Currency 5 2 5 2 3 4 2" xfId="12028" xr:uid="{00000000-0005-0000-0000-0000FA2E0000}"/>
    <cellStyle name="Currency 5 2 5 2 3 4 2 2" xfId="12029" xr:uid="{00000000-0005-0000-0000-0000FB2E0000}"/>
    <cellStyle name="Currency 5 2 5 2 3 4 3" xfId="12030" xr:uid="{00000000-0005-0000-0000-0000FC2E0000}"/>
    <cellStyle name="Currency 5 2 5 2 3 5" xfId="12031" xr:uid="{00000000-0005-0000-0000-0000FD2E0000}"/>
    <cellStyle name="Currency 5 2 5 2 3 5 2" xfId="12032" xr:uid="{00000000-0005-0000-0000-0000FE2E0000}"/>
    <cellStyle name="Currency 5 2 5 2 3 6" xfId="12033" xr:uid="{00000000-0005-0000-0000-0000FF2E0000}"/>
    <cellStyle name="Currency 5 2 5 2 4" xfId="12034" xr:uid="{00000000-0005-0000-0000-0000002F0000}"/>
    <cellStyle name="Currency 5 2 5 2 4 2" xfId="12035" xr:uid="{00000000-0005-0000-0000-0000012F0000}"/>
    <cellStyle name="Currency 5 2 5 2 4 2 2" xfId="12036" xr:uid="{00000000-0005-0000-0000-0000022F0000}"/>
    <cellStyle name="Currency 5 2 5 2 4 2 2 2" xfId="12037" xr:uid="{00000000-0005-0000-0000-0000032F0000}"/>
    <cellStyle name="Currency 5 2 5 2 4 2 3" xfId="12038" xr:uid="{00000000-0005-0000-0000-0000042F0000}"/>
    <cellStyle name="Currency 5 2 5 2 4 3" xfId="12039" xr:uid="{00000000-0005-0000-0000-0000052F0000}"/>
    <cellStyle name="Currency 5 2 5 2 4 3 2" xfId="12040" xr:uid="{00000000-0005-0000-0000-0000062F0000}"/>
    <cellStyle name="Currency 5 2 5 2 4 4" xfId="12041" xr:uid="{00000000-0005-0000-0000-0000072F0000}"/>
    <cellStyle name="Currency 5 2 5 2 5" xfId="12042" xr:uid="{00000000-0005-0000-0000-0000082F0000}"/>
    <cellStyle name="Currency 5 2 5 2 5 2" xfId="12043" xr:uid="{00000000-0005-0000-0000-0000092F0000}"/>
    <cellStyle name="Currency 5 2 5 2 5 2 2" xfId="12044" xr:uid="{00000000-0005-0000-0000-00000A2F0000}"/>
    <cellStyle name="Currency 5 2 5 2 5 2 2 2" xfId="12045" xr:uid="{00000000-0005-0000-0000-00000B2F0000}"/>
    <cellStyle name="Currency 5 2 5 2 5 2 3" xfId="12046" xr:uid="{00000000-0005-0000-0000-00000C2F0000}"/>
    <cellStyle name="Currency 5 2 5 2 5 3" xfId="12047" xr:uid="{00000000-0005-0000-0000-00000D2F0000}"/>
    <cellStyle name="Currency 5 2 5 2 5 3 2" xfId="12048" xr:uid="{00000000-0005-0000-0000-00000E2F0000}"/>
    <cellStyle name="Currency 5 2 5 2 5 4" xfId="12049" xr:uid="{00000000-0005-0000-0000-00000F2F0000}"/>
    <cellStyle name="Currency 5 2 5 2 6" xfId="12050" xr:uid="{00000000-0005-0000-0000-0000102F0000}"/>
    <cellStyle name="Currency 5 2 5 2 6 2" xfId="12051" xr:uid="{00000000-0005-0000-0000-0000112F0000}"/>
    <cellStyle name="Currency 5 2 5 2 6 2 2" xfId="12052" xr:uid="{00000000-0005-0000-0000-0000122F0000}"/>
    <cellStyle name="Currency 5 2 5 2 6 3" xfId="12053" xr:uid="{00000000-0005-0000-0000-0000132F0000}"/>
    <cellStyle name="Currency 5 2 5 2 7" xfId="12054" xr:uid="{00000000-0005-0000-0000-0000142F0000}"/>
    <cellStyle name="Currency 5 2 5 2 7 2" xfId="12055" xr:uid="{00000000-0005-0000-0000-0000152F0000}"/>
    <cellStyle name="Currency 5 2 5 2 8" xfId="12056" xr:uid="{00000000-0005-0000-0000-0000162F0000}"/>
    <cellStyle name="Currency 5 2 5 3" xfId="12057" xr:uid="{00000000-0005-0000-0000-0000172F0000}"/>
    <cellStyle name="Currency 5 2 5 3 2" xfId="12058" xr:uid="{00000000-0005-0000-0000-0000182F0000}"/>
    <cellStyle name="Currency 5 2 5 3 2 2" xfId="12059" xr:uid="{00000000-0005-0000-0000-0000192F0000}"/>
    <cellStyle name="Currency 5 2 5 3 2 2 2" xfId="12060" xr:uid="{00000000-0005-0000-0000-00001A2F0000}"/>
    <cellStyle name="Currency 5 2 5 3 2 2 2 2" xfId="12061" xr:uid="{00000000-0005-0000-0000-00001B2F0000}"/>
    <cellStyle name="Currency 5 2 5 3 2 2 3" xfId="12062" xr:uid="{00000000-0005-0000-0000-00001C2F0000}"/>
    <cellStyle name="Currency 5 2 5 3 2 3" xfId="12063" xr:uid="{00000000-0005-0000-0000-00001D2F0000}"/>
    <cellStyle name="Currency 5 2 5 3 2 3 2" xfId="12064" xr:uid="{00000000-0005-0000-0000-00001E2F0000}"/>
    <cellStyle name="Currency 5 2 5 3 2 4" xfId="12065" xr:uid="{00000000-0005-0000-0000-00001F2F0000}"/>
    <cellStyle name="Currency 5 2 5 3 3" xfId="12066" xr:uid="{00000000-0005-0000-0000-0000202F0000}"/>
    <cellStyle name="Currency 5 2 5 3 3 2" xfId="12067" xr:uid="{00000000-0005-0000-0000-0000212F0000}"/>
    <cellStyle name="Currency 5 2 5 3 3 2 2" xfId="12068" xr:uid="{00000000-0005-0000-0000-0000222F0000}"/>
    <cellStyle name="Currency 5 2 5 3 3 2 2 2" xfId="12069" xr:uid="{00000000-0005-0000-0000-0000232F0000}"/>
    <cellStyle name="Currency 5 2 5 3 3 2 3" xfId="12070" xr:uid="{00000000-0005-0000-0000-0000242F0000}"/>
    <cellStyle name="Currency 5 2 5 3 3 3" xfId="12071" xr:uid="{00000000-0005-0000-0000-0000252F0000}"/>
    <cellStyle name="Currency 5 2 5 3 3 3 2" xfId="12072" xr:uid="{00000000-0005-0000-0000-0000262F0000}"/>
    <cellStyle name="Currency 5 2 5 3 3 4" xfId="12073" xr:uid="{00000000-0005-0000-0000-0000272F0000}"/>
    <cellStyle name="Currency 5 2 5 3 4" xfId="12074" xr:uid="{00000000-0005-0000-0000-0000282F0000}"/>
    <cellStyle name="Currency 5 2 5 3 4 2" xfId="12075" xr:uid="{00000000-0005-0000-0000-0000292F0000}"/>
    <cellStyle name="Currency 5 2 5 3 4 2 2" xfId="12076" xr:uid="{00000000-0005-0000-0000-00002A2F0000}"/>
    <cellStyle name="Currency 5 2 5 3 4 3" xfId="12077" xr:uid="{00000000-0005-0000-0000-00002B2F0000}"/>
    <cellStyle name="Currency 5 2 5 3 5" xfId="12078" xr:uid="{00000000-0005-0000-0000-00002C2F0000}"/>
    <cellStyle name="Currency 5 2 5 3 5 2" xfId="12079" xr:uid="{00000000-0005-0000-0000-00002D2F0000}"/>
    <cellStyle name="Currency 5 2 5 3 6" xfId="12080" xr:uid="{00000000-0005-0000-0000-00002E2F0000}"/>
    <cellStyle name="Currency 5 2 5 4" xfId="12081" xr:uid="{00000000-0005-0000-0000-00002F2F0000}"/>
    <cellStyle name="Currency 5 2 5 4 2" xfId="12082" xr:uid="{00000000-0005-0000-0000-0000302F0000}"/>
    <cellStyle name="Currency 5 2 5 4 2 2" xfId="12083" xr:uid="{00000000-0005-0000-0000-0000312F0000}"/>
    <cellStyle name="Currency 5 2 5 4 2 2 2" xfId="12084" xr:uid="{00000000-0005-0000-0000-0000322F0000}"/>
    <cellStyle name="Currency 5 2 5 4 2 2 2 2" xfId="12085" xr:uid="{00000000-0005-0000-0000-0000332F0000}"/>
    <cellStyle name="Currency 5 2 5 4 2 2 3" xfId="12086" xr:uid="{00000000-0005-0000-0000-0000342F0000}"/>
    <cellStyle name="Currency 5 2 5 4 2 3" xfId="12087" xr:uid="{00000000-0005-0000-0000-0000352F0000}"/>
    <cellStyle name="Currency 5 2 5 4 2 3 2" xfId="12088" xr:uid="{00000000-0005-0000-0000-0000362F0000}"/>
    <cellStyle name="Currency 5 2 5 4 2 4" xfId="12089" xr:uid="{00000000-0005-0000-0000-0000372F0000}"/>
    <cellStyle name="Currency 5 2 5 4 3" xfId="12090" xr:uid="{00000000-0005-0000-0000-0000382F0000}"/>
    <cellStyle name="Currency 5 2 5 4 3 2" xfId="12091" xr:uid="{00000000-0005-0000-0000-0000392F0000}"/>
    <cellStyle name="Currency 5 2 5 4 3 2 2" xfId="12092" xr:uid="{00000000-0005-0000-0000-00003A2F0000}"/>
    <cellStyle name="Currency 5 2 5 4 3 2 2 2" xfId="12093" xr:uid="{00000000-0005-0000-0000-00003B2F0000}"/>
    <cellStyle name="Currency 5 2 5 4 3 2 3" xfId="12094" xr:uid="{00000000-0005-0000-0000-00003C2F0000}"/>
    <cellStyle name="Currency 5 2 5 4 3 3" xfId="12095" xr:uid="{00000000-0005-0000-0000-00003D2F0000}"/>
    <cellStyle name="Currency 5 2 5 4 3 3 2" xfId="12096" xr:uid="{00000000-0005-0000-0000-00003E2F0000}"/>
    <cellStyle name="Currency 5 2 5 4 3 4" xfId="12097" xr:uid="{00000000-0005-0000-0000-00003F2F0000}"/>
    <cellStyle name="Currency 5 2 5 4 4" xfId="12098" xr:uid="{00000000-0005-0000-0000-0000402F0000}"/>
    <cellStyle name="Currency 5 2 5 4 4 2" xfId="12099" xr:uid="{00000000-0005-0000-0000-0000412F0000}"/>
    <cellStyle name="Currency 5 2 5 4 4 2 2" xfId="12100" xr:uid="{00000000-0005-0000-0000-0000422F0000}"/>
    <cellStyle name="Currency 5 2 5 4 4 3" xfId="12101" xr:uid="{00000000-0005-0000-0000-0000432F0000}"/>
    <cellStyle name="Currency 5 2 5 4 5" xfId="12102" xr:uid="{00000000-0005-0000-0000-0000442F0000}"/>
    <cellStyle name="Currency 5 2 5 4 5 2" xfId="12103" xr:uid="{00000000-0005-0000-0000-0000452F0000}"/>
    <cellStyle name="Currency 5 2 5 4 6" xfId="12104" xr:uid="{00000000-0005-0000-0000-0000462F0000}"/>
    <cellStyle name="Currency 5 2 5 5" xfId="12105" xr:uid="{00000000-0005-0000-0000-0000472F0000}"/>
    <cellStyle name="Currency 5 2 5 5 2" xfId="12106" xr:uid="{00000000-0005-0000-0000-0000482F0000}"/>
    <cellStyle name="Currency 5 2 5 5 2 2" xfId="12107" xr:uid="{00000000-0005-0000-0000-0000492F0000}"/>
    <cellStyle name="Currency 5 2 5 5 2 2 2" xfId="12108" xr:uid="{00000000-0005-0000-0000-00004A2F0000}"/>
    <cellStyle name="Currency 5 2 5 5 2 3" xfId="12109" xr:uid="{00000000-0005-0000-0000-00004B2F0000}"/>
    <cellStyle name="Currency 5 2 5 5 3" xfId="12110" xr:uid="{00000000-0005-0000-0000-00004C2F0000}"/>
    <cellStyle name="Currency 5 2 5 5 3 2" xfId="12111" xr:uid="{00000000-0005-0000-0000-00004D2F0000}"/>
    <cellStyle name="Currency 5 2 5 5 4" xfId="12112" xr:uid="{00000000-0005-0000-0000-00004E2F0000}"/>
    <cellStyle name="Currency 5 2 5 6" xfId="12113" xr:uid="{00000000-0005-0000-0000-00004F2F0000}"/>
    <cellStyle name="Currency 5 2 5 6 2" xfId="12114" xr:uid="{00000000-0005-0000-0000-0000502F0000}"/>
    <cellStyle name="Currency 5 2 5 6 2 2" xfId="12115" xr:uid="{00000000-0005-0000-0000-0000512F0000}"/>
    <cellStyle name="Currency 5 2 5 6 2 2 2" xfId="12116" xr:uid="{00000000-0005-0000-0000-0000522F0000}"/>
    <cellStyle name="Currency 5 2 5 6 2 3" xfId="12117" xr:uid="{00000000-0005-0000-0000-0000532F0000}"/>
    <cellStyle name="Currency 5 2 5 6 3" xfId="12118" xr:uid="{00000000-0005-0000-0000-0000542F0000}"/>
    <cellStyle name="Currency 5 2 5 6 3 2" xfId="12119" xr:uid="{00000000-0005-0000-0000-0000552F0000}"/>
    <cellStyle name="Currency 5 2 5 6 4" xfId="12120" xr:uid="{00000000-0005-0000-0000-0000562F0000}"/>
    <cellStyle name="Currency 5 2 5 7" xfId="12121" xr:uid="{00000000-0005-0000-0000-0000572F0000}"/>
    <cellStyle name="Currency 5 2 5 7 2" xfId="12122" xr:uid="{00000000-0005-0000-0000-0000582F0000}"/>
    <cellStyle name="Currency 5 2 5 7 2 2" xfId="12123" xr:uid="{00000000-0005-0000-0000-0000592F0000}"/>
    <cellStyle name="Currency 5 2 5 7 3" xfId="12124" xr:uid="{00000000-0005-0000-0000-00005A2F0000}"/>
    <cellStyle name="Currency 5 2 5 8" xfId="12125" xr:uid="{00000000-0005-0000-0000-00005B2F0000}"/>
    <cellStyle name="Currency 5 2 5 8 2" xfId="12126" xr:uid="{00000000-0005-0000-0000-00005C2F0000}"/>
    <cellStyle name="Currency 5 2 5 9" xfId="12127" xr:uid="{00000000-0005-0000-0000-00005D2F0000}"/>
    <cellStyle name="Currency 5 2 6" xfId="12128" xr:uid="{00000000-0005-0000-0000-00005E2F0000}"/>
    <cellStyle name="Currency 5 2 6 2" xfId="12129" xr:uid="{00000000-0005-0000-0000-00005F2F0000}"/>
    <cellStyle name="Currency 5 2 6 2 2" xfId="12130" xr:uid="{00000000-0005-0000-0000-0000602F0000}"/>
    <cellStyle name="Currency 5 2 6 2 2 2" xfId="12131" xr:uid="{00000000-0005-0000-0000-0000612F0000}"/>
    <cellStyle name="Currency 5 2 6 2 2 2 2" xfId="12132" xr:uid="{00000000-0005-0000-0000-0000622F0000}"/>
    <cellStyle name="Currency 5 2 6 2 2 2 2 2" xfId="12133" xr:uid="{00000000-0005-0000-0000-0000632F0000}"/>
    <cellStyle name="Currency 5 2 6 2 2 2 3" xfId="12134" xr:uid="{00000000-0005-0000-0000-0000642F0000}"/>
    <cellStyle name="Currency 5 2 6 2 2 3" xfId="12135" xr:uid="{00000000-0005-0000-0000-0000652F0000}"/>
    <cellStyle name="Currency 5 2 6 2 2 3 2" xfId="12136" xr:uid="{00000000-0005-0000-0000-0000662F0000}"/>
    <cellStyle name="Currency 5 2 6 2 2 4" xfId="12137" xr:uid="{00000000-0005-0000-0000-0000672F0000}"/>
    <cellStyle name="Currency 5 2 6 2 3" xfId="12138" xr:uid="{00000000-0005-0000-0000-0000682F0000}"/>
    <cellStyle name="Currency 5 2 6 2 3 2" xfId="12139" xr:uid="{00000000-0005-0000-0000-0000692F0000}"/>
    <cellStyle name="Currency 5 2 6 2 3 2 2" xfId="12140" xr:uid="{00000000-0005-0000-0000-00006A2F0000}"/>
    <cellStyle name="Currency 5 2 6 2 3 2 2 2" xfId="12141" xr:uid="{00000000-0005-0000-0000-00006B2F0000}"/>
    <cellStyle name="Currency 5 2 6 2 3 2 3" xfId="12142" xr:uid="{00000000-0005-0000-0000-00006C2F0000}"/>
    <cellStyle name="Currency 5 2 6 2 3 3" xfId="12143" xr:uid="{00000000-0005-0000-0000-00006D2F0000}"/>
    <cellStyle name="Currency 5 2 6 2 3 3 2" xfId="12144" xr:uid="{00000000-0005-0000-0000-00006E2F0000}"/>
    <cellStyle name="Currency 5 2 6 2 3 4" xfId="12145" xr:uid="{00000000-0005-0000-0000-00006F2F0000}"/>
    <cellStyle name="Currency 5 2 6 2 4" xfId="12146" xr:uid="{00000000-0005-0000-0000-0000702F0000}"/>
    <cellStyle name="Currency 5 2 6 2 4 2" xfId="12147" xr:uid="{00000000-0005-0000-0000-0000712F0000}"/>
    <cellStyle name="Currency 5 2 6 2 4 2 2" xfId="12148" xr:uid="{00000000-0005-0000-0000-0000722F0000}"/>
    <cellStyle name="Currency 5 2 6 2 4 3" xfId="12149" xr:uid="{00000000-0005-0000-0000-0000732F0000}"/>
    <cellStyle name="Currency 5 2 6 2 5" xfId="12150" xr:uid="{00000000-0005-0000-0000-0000742F0000}"/>
    <cellStyle name="Currency 5 2 6 2 5 2" xfId="12151" xr:uid="{00000000-0005-0000-0000-0000752F0000}"/>
    <cellStyle name="Currency 5 2 6 2 6" xfId="12152" xr:uid="{00000000-0005-0000-0000-0000762F0000}"/>
    <cellStyle name="Currency 5 2 6 3" xfId="12153" xr:uid="{00000000-0005-0000-0000-0000772F0000}"/>
    <cellStyle name="Currency 5 2 6 3 2" xfId="12154" xr:uid="{00000000-0005-0000-0000-0000782F0000}"/>
    <cellStyle name="Currency 5 2 6 3 2 2" xfId="12155" xr:uid="{00000000-0005-0000-0000-0000792F0000}"/>
    <cellStyle name="Currency 5 2 6 3 2 2 2" xfId="12156" xr:uid="{00000000-0005-0000-0000-00007A2F0000}"/>
    <cellStyle name="Currency 5 2 6 3 2 2 2 2" xfId="12157" xr:uid="{00000000-0005-0000-0000-00007B2F0000}"/>
    <cellStyle name="Currency 5 2 6 3 2 2 3" xfId="12158" xr:uid="{00000000-0005-0000-0000-00007C2F0000}"/>
    <cellStyle name="Currency 5 2 6 3 2 3" xfId="12159" xr:uid="{00000000-0005-0000-0000-00007D2F0000}"/>
    <cellStyle name="Currency 5 2 6 3 2 3 2" xfId="12160" xr:uid="{00000000-0005-0000-0000-00007E2F0000}"/>
    <cellStyle name="Currency 5 2 6 3 2 4" xfId="12161" xr:uid="{00000000-0005-0000-0000-00007F2F0000}"/>
    <cellStyle name="Currency 5 2 6 3 3" xfId="12162" xr:uid="{00000000-0005-0000-0000-0000802F0000}"/>
    <cellStyle name="Currency 5 2 6 3 3 2" xfId="12163" xr:uid="{00000000-0005-0000-0000-0000812F0000}"/>
    <cellStyle name="Currency 5 2 6 3 3 2 2" xfId="12164" xr:uid="{00000000-0005-0000-0000-0000822F0000}"/>
    <cellStyle name="Currency 5 2 6 3 3 2 2 2" xfId="12165" xr:uid="{00000000-0005-0000-0000-0000832F0000}"/>
    <cellStyle name="Currency 5 2 6 3 3 2 3" xfId="12166" xr:uid="{00000000-0005-0000-0000-0000842F0000}"/>
    <cellStyle name="Currency 5 2 6 3 3 3" xfId="12167" xr:uid="{00000000-0005-0000-0000-0000852F0000}"/>
    <cellStyle name="Currency 5 2 6 3 3 3 2" xfId="12168" xr:uid="{00000000-0005-0000-0000-0000862F0000}"/>
    <cellStyle name="Currency 5 2 6 3 3 4" xfId="12169" xr:uid="{00000000-0005-0000-0000-0000872F0000}"/>
    <cellStyle name="Currency 5 2 6 3 4" xfId="12170" xr:uid="{00000000-0005-0000-0000-0000882F0000}"/>
    <cellStyle name="Currency 5 2 6 3 4 2" xfId="12171" xr:uid="{00000000-0005-0000-0000-0000892F0000}"/>
    <cellStyle name="Currency 5 2 6 3 4 2 2" xfId="12172" xr:uid="{00000000-0005-0000-0000-00008A2F0000}"/>
    <cellStyle name="Currency 5 2 6 3 4 3" xfId="12173" xr:uid="{00000000-0005-0000-0000-00008B2F0000}"/>
    <cellStyle name="Currency 5 2 6 3 5" xfId="12174" xr:uid="{00000000-0005-0000-0000-00008C2F0000}"/>
    <cellStyle name="Currency 5 2 6 3 5 2" xfId="12175" xr:uid="{00000000-0005-0000-0000-00008D2F0000}"/>
    <cellStyle name="Currency 5 2 6 3 6" xfId="12176" xr:uid="{00000000-0005-0000-0000-00008E2F0000}"/>
    <cellStyle name="Currency 5 2 6 4" xfId="12177" xr:uid="{00000000-0005-0000-0000-00008F2F0000}"/>
    <cellStyle name="Currency 5 2 6 4 2" xfId="12178" xr:uid="{00000000-0005-0000-0000-0000902F0000}"/>
    <cellStyle name="Currency 5 2 6 4 2 2" xfId="12179" xr:uid="{00000000-0005-0000-0000-0000912F0000}"/>
    <cellStyle name="Currency 5 2 6 4 2 2 2" xfId="12180" xr:uid="{00000000-0005-0000-0000-0000922F0000}"/>
    <cellStyle name="Currency 5 2 6 4 2 3" xfId="12181" xr:uid="{00000000-0005-0000-0000-0000932F0000}"/>
    <cellStyle name="Currency 5 2 6 4 3" xfId="12182" xr:uid="{00000000-0005-0000-0000-0000942F0000}"/>
    <cellStyle name="Currency 5 2 6 4 3 2" xfId="12183" xr:uid="{00000000-0005-0000-0000-0000952F0000}"/>
    <cellStyle name="Currency 5 2 6 4 4" xfId="12184" xr:uid="{00000000-0005-0000-0000-0000962F0000}"/>
    <cellStyle name="Currency 5 2 6 5" xfId="12185" xr:uid="{00000000-0005-0000-0000-0000972F0000}"/>
    <cellStyle name="Currency 5 2 6 5 2" xfId="12186" xr:uid="{00000000-0005-0000-0000-0000982F0000}"/>
    <cellStyle name="Currency 5 2 6 5 2 2" xfId="12187" xr:uid="{00000000-0005-0000-0000-0000992F0000}"/>
    <cellStyle name="Currency 5 2 6 5 2 2 2" xfId="12188" xr:uid="{00000000-0005-0000-0000-00009A2F0000}"/>
    <cellStyle name="Currency 5 2 6 5 2 3" xfId="12189" xr:uid="{00000000-0005-0000-0000-00009B2F0000}"/>
    <cellStyle name="Currency 5 2 6 5 3" xfId="12190" xr:uid="{00000000-0005-0000-0000-00009C2F0000}"/>
    <cellStyle name="Currency 5 2 6 5 3 2" xfId="12191" xr:uid="{00000000-0005-0000-0000-00009D2F0000}"/>
    <cellStyle name="Currency 5 2 6 5 4" xfId="12192" xr:uid="{00000000-0005-0000-0000-00009E2F0000}"/>
    <cellStyle name="Currency 5 2 6 6" xfId="12193" xr:uid="{00000000-0005-0000-0000-00009F2F0000}"/>
    <cellStyle name="Currency 5 2 6 6 2" xfId="12194" xr:uid="{00000000-0005-0000-0000-0000A02F0000}"/>
    <cellStyle name="Currency 5 2 6 6 2 2" xfId="12195" xr:uid="{00000000-0005-0000-0000-0000A12F0000}"/>
    <cellStyle name="Currency 5 2 6 6 3" xfId="12196" xr:uid="{00000000-0005-0000-0000-0000A22F0000}"/>
    <cellStyle name="Currency 5 2 6 7" xfId="12197" xr:uid="{00000000-0005-0000-0000-0000A32F0000}"/>
    <cellStyle name="Currency 5 2 6 7 2" xfId="12198" xr:uid="{00000000-0005-0000-0000-0000A42F0000}"/>
    <cellStyle name="Currency 5 2 6 8" xfId="12199" xr:uid="{00000000-0005-0000-0000-0000A52F0000}"/>
    <cellStyle name="Currency 5 2 7" xfId="12200" xr:uid="{00000000-0005-0000-0000-0000A62F0000}"/>
    <cellStyle name="Currency 5 2 7 2" xfId="12201" xr:uid="{00000000-0005-0000-0000-0000A72F0000}"/>
    <cellStyle name="Currency 5 2 7 2 2" xfId="12202" xr:uid="{00000000-0005-0000-0000-0000A82F0000}"/>
    <cellStyle name="Currency 5 2 7 2 2 2" xfId="12203" xr:uid="{00000000-0005-0000-0000-0000A92F0000}"/>
    <cellStyle name="Currency 5 2 7 2 2 2 2" xfId="12204" xr:uid="{00000000-0005-0000-0000-0000AA2F0000}"/>
    <cellStyle name="Currency 5 2 7 2 2 3" xfId="12205" xr:uid="{00000000-0005-0000-0000-0000AB2F0000}"/>
    <cellStyle name="Currency 5 2 7 2 3" xfId="12206" xr:uid="{00000000-0005-0000-0000-0000AC2F0000}"/>
    <cellStyle name="Currency 5 2 7 2 3 2" xfId="12207" xr:uid="{00000000-0005-0000-0000-0000AD2F0000}"/>
    <cellStyle name="Currency 5 2 7 2 4" xfId="12208" xr:uid="{00000000-0005-0000-0000-0000AE2F0000}"/>
    <cellStyle name="Currency 5 2 7 3" xfId="12209" xr:uid="{00000000-0005-0000-0000-0000AF2F0000}"/>
    <cellStyle name="Currency 5 2 7 3 2" xfId="12210" xr:uid="{00000000-0005-0000-0000-0000B02F0000}"/>
    <cellStyle name="Currency 5 2 7 3 2 2" xfId="12211" xr:uid="{00000000-0005-0000-0000-0000B12F0000}"/>
    <cellStyle name="Currency 5 2 7 3 2 2 2" xfId="12212" xr:uid="{00000000-0005-0000-0000-0000B22F0000}"/>
    <cellStyle name="Currency 5 2 7 3 2 3" xfId="12213" xr:uid="{00000000-0005-0000-0000-0000B32F0000}"/>
    <cellStyle name="Currency 5 2 7 3 3" xfId="12214" xr:uid="{00000000-0005-0000-0000-0000B42F0000}"/>
    <cellStyle name="Currency 5 2 7 3 3 2" xfId="12215" xr:uid="{00000000-0005-0000-0000-0000B52F0000}"/>
    <cellStyle name="Currency 5 2 7 3 4" xfId="12216" xr:uid="{00000000-0005-0000-0000-0000B62F0000}"/>
    <cellStyle name="Currency 5 2 7 4" xfId="12217" xr:uid="{00000000-0005-0000-0000-0000B72F0000}"/>
    <cellStyle name="Currency 5 2 7 4 2" xfId="12218" xr:uid="{00000000-0005-0000-0000-0000B82F0000}"/>
    <cellStyle name="Currency 5 2 7 4 2 2" xfId="12219" xr:uid="{00000000-0005-0000-0000-0000B92F0000}"/>
    <cellStyle name="Currency 5 2 7 4 3" xfId="12220" xr:uid="{00000000-0005-0000-0000-0000BA2F0000}"/>
    <cellStyle name="Currency 5 2 7 5" xfId="12221" xr:uid="{00000000-0005-0000-0000-0000BB2F0000}"/>
    <cellStyle name="Currency 5 2 7 5 2" xfId="12222" xr:uid="{00000000-0005-0000-0000-0000BC2F0000}"/>
    <cellStyle name="Currency 5 2 7 6" xfId="12223" xr:uid="{00000000-0005-0000-0000-0000BD2F0000}"/>
    <cellStyle name="Currency 5 2 8" xfId="12224" xr:uid="{00000000-0005-0000-0000-0000BE2F0000}"/>
    <cellStyle name="Currency 5 2 8 2" xfId="12225" xr:uid="{00000000-0005-0000-0000-0000BF2F0000}"/>
    <cellStyle name="Currency 5 2 8 2 2" xfId="12226" xr:uid="{00000000-0005-0000-0000-0000C02F0000}"/>
    <cellStyle name="Currency 5 2 8 2 2 2" xfId="12227" xr:uid="{00000000-0005-0000-0000-0000C12F0000}"/>
    <cellStyle name="Currency 5 2 8 2 2 2 2" xfId="12228" xr:uid="{00000000-0005-0000-0000-0000C22F0000}"/>
    <cellStyle name="Currency 5 2 8 2 2 3" xfId="12229" xr:uid="{00000000-0005-0000-0000-0000C32F0000}"/>
    <cellStyle name="Currency 5 2 8 2 3" xfId="12230" xr:uid="{00000000-0005-0000-0000-0000C42F0000}"/>
    <cellStyle name="Currency 5 2 8 2 3 2" xfId="12231" xr:uid="{00000000-0005-0000-0000-0000C52F0000}"/>
    <cellStyle name="Currency 5 2 8 2 4" xfId="12232" xr:uid="{00000000-0005-0000-0000-0000C62F0000}"/>
    <cellStyle name="Currency 5 2 8 3" xfId="12233" xr:uid="{00000000-0005-0000-0000-0000C72F0000}"/>
    <cellStyle name="Currency 5 2 8 3 2" xfId="12234" xr:uid="{00000000-0005-0000-0000-0000C82F0000}"/>
    <cellStyle name="Currency 5 2 8 3 2 2" xfId="12235" xr:uid="{00000000-0005-0000-0000-0000C92F0000}"/>
    <cellStyle name="Currency 5 2 8 3 2 2 2" xfId="12236" xr:uid="{00000000-0005-0000-0000-0000CA2F0000}"/>
    <cellStyle name="Currency 5 2 8 3 2 3" xfId="12237" xr:uid="{00000000-0005-0000-0000-0000CB2F0000}"/>
    <cellStyle name="Currency 5 2 8 3 3" xfId="12238" xr:uid="{00000000-0005-0000-0000-0000CC2F0000}"/>
    <cellStyle name="Currency 5 2 8 3 3 2" xfId="12239" xr:uid="{00000000-0005-0000-0000-0000CD2F0000}"/>
    <cellStyle name="Currency 5 2 8 3 4" xfId="12240" xr:uid="{00000000-0005-0000-0000-0000CE2F0000}"/>
    <cellStyle name="Currency 5 2 8 4" xfId="12241" xr:uid="{00000000-0005-0000-0000-0000CF2F0000}"/>
    <cellStyle name="Currency 5 2 8 4 2" xfId="12242" xr:uid="{00000000-0005-0000-0000-0000D02F0000}"/>
    <cellStyle name="Currency 5 2 8 4 2 2" xfId="12243" xr:uid="{00000000-0005-0000-0000-0000D12F0000}"/>
    <cellStyle name="Currency 5 2 8 4 3" xfId="12244" xr:uid="{00000000-0005-0000-0000-0000D22F0000}"/>
    <cellStyle name="Currency 5 2 8 5" xfId="12245" xr:uid="{00000000-0005-0000-0000-0000D32F0000}"/>
    <cellStyle name="Currency 5 2 8 5 2" xfId="12246" xr:uid="{00000000-0005-0000-0000-0000D42F0000}"/>
    <cellStyle name="Currency 5 2 8 6" xfId="12247" xr:uid="{00000000-0005-0000-0000-0000D52F0000}"/>
    <cellStyle name="Currency 5 2 9" xfId="12248" xr:uid="{00000000-0005-0000-0000-0000D62F0000}"/>
    <cellStyle name="Currency 5 2 9 2" xfId="12249" xr:uid="{00000000-0005-0000-0000-0000D72F0000}"/>
    <cellStyle name="Currency 5 2 9 2 2" xfId="12250" xr:uid="{00000000-0005-0000-0000-0000D82F0000}"/>
    <cellStyle name="Currency 5 2 9 2 2 2" xfId="12251" xr:uid="{00000000-0005-0000-0000-0000D92F0000}"/>
    <cellStyle name="Currency 5 2 9 2 3" xfId="12252" xr:uid="{00000000-0005-0000-0000-0000DA2F0000}"/>
    <cellStyle name="Currency 5 2 9 3" xfId="12253" xr:uid="{00000000-0005-0000-0000-0000DB2F0000}"/>
    <cellStyle name="Currency 5 2 9 3 2" xfId="12254" xr:uid="{00000000-0005-0000-0000-0000DC2F0000}"/>
    <cellStyle name="Currency 5 2 9 4" xfId="12255" xr:uid="{00000000-0005-0000-0000-0000DD2F0000}"/>
    <cellStyle name="Currency 5 3" xfId="12256" xr:uid="{00000000-0005-0000-0000-0000DE2F0000}"/>
    <cellStyle name="Currency 5 3 10" xfId="12257" xr:uid="{00000000-0005-0000-0000-0000DF2F0000}"/>
    <cellStyle name="Currency 5 3 10 2" xfId="12258" xr:uid="{00000000-0005-0000-0000-0000E02F0000}"/>
    <cellStyle name="Currency 5 3 10 2 2" xfId="12259" xr:uid="{00000000-0005-0000-0000-0000E12F0000}"/>
    <cellStyle name="Currency 5 3 10 2 2 2" xfId="12260" xr:uid="{00000000-0005-0000-0000-0000E22F0000}"/>
    <cellStyle name="Currency 5 3 10 2 3" xfId="12261" xr:uid="{00000000-0005-0000-0000-0000E32F0000}"/>
    <cellStyle name="Currency 5 3 10 3" xfId="12262" xr:uid="{00000000-0005-0000-0000-0000E42F0000}"/>
    <cellStyle name="Currency 5 3 10 3 2" xfId="12263" xr:uid="{00000000-0005-0000-0000-0000E52F0000}"/>
    <cellStyle name="Currency 5 3 10 4" xfId="12264" xr:uid="{00000000-0005-0000-0000-0000E62F0000}"/>
    <cellStyle name="Currency 5 3 11" xfId="12265" xr:uid="{00000000-0005-0000-0000-0000E72F0000}"/>
    <cellStyle name="Currency 5 3 11 2" xfId="12266" xr:uid="{00000000-0005-0000-0000-0000E82F0000}"/>
    <cellStyle name="Currency 5 3 11 2 2" xfId="12267" xr:uid="{00000000-0005-0000-0000-0000E92F0000}"/>
    <cellStyle name="Currency 5 3 11 3" xfId="12268" xr:uid="{00000000-0005-0000-0000-0000EA2F0000}"/>
    <cellStyle name="Currency 5 3 12" xfId="12269" xr:uid="{00000000-0005-0000-0000-0000EB2F0000}"/>
    <cellStyle name="Currency 5 3 12 2" xfId="12270" xr:uid="{00000000-0005-0000-0000-0000EC2F0000}"/>
    <cellStyle name="Currency 5 3 12 2 2" xfId="12271" xr:uid="{00000000-0005-0000-0000-0000ED2F0000}"/>
    <cellStyle name="Currency 5 3 12 3" xfId="12272" xr:uid="{00000000-0005-0000-0000-0000EE2F0000}"/>
    <cellStyle name="Currency 5 3 13" xfId="12273" xr:uid="{00000000-0005-0000-0000-0000EF2F0000}"/>
    <cellStyle name="Currency 5 3 13 2" xfId="12274" xr:uid="{00000000-0005-0000-0000-0000F02F0000}"/>
    <cellStyle name="Currency 5 3 14" xfId="12275" xr:uid="{00000000-0005-0000-0000-0000F12F0000}"/>
    <cellStyle name="Currency 5 3 2" xfId="12276" xr:uid="{00000000-0005-0000-0000-0000F22F0000}"/>
    <cellStyle name="Currency 5 3 2 10" xfId="12277" xr:uid="{00000000-0005-0000-0000-0000F32F0000}"/>
    <cellStyle name="Currency 5 3 2 10 2" xfId="12278" xr:uid="{00000000-0005-0000-0000-0000F42F0000}"/>
    <cellStyle name="Currency 5 3 2 10 2 2" xfId="12279" xr:uid="{00000000-0005-0000-0000-0000F52F0000}"/>
    <cellStyle name="Currency 5 3 2 10 3" xfId="12280" xr:uid="{00000000-0005-0000-0000-0000F62F0000}"/>
    <cellStyle name="Currency 5 3 2 11" xfId="12281" xr:uid="{00000000-0005-0000-0000-0000F72F0000}"/>
    <cellStyle name="Currency 5 3 2 11 2" xfId="12282" xr:uid="{00000000-0005-0000-0000-0000F82F0000}"/>
    <cellStyle name="Currency 5 3 2 12" xfId="12283" xr:uid="{00000000-0005-0000-0000-0000F92F0000}"/>
    <cellStyle name="Currency 5 3 2 2" xfId="12284" xr:uid="{00000000-0005-0000-0000-0000FA2F0000}"/>
    <cellStyle name="Currency 5 3 2 2 10" xfId="12285" xr:uid="{00000000-0005-0000-0000-0000FB2F0000}"/>
    <cellStyle name="Currency 5 3 2 2 10 2" xfId="12286" xr:uid="{00000000-0005-0000-0000-0000FC2F0000}"/>
    <cellStyle name="Currency 5 3 2 2 11" xfId="12287" xr:uid="{00000000-0005-0000-0000-0000FD2F0000}"/>
    <cellStyle name="Currency 5 3 2 2 2" xfId="12288" xr:uid="{00000000-0005-0000-0000-0000FE2F0000}"/>
    <cellStyle name="Currency 5 3 2 2 2 10" xfId="12289" xr:uid="{00000000-0005-0000-0000-0000FF2F0000}"/>
    <cellStyle name="Currency 5 3 2 2 2 2" xfId="12290" xr:uid="{00000000-0005-0000-0000-000000300000}"/>
    <cellStyle name="Currency 5 3 2 2 2 2 2" xfId="12291" xr:uid="{00000000-0005-0000-0000-000001300000}"/>
    <cellStyle name="Currency 5 3 2 2 2 2 2 2" xfId="12292" xr:uid="{00000000-0005-0000-0000-000002300000}"/>
    <cellStyle name="Currency 5 3 2 2 2 2 2 2 2" xfId="12293" xr:uid="{00000000-0005-0000-0000-000003300000}"/>
    <cellStyle name="Currency 5 3 2 2 2 2 2 2 2 2" xfId="12294" xr:uid="{00000000-0005-0000-0000-000004300000}"/>
    <cellStyle name="Currency 5 3 2 2 2 2 2 2 2 2 2" xfId="12295" xr:uid="{00000000-0005-0000-0000-000005300000}"/>
    <cellStyle name="Currency 5 3 2 2 2 2 2 2 2 2 2 2" xfId="12296" xr:uid="{00000000-0005-0000-0000-000006300000}"/>
    <cellStyle name="Currency 5 3 2 2 2 2 2 2 2 2 3" xfId="12297" xr:uid="{00000000-0005-0000-0000-000007300000}"/>
    <cellStyle name="Currency 5 3 2 2 2 2 2 2 2 3" xfId="12298" xr:uid="{00000000-0005-0000-0000-000008300000}"/>
    <cellStyle name="Currency 5 3 2 2 2 2 2 2 2 3 2" xfId="12299" xr:uid="{00000000-0005-0000-0000-000009300000}"/>
    <cellStyle name="Currency 5 3 2 2 2 2 2 2 2 4" xfId="12300" xr:uid="{00000000-0005-0000-0000-00000A300000}"/>
    <cellStyle name="Currency 5 3 2 2 2 2 2 2 3" xfId="12301" xr:uid="{00000000-0005-0000-0000-00000B300000}"/>
    <cellStyle name="Currency 5 3 2 2 2 2 2 2 3 2" xfId="12302" xr:uid="{00000000-0005-0000-0000-00000C300000}"/>
    <cellStyle name="Currency 5 3 2 2 2 2 2 2 3 2 2" xfId="12303" xr:uid="{00000000-0005-0000-0000-00000D300000}"/>
    <cellStyle name="Currency 5 3 2 2 2 2 2 2 3 2 2 2" xfId="12304" xr:uid="{00000000-0005-0000-0000-00000E300000}"/>
    <cellStyle name="Currency 5 3 2 2 2 2 2 2 3 2 3" xfId="12305" xr:uid="{00000000-0005-0000-0000-00000F300000}"/>
    <cellStyle name="Currency 5 3 2 2 2 2 2 2 3 3" xfId="12306" xr:uid="{00000000-0005-0000-0000-000010300000}"/>
    <cellStyle name="Currency 5 3 2 2 2 2 2 2 3 3 2" xfId="12307" xr:uid="{00000000-0005-0000-0000-000011300000}"/>
    <cellStyle name="Currency 5 3 2 2 2 2 2 2 3 4" xfId="12308" xr:uid="{00000000-0005-0000-0000-000012300000}"/>
    <cellStyle name="Currency 5 3 2 2 2 2 2 2 4" xfId="12309" xr:uid="{00000000-0005-0000-0000-000013300000}"/>
    <cellStyle name="Currency 5 3 2 2 2 2 2 2 4 2" xfId="12310" xr:uid="{00000000-0005-0000-0000-000014300000}"/>
    <cellStyle name="Currency 5 3 2 2 2 2 2 2 4 2 2" xfId="12311" xr:uid="{00000000-0005-0000-0000-000015300000}"/>
    <cellStyle name="Currency 5 3 2 2 2 2 2 2 4 3" xfId="12312" xr:uid="{00000000-0005-0000-0000-000016300000}"/>
    <cellStyle name="Currency 5 3 2 2 2 2 2 2 5" xfId="12313" xr:uid="{00000000-0005-0000-0000-000017300000}"/>
    <cellStyle name="Currency 5 3 2 2 2 2 2 2 5 2" xfId="12314" xr:uid="{00000000-0005-0000-0000-000018300000}"/>
    <cellStyle name="Currency 5 3 2 2 2 2 2 2 6" xfId="12315" xr:uid="{00000000-0005-0000-0000-000019300000}"/>
    <cellStyle name="Currency 5 3 2 2 2 2 2 3" xfId="12316" xr:uid="{00000000-0005-0000-0000-00001A300000}"/>
    <cellStyle name="Currency 5 3 2 2 2 2 2 3 2" xfId="12317" xr:uid="{00000000-0005-0000-0000-00001B300000}"/>
    <cellStyle name="Currency 5 3 2 2 2 2 2 3 2 2" xfId="12318" xr:uid="{00000000-0005-0000-0000-00001C300000}"/>
    <cellStyle name="Currency 5 3 2 2 2 2 2 3 2 2 2" xfId="12319" xr:uid="{00000000-0005-0000-0000-00001D300000}"/>
    <cellStyle name="Currency 5 3 2 2 2 2 2 3 2 2 2 2" xfId="12320" xr:uid="{00000000-0005-0000-0000-00001E300000}"/>
    <cellStyle name="Currency 5 3 2 2 2 2 2 3 2 2 3" xfId="12321" xr:uid="{00000000-0005-0000-0000-00001F300000}"/>
    <cellStyle name="Currency 5 3 2 2 2 2 2 3 2 3" xfId="12322" xr:uid="{00000000-0005-0000-0000-000020300000}"/>
    <cellStyle name="Currency 5 3 2 2 2 2 2 3 2 3 2" xfId="12323" xr:uid="{00000000-0005-0000-0000-000021300000}"/>
    <cellStyle name="Currency 5 3 2 2 2 2 2 3 2 4" xfId="12324" xr:uid="{00000000-0005-0000-0000-000022300000}"/>
    <cellStyle name="Currency 5 3 2 2 2 2 2 3 3" xfId="12325" xr:uid="{00000000-0005-0000-0000-000023300000}"/>
    <cellStyle name="Currency 5 3 2 2 2 2 2 3 3 2" xfId="12326" xr:uid="{00000000-0005-0000-0000-000024300000}"/>
    <cellStyle name="Currency 5 3 2 2 2 2 2 3 3 2 2" xfId="12327" xr:uid="{00000000-0005-0000-0000-000025300000}"/>
    <cellStyle name="Currency 5 3 2 2 2 2 2 3 3 2 2 2" xfId="12328" xr:uid="{00000000-0005-0000-0000-000026300000}"/>
    <cellStyle name="Currency 5 3 2 2 2 2 2 3 3 2 3" xfId="12329" xr:uid="{00000000-0005-0000-0000-000027300000}"/>
    <cellStyle name="Currency 5 3 2 2 2 2 2 3 3 3" xfId="12330" xr:uid="{00000000-0005-0000-0000-000028300000}"/>
    <cellStyle name="Currency 5 3 2 2 2 2 2 3 3 3 2" xfId="12331" xr:uid="{00000000-0005-0000-0000-000029300000}"/>
    <cellStyle name="Currency 5 3 2 2 2 2 2 3 3 4" xfId="12332" xr:uid="{00000000-0005-0000-0000-00002A300000}"/>
    <cellStyle name="Currency 5 3 2 2 2 2 2 3 4" xfId="12333" xr:uid="{00000000-0005-0000-0000-00002B300000}"/>
    <cellStyle name="Currency 5 3 2 2 2 2 2 3 4 2" xfId="12334" xr:uid="{00000000-0005-0000-0000-00002C300000}"/>
    <cellStyle name="Currency 5 3 2 2 2 2 2 3 4 2 2" xfId="12335" xr:uid="{00000000-0005-0000-0000-00002D300000}"/>
    <cellStyle name="Currency 5 3 2 2 2 2 2 3 4 3" xfId="12336" xr:uid="{00000000-0005-0000-0000-00002E300000}"/>
    <cellStyle name="Currency 5 3 2 2 2 2 2 3 5" xfId="12337" xr:uid="{00000000-0005-0000-0000-00002F300000}"/>
    <cellStyle name="Currency 5 3 2 2 2 2 2 3 5 2" xfId="12338" xr:uid="{00000000-0005-0000-0000-000030300000}"/>
    <cellStyle name="Currency 5 3 2 2 2 2 2 3 6" xfId="12339" xr:uid="{00000000-0005-0000-0000-000031300000}"/>
    <cellStyle name="Currency 5 3 2 2 2 2 2 4" xfId="12340" xr:uid="{00000000-0005-0000-0000-000032300000}"/>
    <cellStyle name="Currency 5 3 2 2 2 2 2 4 2" xfId="12341" xr:uid="{00000000-0005-0000-0000-000033300000}"/>
    <cellStyle name="Currency 5 3 2 2 2 2 2 4 2 2" xfId="12342" xr:uid="{00000000-0005-0000-0000-000034300000}"/>
    <cellStyle name="Currency 5 3 2 2 2 2 2 4 2 2 2" xfId="12343" xr:uid="{00000000-0005-0000-0000-000035300000}"/>
    <cellStyle name="Currency 5 3 2 2 2 2 2 4 2 3" xfId="12344" xr:uid="{00000000-0005-0000-0000-000036300000}"/>
    <cellStyle name="Currency 5 3 2 2 2 2 2 4 3" xfId="12345" xr:uid="{00000000-0005-0000-0000-000037300000}"/>
    <cellStyle name="Currency 5 3 2 2 2 2 2 4 3 2" xfId="12346" xr:uid="{00000000-0005-0000-0000-000038300000}"/>
    <cellStyle name="Currency 5 3 2 2 2 2 2 4 4" xfId="12347" xr:uid="{00000000-0005-0000-0000-000039300000}"/>
    <cellStyle name="Currency 5 3 2 2 2 2 2 5" xfId="12348" xr:uid="{00000000-0005-0000-0000-00003A300000}"/>
    <cellStyle name="Currency 5 3 2 2 2 2 2 5 2" xfId="12349" xr:uid="{00000000-0005-0000-0000-00003B300000}"/>
    <cellStyle name="Currency 5 3 2 2 2 2 2 5 2 2" xfId="12350" xr:uid="{00000000-0005-0000-0000-00003C300000}"/>
    <cellStyle name="Currency 5 3 2 2 2 2 2 5 2 2 2" xfId="12351" xr:uid="{00000000-0005-0000-0000-00003D300000}"/>
    <cellStyle name="Currency 5 3 2 2 2 2 2 5 2 3" xfId="12352" xr:uid="{00000000-0005-0000-0000-00003E300000}"/>
    <cellStyle name="Currency 5 3 2 2 2 2 2 5 3" xfId="12353" xr:uid="{00000000-0005-0000-0000-00003F300000}"/>
    <cellStyle name="Currency 5 3 2 2 2 2 2 5 3 2" xfId="12354" xr:uid="{00000000-0005-0000-0000-000040300000}"/>
    <cellStyle name="Currency 5 3 2 2 2 2 2 5 4" xfId="12355" xr:uid="{00000000-0005-0000-0000-000041300000}"/>
    <cellStyle name="Currency 5 3 2 2 2 2 2 6" xfId="12356" xr:uid="{00000000-0005-0000-0000-000042300000}"/>
    <cellStyle name="Currency 5 3 2 2 2 2 2 6 2" xfId="12357" xr:uid="{00000000-0005-0000-0000-000043300000}"/>
    <cellStyle name="Currency 5 3 2 2 2 2 2 6 2 2" xfId="12358" xr:uid="{00000000-0005-0000-0000-000044300000}"/>
    <cellStyle name="Currency 5 3 2 2 2 2 2 6 3" xfId="12359" xr:uid="{00000000-0005-0000-0000-000045300000}"/>
    <cellStyle name="Currency 5 3 2 2 2 2 2 7" xfId="12360" xr:uid="{00000000-0005-0000-0000-000046300000}"/>
    <cellStyle name="Currency 5 3 2 2 2 2 2 7 2" xfId="12361" xr:uid="{00000000-0005-0000-0000-000047300000}"/>
    <cellStyle name="Currency 5 3 2 2 2 2 2 8" xfId="12362" xr:uid="{00000000-0005-0000-0000-000048300000}"/>
    <cellStyle name="Currency 5 3 2 2 2 2 3" xfId="12363" xr:uid="{00000000-0005-0000-0000-000049300000}"/>
    <cellStyle name="Currency 5 3 2 2 2 2 3 2" xfId="12364" xr:uid="{00000000-0005-0000-0000-00004A300000}"/>
    <cellStyle name="Currency 5 3 2 2 2 2 3 2 2" xfId="12365" xr:uid="{00000000-0005-0000-0000-00004B300000}"/>
    <cellStyle name="Currency 5 3 2 2 2 2 3 2 2 2" xfId="12366" xr:uid="{00000000-0005-0000-0000-00004C300000}"/>
    <cellStyle name="Currency 5 3 2 2 2 2 3 2 2 2 2" xfId="12367" xr:uid="{00000000-0005-0000-0000-00004D300000}"/>
    <cellStyle name="Currency 5 3 2 2 2 2 3 2 2 3" xfId="12368" xr:uid="{00000000-0005-0000-0000-00004E300000}"/>
    <cellStyle name="Currency 5 3 2 2 2 2 3 2 3" xfId="12369" xr:uid="{00000000-0005-0000-0000-00004F300000}"/>
    <cellStyle name="Currency 5 3 2 2 2 2 3 2 3 2" xfId="12370" xr:uid="{00000000-0005-0000-0000-000050300000}"/>
    <cellStyle name="Currency 5 3 2 2 2 2 3 2 4" xfId="12371" xr:uid="{00000000-0005-0000-0000-000051300000}"/>
    <cellStyle name="Currency 5 3 2 2 2 2 3 3" xfId="12372" xr:uid="{00000000-0005-0000-0000-000052300000}"/>
    <cellStyle name="Currency 5 3 2 2 2 2 3 3 2" xfId="12373" xr:uid="{00000000-0005-0000-0000-000053300000}"/>
    <cellStyle name="Currency 5 3 2 2 2 2 3 3 2 2" xfId="12374" xr:uid="{00000000-0005-0000-0000-000054300000}"/>
    <cellStyle name="Currency 5 3 2 2 2 2 3 3 2 2 2" xfId="12375" xr:uid="{00000000-0005-0000-0000-000055300000}"/>
    <cellStyle name="Currency 5 3 2 2 2 2 3 3 2 3" xfId="12376" xr:uid="{00000000-0005-0000-0000-000056300000}"/>
    <cellStyle name="Currency 5 3 2 2 2 2 3 3 3" xfId="12377" xr:uid="{00000000-0005-0000-0000-000057300000}"/>
    <cellStyle name="Currency 5 3 2 2 2 2 3 3 3 2" xfId="12378" xr:uid="{00000000-0005-0000-0000-000058300000}"/>
    <cellStyle name="Currency 5 3 2 2 2 2 3 3 4" xfId="12379" xr:uid="{00000000-0005-0000-0000-000059300000}"/>
    <cellStyle name="Currency 5 3 2 2 2 2 3 4" xfId="12380" xr:uid="{00000000-0005-0000-0000-00005A300000}"/>
    <cellStyle name="Currency 5 3 2 2 2 2 3 4 2" xfId="12381" xr:uid="{00000000-0005-0000-0000-00005B300000}"/>
    <cellStyle name="Currency 5 3 2 2 2 2 3 4 2 2" xfId="12382" xr:uid="{00000000-0005-0000-0000-00005C300000}"/>
    <cellStyle name="Currency 5 3 2 2 2 2 3 4 3" xfId="12383" xr:uid="{00000000-0005-0000-0000-00005D300000}"/>
    <cellStyle name="Currency 5 3 2 2 2 2 3 5" xfId="12384" xr:uid="{00000000-0005-0000-0000-00005E300000}"/>
    <cellStyle name="Currency 5 3 2 2 2 2 3 5 2" xfId="12385" xr:uid="{00000000-0005-0000-0000-00005F300000}"/>
    <cellStyle name="Currency 5 3 2 2 2 2 3 6" xfId="12386" xr:uid="{00000000-0005-0000-0000-000060300000}"/>
    <cellStyle name="Currency 5 3 2 2 2 2 4" xfId="12387" xr:uid="{00000000-0005-0000-0000-000061300000}"/>
    <cellStyle name="Currency 5 3 2 2 2 2 4 2" xfId="12388" xr:uid="{00000000-0005-0000-0000-000062300000}"/>
    <cellStyle name="Currency 5 3 2 2 2 2 4 2 2" xfId="12389" xr:uid="{00000000-0005-0000-0000-000063300000}"/>
    <cellStyle name="Currency 5 3 2 2 2 2 4 2 2 2" xfId="12390" xr:uid="{00000000-0005-0000-0000-000064300000}"/>
    <cellStyle name="Currency 5 3 2 2 2 2 4 2 2 2 2" xfId="12391" xr:uid="{00000000-0005-0000-0000-000065300000}"/>
    <cellStyle name="Currency 5 3 2 2 2 2 4 2 2 3" xfId="12392" xr:uid="{00000000-0005-0000-0000-000066300000}"/>
    <cellStyle name="Currency 5 3 2 2 2 2 4 2 3" xfId="12393" xr:uid="{00000000-0005-0000-0000-000067300000}"/>
    <cellStyle name="Currency 5 3 2 2 2 2 4 2 3 2" xfId="12394" xr:uid="{00000000-0005-0000-0000-000068300000}"/>
    <cellStyle name="Currency 5 3 2 2 2 2 4 2 4" xfId="12395" xr:uid="{00000000-0005-0000-0000-000069300000}"/>
    <cellStyle name="Currency 5 3 2 2 2 2 4 3" xfId="12396" xr:uid="{00000000-0005-0000-0000-00006A300000}"/>
    <cellStyle name="Currency 5 3 2 2 2 2 4 3 2" xfId="12397" xr:uid="{00000000-0005-0000-0000-00006B300000}"/>
    <cellStyle name="Currency 5 3 2 2 2 2 4 3 2 2" xfId="12398" xr:uid="{00000000-0005-0000-0000-00006C300000}"/>
    <cellStyle name="Currency 5 3 2 2 2 2 4 3 2 2 2" xfId="12399" xr:uid="{00000000-0005-0000-0000-00006D300000}"/>
    <cellStyle name="Currency 5 3 2 2 2 2 4 3 2 3" xfId="12400" xr:uid="{00000000-0005-0000-0000-00006E300000}"/>
    <cellStyle name="Currency 5 3 2 2 2 2 4 3 3" xfId="12401" xr:uid="{00000000-0005-0000-0000-00006F300000}"/>
    <cellStyle name="Currency 5 3 2 2 2 2 4 3 3 2" xfId="12402" xr:uid="{00000000-0005-0000-0000-000070300000}"/>
    <cellStyle name="Currency 5 3 2 2 2 2 4 3 4" xfId="12403" xr:uid="{00000000-0005-0000-0000-000071300000}"/>
    <cellStyle name="Currency 5 3 2 2 2 2 4 4" xfId="12404" xr:uid="{00000000-0005-0000-0000-000072300000}"/>
    <cellStyle name="Currency 5 3 2 2 2 2 4 4 2" xfId="12405" xr:uid="{00000000-0005-0000-0000-000073300000}"/>
    <cellStyle name="Currency 5 3 2 2 2 2 4 4 2 2" xfId="12406" xr:uid="{00000000-0005-0000-0000-000074300000}"/>
    <cellStyle name="Currency 5 3 2 2 2 2 4 4 3" xfId="12407" xr:uid="{00000000-0005-0000-0000-000075300000}"/>
    <cellStyle name="Currency 5 3 2 2 2 2 4 5" xfId="12408" xr:uid="{00000000-0005-0000-0000-000076300000}"/>
    <cellStyle name="Currency 5 3 2 2 2 2 4 5 2" xfId="12409" xr:uid="{00000000-0005-0000-0000-000077300000}"/>
    <cellStyle name="Currency 5 3 2 2 2 2 4 6" xfId="12410" xr:uid="{00000000-0005-0000-0000-000078300000}"/>
    <cellStyle name="Currency 5 3 2 2 2 2 5" xfId="12411" xr:uid="{00000000-0005-0000-0000-000079300000}"/>
    <cellStyle name="Currency 5 3 2 2 2 2 5 2" xfId="12412" xr:uid="{00000000-0005-0000-0000-00007A300000}"/>
    <cellStyle name="Currency 5 3 2 2 2 2 5 2 2" xfId="12413" xr:uid="{00000000-0005-0000-0000-00007B300000}"/>
    <cellStyle name="Currency 5 3 2 2 2 2 5 2 2 2" xfId="12414" xr:uid="{00000000-0005-0000-0000-00007C300000}"/>
    <cellStyle name="Currency 5 3 2 2 2 2 5 2 3" xfId="12415" xr:uid="{00000000-0005-0000-0000-00007D300000}"/>
    <cellStyle name="Currency 5 3 2 2 2 2 5 3" xfId="12416" xr:uid="{00000000-0005-0000-0000-00007E300000}"/>
    <cellStyle name="Currency 5 3 2 2 2 2 5 3 2" xfId="12417" xr:uid="{00000000-0005-0000-0000-00007F300000}"/>
    <cellStyle name="Currency 5 3 2 2 2 2 5 4" xfId="12418" xr:uid="{00000000-0005-0000-0000-000080300000}"/>
    <cellStyle name="Currency 5 3 2 2 2 2 6" xfId="12419" xr:uid="{00000000-0005-0000-0000-000081300000}"/>
    <cellStyle name="Currency 5 3 2 2 2 2 6 2" xfId="12420" xr:uid="{00000000-0005-0000-0000-000082300000}"/>
    <cellStyle name="Currency 5 3 2 2 2 2 6 2 2" xfId="12421" xr:uid="{00000000-0005-0000-0000-000083300000}"/>
    <cellStyle name="Currency 5 3 2 2 2 2 6 2 2 2" xfId="12422" xr:uid="{00000000-0005-0000-0000-000084300000}"/>
    <cellStyle name="Currency 5 3 2 2 2 2 6 2 3" xfId="12423" xr:uid="{00000000-0005-0000-0000-000085300000}"/>
    <cellStyle name="Currency 5 3 2 2 2 2 6 3" xfId="12424" xr:uid="{00000000-0005-0000-0000-000086300000}"/>
    <cellStyle name="Currency 5 3 2 2 2 2 6 3 2" xfId="12425" xr:uid="{00000000-0005-0000-0000-000087300000}"/>
    <cellStyle name="Currency 5 3 2 2 2 2 6 4" xfId="12426" xr:uid="{00000000-0005-0000-0000-000088300000}"/>
    <cellStyle name="Currency 5 3 2 2 2 2 7" xfId="12427" xr:uid="{00000000-0005-0000-0000-000089300000}"/>
    <cellStyle name="Currency 5 3 2 2 2 2 7 2" xfId="12428" xr:uid="{00000000-0005-0000-0000-00008A300000}"/>
    <cellStyle name="Currency 5 3 2 2 2 2 7 2 2" xfId="12429" xr:uid="{00000000-0005-0000-0000-00008B300000}"/>
    <cellStyle name="Currency 5 3 2 2 2 2 7 3" xfId="12430" xr:uid="{00000000-0005-0000-0000-00008C300000}"/>
    <cellStyle name="Currency 5 3 2 2 2 2 8" xfId="12431" xr:uid="{00000000-0005-0000-0000-00008D300000}"/>
    <cellStyle name="Currency 5 3 2 2 2 2 8 2" xfId="12432" xr:uid="{00000000-0005-0000-0000-00008E300000}"/>
    <cellStyle name="Currency 5 3 2 2 2 2 9" xfId="12433" xr:uid="{00000000-0005-0000-0000-00008F300000}"/>
    <cellStyle name="Currency 5 3 2 2 2 3" xfId="12434" xr:uid="{00000000-0005-0000-0000-000090300000}"/>
    <cellStyle name="Currency 5 3 2 2 2 3 2" xfId="12435" xr:uid="{00000000-0005-0000-0000-000091300000}"/>
    <cellStyle name="Currency 5 3 2 2 2 3 2 2" xfId="12436" xr:uid="{00000000-0005-0000-0000-000092300000}"/>
    <cellStyle name="Currency 5 3 2 2 2 3 2 2 2" xfId="12437" xr:uid="{00000000-0005-0000-0000-000093300000}"/>
    <cellStyle name="Currency 5 3 2 2 2 3 2 2 2 2" xfId="12438" xr:uid="{00000000-0005-0000-0000-000094300000}"/>
    <cellStyle name="Currency 5 3 2 2 2 3 2 2 2 2 2" xfId="12439" xr:uid="{00000000-0005-0000-0000-000095300000}"/>
    <cellStyle name="Currency 5 3 2 2 2 3 2 2 2 3" xfId="12440" xr:uid="{00000000-0005-0000-0000-000096300000}"/>
    <cellStyle name="Currency 5 3 2 2 2 3 2 2 3" xfId="12441" xr:uid="{00000000-0005-0000-0000-000097300000}"/>
    <cellStyle name="Currency 5 3 2 2 2 3 2 2 3 2" xfId="12442" xr:uid="{00000000-0005-0000-0000-000098300000}"/>
    <cellStyle name="Currency 5 3 2 2 2 3 2 2 4" xfId="12443" xr:uid="{00000000-0005-0000-0000-000099300000}"/>
    <cellStyle name="Currency 5 3 2 2 2 3 2 3" xfId="12444" xr:uid="{00000000-0005-0000-0000-00009A300000}"/>
    <cellStyle name="Currency 5 3 2 2 2 3 2 3 2" xfId="12445" xr:uid="{00000000-0005-0000-0000-00009B300000}"/>
    <cellStyle name="Currency 5 3 2 2 2 3 2 3 2 2" xfId="12446" xr:uid="{00000000-0005-0000-0000-00009C300000}"/>
    <cellStyle name="Currency 5 3 2 2 2 3 2 3 2 2 2" xfId="12447" xr:uid="{00000000-0005-0000-0000-00009D300000}"/>
    <cellStyle name="Currency 5 3 2 2 2 3 2 3 2 3" xfId="12448" xr:uid="{00000000-0005-0000-0000-00009E300000}"/>
    <cellStyle name="Currency 5 3 2 2 2 3 2 3 3" xfId="12449" xr:uid="{00000000-0005-0000-0000-00009F300000}"/>
    <cellStyle name="Currency 5 3 2 2 2 3 2 3 3 2" xfId="12450" xr:uid="{00000000-0005-0000-0000-0000A0300000}"/>
    <cellStyle name="Currency 5 3 2 2 2 3 2 3 4" xfId="12451" xr:uid="{00000000-0005-0000-0000-0000A1300000}"/>
    <cellStyle name="Currency 5 3 2 2 2 3 2 4" xfId="12452" xr:uid="{00000000-0005-0000-0000-0000A2300000}"/>
    <cellStyle name="Currency 5 3 2 2 2 3 2 4 2" xfId="12453" xr:uid="{00000000-0005-0000-0000-0000A3300000}"/>
    <cellStyle name="Currency 5 3 2 2 2 3 2 4 2 2" xfId="12454" xr:uid="{00000000-0005-0000-0000-0000A4300000}"/>
    <cellStyle name="Currency 5 3 2 2 2 3 2 4 3" xfId="12455" xr:uid="{00000000-0005-0000-0000-0000A5300000}"/>
    <cellStyle name="Currency 5 3 2 2 2 3 2 5" xfId="12456" xr:uid="{00000000-0005-0000-0000-0000A6300000}"/>
    <cellStyle name="Currency 5 3 2 2 2 3 2 5 2" xfId="12457" xr:uid="{00000000-0005-0000-0000-0000A7300000}"/>
    <cellStyle name="Currency 5 3 2 2 2 3 2 6" xfId="12458" xr:uid="{00000000-0005-0000-0000-0000A8300000}"/>
    <cellStyle name="Currency 5 3 2 2 2 3 3" xfId="12459" xr:uid="{00000000-0005-0000-0000-0000A9300000}"/>
    <cellStyle name="Currency 5 3 2 2 2 3 3 2" xfId="12460" xr:uid="{00000000-0005-0000-0000-0000AA300000}"/>
    <cellStyle name="Currency 5 3 2 2 2 3 3 2 2" xfId="12461" xr:uid="{00000000-0005-0000-0000-0000AB300000}"/>
    <cellStyle name="Currency 5 3 2 2 2 3 3 2 2 2" xfId="12462" xr:uid="{00000000-0005-0000-0000-0000AC300000}"/>
    <cellStyle name="Currency 5 3 2 2 2 3 3 2 2 2 2" xfId="12463" xr:uid="{00000000-0005-0000-0000-0000AD300000}"/>
    <cellStyle name="Currency 5 3 2 2 2 3 3 2 2 3" xfId="12464" xr:uid="{00000000-0005-0000-0000-0000AE300000}"/>
    <cellStyle name="Currency 5 3 2 2 2 3 3 2 3" xfId="12465" xr:uid="{00000000-0005-0000-0000-0000AF300000}"/>
    <cellStyle name="Currency 5 3 2 2 2 3 3 2 3 2" xfId="12466" xr:uid="{00000000-0005-0000-0000-0000B0300000}"/>
    <cellStyle name="Currency 5 3 2 2 2 3 3 2 4" xfId="12467" xr:uid="{00000000-0005-0000-0000-0000B1300000}"/>
    <cellStyle name="Currency 5 3 2 2 2 3 3 3" xfId="12468" xr:uid="{00000000-0005-0000-0000-0000B2300000}"/>
    <cellStyle name="Currency 5 3 2 2 2 3 3 3 2" xfId="12469" xr:uid="{00000000-0005-0000-0000-0000B3300000}"/>
    <cellStyle name="Currency 5 3 2 2 2 3 3 3 2 2" xfId="12470" xr:uid="{00000000-0005-0000-0000-0000B4300000}"/>
    <cellStyle name="Currency 5 3 2 2 2 3 3 3 2 2 2" xfId="12471" xr:uid="{00000000-0005-0000-0000-0000B5300000}"/>
    <cellStyle name="Currency 5 3 2 2 2 3 3 3 2 3" xfId="12472" xr:uid="{00000000-0005-0000-0000-0000B6300000}"/>
    <cellStyle name="Currency 5 3 2 2 2 3 3 3 3" xfId="12473" xr:uid="{00000000-0005-0000-0000-0000B7300000}"/>
    <cellStyle name="Currency 5 3 2 2 2 3 3 3 3 2" xfId="12474" xr:uid="{00000000-0005-0000-0000-0000B8300000}"/>
    <cellStyle name="Currency 5 3 2 2 2 3 3 3 4" xfId="12475" xr:uid="{00000000-0005-0000-0000-0000B9300000}"/>
    <cellStyle name="Currency 5 3 2 2 2 3 3 4" xfId="12476" xr:uid="{00000000-0005-0000-0000-0000BA300000}"/>
    <cellStyle name="Currency 5 3 2 2 2 3 3 4 2" xfId="12477" xr:uid="{00000000-0005-0000-0000-0000BB300000}"/>
    <cellStyle name="Currency 5 3 2 2 2 3 3 4 2 2" xfId="12478" xr:uid="{00000000-0005-0000-0000-0000BC300000}"/>
    <cellStyle name="Currency 5 3 2 2 2 3 3 4 3" xfId="12479" xr:uid="{00000000-0005-0000-0000-0000BD300000}"/>
    <cellStyle name="Currency 5 3 2 2 2 3 3 5" xfId="12480" xr:uid="{00000000-0005-0000-0000-0000BE300000}"/>
    <cellStyle name="Currency 5 3 2 2 2 3 3 5 2" xfId="12481" xr:uid="{00000000-0005-0000-0000-0000BF300000}"/>
    <cellStyle name="Currency 5 3 2 2 2 3 3 6" xfId="12482" xr:uid="{00000000-0005-0000-0000-0000C0300000}"/>
    <cellStyle name="Currency 5 3 2 2 2 3 4" xfId="12483" xr:uid="{00000000-0005-0000-0000-0000C1300000}"/>
    <cellStyle name="Currency 5 3 2 2 2 3 4 2" xfId="12484" xr:uid="{00000000-0005-0000-0000-0000C2300000}"/>
    <cellStyle name="Currency 5 3 2 2 2 3 4 2 2" xfId="12485" xr:uid="{00000000-0005-0000-0000-0000C3300000}"/>
    <cellStyle name="Currency 5 3 2 2 2 3 4 2 2 2" xfId="12486" xr:uid="{00000000-0005-0000-0000-0000C4300000}"/>
    <cellStyle name="Currency 5 3 2 2 2 3 4 2 3" xfId="12487" xr:uid="{00000000-0005-0000-0000-0000C5300000}"/>
    <cellStyle name="Currency 5 3 2 2 2 3 4 3" xfId="12488" xr:uid="{00000000-0005-0000-0000-0000C6300000}"/>
    <cellStyle name="Currency 5 3 2 2 2 3 4 3 2" xfId="12489" xr:uid="{00000000-0005-0000-0000-0000C7300000}"/>
    <cellStyle name="Currency 5 3 2 2 2 3 4 4" xfId="12490" xr:uid="{00000000-0005-0000-0000-0000C8300000}"/>
    <cellStyle name="Currency 5 3 2 2 2 3 5" xfId="12491" xr:uid="{00000000-0005-0000-0000-0000C9300000}"/>
    <cellStyle name="Currency 5 3 2 2 2 3 5 2" xfId="12492" xr:uid="{00000000-0005-0000-0000-0000CA300000}"/>
    <cellStyle name="Currency 5 3 2 2 2 3 5 2 2" xfId="12493" xr:uid="{00000000-0005-0000-0000-0000CB300000}"/>
    <cellStyle name="Currency 5 3 2 2 2 3 5 2 2 2" xfId="12494" xr:uid="{00000000-0005-0000-0000-0000CC300000}"/>
    <cellStyle name="Currency 5 3 2 2 2 3 5 2 3" xfId="12495" xr:uid="{00000000-0005-0000-0000-0000CD300000}"/>
    <cellStyle name="Currency 5 3 2 2 2 3 5 3" xfId="12496" xr:uid="{00000000-0005-0000-0000-0000CE300000}"/>
    <cellStyle name="Currency 5 3 2 2 2 3 5 3 2" xfId="12497" xr:uid="{00000000-0005-0000-0000-0000CF300000}"/>
    <cellStyle name="Currency 5 3 2 2 2 3 5 4" xfId="12498" xr:uid="{00000000-0005-0000-0000-0000D0300000}"/>
    <cellStyle name="Currency 5 3 2 2 2 3 6" xfId="12499" xr:uid="{00000000-0005-0000-0000-0000D1300000}"/>
    <cellStyle name="Currency 5 3 2 2 2 3 6 2" xfId="12500" xr:uid="{00000000-0005-0000-0000-0000D2300000}"/>
    <cellStyle name="Currency 5 3 2 2 2 3 6 2 2" xfId="12501" xr:uid="{00000000-0005-0000-0000-0000D3300000}"/>
    <cellStyle name="Currency 5 3 2 2 2 3 6 3" xfId="12502" xr:uid="{00000000-0005-0000-0000-0000D4300000}"/>
    <cellStyle name="Currency 5 3 2 2 2 3 7" xfId="12503" xr:uid="{00000000-0005-0000-0000-0000D5300000}"/>
    <cellStyle name="Currency 5 3 2 2 2 3 7 2" xfId="12504" xr:uid="{00000000-0005-0000-0000-0000D6300000}"/>
    <cellStyle name="Currency 5 3 2 2 2 3 8" xfId="12505" xr:uid="{00000000-0005-0000-0000-0000D7300000}"/>
    <cellStyle name="Currency 5 3 2 2 2 4" xfId="12506" xr:uid="{00000000-0005-0000-0000-0000D8300000}"/>
    <cellStyle name="Currency 5 3 2 2 2 4 2" xfId="12507" xr:uid="{00000000-0005-0000-0000-0000D9300000}"/>
    <cellStyle name="Currency 5 3 2 2 2 4 2 2" xfId="12508" xr:uid="{00000000-0005-0000-0000-0000DA300000}"/>
    <cellStyle name="Currency 5 3 2 2 2 4 2 2 2" xfId="12509" xr:uid="{00000000-0005-0000-0000-0000DB300000}"/>
    <cellStyle name="Currency 5 3 2 2 2 4 2 2 2 2" xfId="12510" xr:uid="{00000000-0005-0000-0000-0000DC300000}"/>
    <cellStyle name="Currency 5 3 2 2 2 4 2 2 3" xfId="12511" xr:uid="{00000000-0005-0000-0000-0000DD300000}"/>
    <cellStyle name="Currency 5 3 2 2 2 4 2 3" xfId="12512" xr:uid="{00000000-0005-0000-0000-0000DE300000}"/>
    <cellStyle name="Currency 5 3 2 2 2 4 2 3 2" xfId="12513" xr:uid="{00000000-0005-0000-0000-0000DF300000}"/>
    <cellStyle name="Currency 5 3 2 2 2 4 2 4" xfId="12514" xr:uid="{00000000-0005-0000-0000-0000E0300000}"/>
    <cellStyle name="Currency 5 3 2 2 2 4 3" xfId="12515" xr:uid="{00000000-0005-0000-0000-0000E1300000}"/>
    <cellStyle name="Currency 5 3 2 2 2 4 3 2" xfId="12516" xr:uid="{00000000-0005-0000-0000-0000E2300000}"/>
    <cellStyle name="Currency 5 3 2 2 2 4 3 2 2" xfId="12517" xr:uid="{00000000-0005-0000-0000-0000E3300000}"/>
    <cellStyle name="Currency 5 3 2 2 2 4 3 2 2 2" xfId="12518" xr:uid="{00000000-0005-0000-0000-0000E4300000}"/>
    <cellStyle name="Currency 5 3 2 2 2 4 3 2 3" xfId="12519" xr:uid="{00000000-0005-0000-0000-0000E5300000}"/>
    <cellStyle name="Currency 5 3 2 2 2 4 3 3" xfId="12520" xr:uid="{00000000-0005-0000-0000-0000E6300000}"/>
    <cellStyle name="Currency 5 3 2 2 2 4 3 3 2" xfId="12521" xr:uid="{00000000-0005-0000-0000-0000E7300000}"/>
    <cellStyle name="Currency 5 3 2 2 2 4 3 4" xfId="12522" xr:uid="{00000000-0005-0000-0000-0000E8300000}"/>
    <cellStyle name="Currency 5 3 2 2 2 4 4" xfId="12523" xr:uid="{00000000-0005-0000-0000-0000E9300000}"/>
    <cellStyle name="Currency 5 3 2 2 2 4 4 2" xfId="12524" xr:uid="{00000000-0005-0000-0000-0000EA300000}"/>
    <cellStyle name="Currency 5 3 2 2 2 4 4 2 2" xfId="12525" xr:uid="{00000000-0005-0000-0000-0000EB300000}"/>
    <cellStyle name="Currency 5 3 2 2 2 4 4 3" xfId="12526" xr:uid="{00000000-0005-0000-0000-0000EC300000}"/>
    <cellStyle name="Currency 5 3 2 2 2 4 5" xfId="12527" xr:uid="{00000000-0005-0000-0000-0000ED300000}"/>
    <cellStyle name="Currency 5 3 2 2 2 4 5 2" xfId="12528" xr:uid="{00000000-0005-0000-0000-0000EE300000}"/>
    <cellStyle name="Currency 5 3 2 2 2 4 6" xfId="12529" xr:uid="{00000000-0005-0000-0000-0000EF300000}"/>
    <cellStyle name="Currency 5 3 2 2 2 5" xfId="12530" xr:uid="{00000000-0005-0000-0000-0000F0300000}"/>
    <cellStyle name="Currency 5 3 2 2 2 5 2" xfId="12531" xr:uid="{00000000-0005-0000-0000-0000F1300000}"/>
    <cellStyle name="Currency 5 3 2 2 2 5 2 2" xfId="12532" xr:uid="{00000000-0005-0000-0000-0000F2300000}"/>
    <cellStyle name="Currency 5 3 2 2 2 5 2 2 2" xfId="12533" xr:uid="{00000000-0005-0000-0000-0000F3300000}"/>
    <cellStyle name="Currency 5 3 2 2 2 5 2 2 2 2" xfId="12534" xr:uid="{00000000-0005-0000-0000-0000F4300000}"/>
    <cellStyle name="Currency 5 3 2 2 2 5 2 2 3" xfId="12535" xr:uid="{00000000-0005-0000-0000-0000F5300000}"/>
    <cellStyle name="Currency 5 3 2 2 2 5 2 3" xfId="12536" xr:uid="{00000000-0005-0000-0000-0000F6300000}"/>
    <cellStyle name="Currency 5 3 2 2 2 5 2 3 2" xfId="12537" xr:uid="{00000000-0005-0000-0000-0000F7300000}"/>
    <cellStyle name="Currency 5 3 2 2 2 5 2 4" xfId="12538" xr:uid="{00000000-0005-0000-0000-0000F8300000}"/>
    <cellStyle name="Currency 5 3 2 2 2 5 3" xfId="12539" xr:uid="{00000000-0005-0000-0000-0000F9300000}"/>
    <cellStyle name="Currency 5 3 2 2 2 5 3 2" xfId="12540" xr:uid="{00000000-0005-0000-0000-0000FA300000}"/>
    <cellStyle name="Currency 5 3 2 2 2 5 3 2 2" xfId="12541" xr:uid="{00000000-0005-0000-0000-0000FB300000}"/>
    <cellStyle name="Currency 5 3 2 2 2 5 3 2 2 2" xfId="12542" xr:uid="{00000000-0005-0000-0000-0000FC300000}"/>
    <cellStyle name="Currency 5 3 2 2 2 5 3 2 3" xfId="12543" xr:uid="{00000000-0005-0000-0000-0000FD300000}"/>
    <cellStyle name="Currency 5 3 2 2 2 5 3 3" xfId="12544" xr:uid="{00000000-0005-0000-0000-0000FE300000}"/>
    <cellStyle name="Currency 5 3 2 2 2 5 3 3 2" xfId="12545" xr:uid="{00000000-0005-0000-0000-0000FF300000}"/>
    <cellStyle name="Currency 5 3 2 2 2 5 3 4" xfId="12546" xr:uid="{00000000-0005-0000-0000-000000310000}"/>
    <cellStyle name="Currency 5 3 2 2 2 5 4" xfId="12547" xr:uid="{00000000-0005-0000-0000-000001310000}"/>
    <cellStyle name="Currency 5 3 2 2 2 5 4 2" xfId="12548" xr:uid="{00000000-0005-0000-0000-000002310000}"/>
    <cellStyle name="Currency 5 3 2 2 2 5 4 2 2" xfId="12549" xr:uid="{00000000-0005-0000-0000-000003310000}"/>
    <cellStyle name="Currency 5 3 2 2 2 5 4 3" xfId="12550" xr:uid="{00000000-0005-0000-0000-000004310000}"/>
    <cellStyle name="Currency 5 3 2 2 2 5 5" xfId="12551" xr:uid="{00000000-0005-0000-0000-000005310000}"/>
    <cellStyle name="Currency 5 3 2 2 2 5 5 2" xfId="12552" xr:uid="{00000000-0005-0000-0000-000006310000}"/>
    <cellStyle name="Currency 5 3 2 2 2 5 6" xfId="12553" xr:uid="{00000000-0005-0000-0000-000007310000}"/>
    <cellStyle name="Currency 5 3 2 2 2 6" xfId="12554" xr:uid="{00000000-0005-0000-0000-000008310000}"/>
    <cellStyle name="Currency 5 3 2 2 2 6 2" xfId="12555" xr:uid="{00000000-0005-0000-0000-000009310000}"/>
    <cellStyle name="Currency 5 3 2 2 2 6 2 2" xfId="12556" xr:uid="{00000000-0005-0000-0000-00000A310000}"/>
    <cellStyle name="Currency 5 3 2 2 2 6 2 2 2" xfId="12557" xr:uid="{00000000-0005-0000-0000-00000B310000}"/>
    <cellStyle name="Currency 5 3 2 2 2 6 2 3" xfId="12558" xr:uid="{00000000-0005-0000-0000-00000C310000}"/>
    <cellStyle name="Currency 5 3 2 2 2 6 3" xfId="12559" xr:uid="{00000000-0005-0000-0000-00000D310000}"/>
    <cellStyle name="Currency 5 3 2 2 2 6 3 2" xfId="12560" xr:uid="{00000000-0005-0000-0000-00000E310000}"/>
    <cellStyle name="Currency 5 3 2 2 2 6 4" xfId="12561" xr:uid="{00000000-0005-0000-0000-00000F310000}"/>
    <cellStyle name="Currency 5 3 2 2 2 7" xfId="12562" xr:uid="{00000000-0005-0000-0000-000010310000}"/>
    <cellStyle name="Currency 5 3 2 2 2 7 2" xfId="12563" xr:uid="{00000000-0005-0000-0000-000011310000}"/>
    <cellStyle name="Currency 5 3 2 2 2 7 2 2" xfId="12564" xr:uid="{00000000-0005-0000-0000-000012310000}"/>
    <cellStyle name="Currency 5 3 2 2 2 7 2 2 2" xfId="12565" xr:uid="{00000000-0005-0000-0000-000013310000}"/>
    <cellStyle name="Currency 5 3 2 2 2 7 2 3" xfId="12566" xr:uid="{00000000-0005-0000-0000-000014310000}"/>
    <cellStyle name="Currency 5 3 2 2 2 7 3" xfId="12567" xr:uid="{00000000-0005-0000-0000-000015310000}"/>
    <cellStyle name="Currency 5 3 2 2 2 7 3 2" xfId="12568" xr:uid="{00000000-0005-0000-0000-000016310000}"/>
    <cellStyle name="Currency 5 3 2 2 2 7 4" xfId="12569" xr:uid="{00000000-0005-0000-0000-000017310000}"/>
    <cellStyle name="Currency 5 3 2 2 2 8" xfId="12570" xr:uid="{00000000-0005-0000-0000-000018310000}"/>
    <cellStyle name="Currency 5 3 2 2 2 8 2" xfId="12571" xr:uid="{00000000-0005-0000-0000-000019310000}"/>
    <cellStyle name="Currency 5 3 2 2 2 8 2 2" xfId="12572" xr:uid="{00000000-0005-0000-0000-00001A310000}"/>
    <cellStyle name="Currency 5 3 2 2 2 8 3" xfId="12573" xr:uid="{00000000-0005-0000-0000-00001B310000}"/>
    <cellStyle name="Currency 5 3 2 2 2 9" xfId="12574" xr:uid="{00000000-0005-0000-0000-00001C310000}"/>
    <cellStyle name="Currency 5 3 2 2 2 9 2" xfId="12575" xr:uid="{00000000-0005-0000-0000-00001D310000}"/>
    <cellStyle name="Currency 5 3 2 2 3" xfId="12576" xr:uid="{00000000-0005-0000-0000-00001E310000}"/>
    <cellStyle name="Currency 5 3 2 2 3 2" xfId="12577" xr:uid="{00000000-0005-0000-0000-00001F310000}"/>
    <cellStyle name="Currency 5 3 2 2 3 2 2" xfId="12578" xr:uid="{00000000-0005-0000-0000-000020310000}"/>
    <cellStyle name="Currency 5 3 2 2 3 2 2 2" xfId="12579" xr:uid="{00000000-0005-0000-0000-000021310000}"/>
    <cellStyle name="Currency 5 3 2 2 3 2 2 2 2" xfId="12580" xr:uid="{00000000-0005-0000-0000-000022310000}"/>
    <cellStyle name="Currency 5 3 2 2 3 2 2 2 2 2" xfId="12581" xr:uid="{00000000-0005-0000-0000-000023310000}"/>
    <cellStyle name="Currency 5 3 2 2 3 2 2 2 2 2 2" xfId="12582" xr:uid="{00000000-0005-0000-0000-000024310000}"/>
    <cellStyle name="Currency 5 3 2 2 3 2 2 2 2 3" xfId="12583" xr:uid="{00000000-0005-0000-0000-000025310000}"/>
    <cellStyle name="Currency 5 3 2 2 3 2 2 2 3" xfId="12584" xr:uid="{00000000-0005-0000-0000-000026310000}"/>
    <cellStyle name="Currency 5 3 2 2 3 2 2 2 3 2" xfId="12585" xr:uid="{00000000-0005-0000-0000-000027310000}"/>
    <cellStyle name="Currency 5 3 2 2 3 2 2 2 4" xfId="12586" xr:uid="{00000000-0005-0000-0000-000028310000}"/>
    <cellStyle name="Currency 5 3 2 2 3 2 2 3" xfId="12587" xr:uid="{00000000-0005-0000-0000-000029310000}"/>
    <cellStyle name="Currency 5 3 2 2 3 2 2 3 2" xfId="12588" xr:uid="{00000000-0005-0000-0000-00002A310000}"/>
    <cellStyle name="Currency 5 3 2 2 3 2 2 3 2 2" xfId="12589" xr:uid="{00000000-0005-0000-0000-00002B310000}"/>
    <cellStyle name="Currency 5 3 2 2 3 2 2 3 2 2 2" xfId="12590" xr:uid="{00000000-0005-0000-0000-00002C310000}"/>
    <cellStyle name="Currency 5 3 2 2 3 2 2 3 2 3" xfId="12591" xr:uid="{00000000-0005-0000-0000-00002D310000}"/>
    <cellStyle name="Currency 5 3 2 2 3 2 2 3 3" xfId="12592" xr:uid="{00000000-0005-0000-0000-00002E310000}"/>
    <cellStyle name="Currency 5 3 2 2 3 2 2 3 3 2" xfId="12593" xr:uid="{00000000-0005-0000-0000-00002F310000}"/>
    <cellStyle name="Currency 5 3 2 2 3 2 2 3 4" xfId="12594" xr:uid="{00000000-0005-0000-0000-000030310000}"/>
    <cellStyle name="Currency 5 3 2 2 3 2 2 4" xfId="12595" xr:uid="{00000000-0005-0000-0000-000031310000}"/>
    <cellStyle name="Currency 5 3 2 2 3 2 2 4 2" xfId="12596" xr:uid="{00000000-0005-0000-0000-000032310000}"/>
    <cellStyle name="Currency 5 3 2 2 3 2 2 4 2 2" xfId="12597" xr:uid="{00000000-0005-0000-0000-000033310000}"/>
    <cellStyle name="Currency 5 3 2 2 3 2 2 4 3" xfId="12598" xr:uid="{00000000-0005-0000-0000-000034310000}"/>
    <cellStyle name="Currency 5 3 2 2 3 2 2 5" xfId="12599" xr:uid="{00000000-0005-0000-0000-000035310000}"/>
    <cellStyle name="Currency 5 3 2 2 3 2 2 5 2" xfId="12600" xr:uid="{00000000-0005-0000-0000-000036310000}"/>
    <cellStyle name="Currency 5 3 2 2 3 2 2 6" xfId="12601" xr:uid="{00000000-0005-0000-0000-000037310000}"/>
    <cellStyle name="Currency 5 3 2 2 3 2 3" xfId="12602" xr:uid="{00000000-0005-0000-0000-000038310000}"/>
    <cellStyle name="Currency 5 3 2 2 3 2 3 2" xfId="12603" xr:uid="{00000000-0005-0000-0000-000039310000}"/>
    <cellStyle name="Currency 5 3 2 2 3 2 3 2 2" xfId="12604" xr:uid="{00000000-0005-0000-0000-00003A310000}"/>
    <cellStyle name="Currency 5 3 2 2 3 2 3 2 2 2" xfId="12605" xr:uid="{00000000-0005-0000-0000-00003B310000}"/>
    <cellStyle name="Currency 5 3 2 2 3 2 3 2 2 2 2" xfId="12606" xr:uid="{00000000-0005-0000-0000-00003C310000}"/>
    <cellStyle name="Currency 5 3 2 2 3 2 3 2 2 3" xfId="12607" xr:uid="{00000000-0005-0000-0000-00003D310000}"/>
    <cellStyle name="Currency 5 3 2 2 3 2 3 2 3" xfId="12608" xr:uid="{00000000-0005-0000-0000-00003E310000}"/>
    <cellStyle name="Currency 5 3 2 2 3 2 3 2 3 2" xfId="12609" xr:uid="{00000000-0005-0000-0000-00003F310000}"/>
    <cellStyle name="Currency 5 3 2 2 3 2 3 2 4" xfId="12610" xr:uid="{00000000-0005-0000-0000-000040310000}"/>
    <cellStyle name="Currency 5 3 2 2 3 2 3 3" xfId="12611" xr:uid="{00000000-0005-0000-0000-000041310000}"/>
    <cellStyle name="Currency 5 3 2 2 3 2 3 3 2" xfId="12612" xr:uid="{00000000-0005-0000-0000-000042310000}"/>
    <cellStyle name="Currency 5 3 2 2 3 2 3 3 2 2" xfId="12613" xr:uid="{00000000-0005-0000-0000-000043310000}"/>
    <cellStyle name="Currency 5 3 2 2 3 2 3 3 2 2 2" xfId="12614" xr:uid="{00000000-0005-0000-0000-000044310000}"/>
    <cellStyle name="Currency 5 3 2 2 3 2 3 3 2 3" xfId="12615" xr:uid="{00000000-0005-0000-0000-000045310000}"/>
    <cellStyle name="Currency 5 3 2 2 3 2 3 3 3" xfId="12616" xr:uid="{00000000-0005-0000-0000-000046310000}"/>
    <cellStyle name="Currency 5 3 2 2 3 2 3 3 3 2" xfId="12617" xr:uid="{00000000-0005-0000-0000-000047310000}"/>
    <cellStyle name="Currency 5 3 2 2 3 2 3 3 4" xfId="12618" xr:uid="{00000000-0005-0000-0000-000048310000}"/>
    <cellStyle name="Currency 5 3 2 2 3 2 3 4" xfId="12619" xr:uid="{00000000-0005-0000-0000-000049310000}"/>
    <cellStyle name="Currency 5 3 2 2 3 2 3 4 2" xfId="12620" xr:uid="{00000000-0005-0000-0000-00004A310000}"/>
    <cellStyle name="Currency 5 3 2 2 3 2 3 4 2 2" xfId="12621" xr:uid="{00000000-0005-0000-0000-00004B310000}"/>
    <cellStyle name="Currency 5 3 2 2 3 2 3 4 3" xfId="12622" xr:uid="{00000000-0005-0000-0000-00004C310000}"/>
    <cellStyle name="Currency 5 3 2 2 3 2 3 5" xfId="12623" xr:uid="{00000000-0005-0000-0000-00004D310000}"/>
    <cellStyle name="Currency 5 3 2 2 3 2 3 5 2" xfId="12624" xr:uid="{00000000-0005-0000-0000-00004E310000}"/>
    <cellStyle name="Currency 5 3 2 2 3 2 3 6" xfId="12625" xr:uid="{00000000-0005-0000-0000-00004F310000}"/>
    <cellStyle name="Currency 5 3 2 2 3 2 4" xfId="12626" xr:uid="{00000000-0005-0000-0000-000050310000}"/>
    <cellStyle name="Currency 5 3 2 2 3 2 4 2" xfId="12627" xr:uid="{00000000-0005-0000-0000-000051310000}"/>
    <cellStyle name="Currency 5 3 2 2 3 2 4 2 2" xfId="12628" xr:uid="{00000000-0005-0000-0000-000052310000}"/>
    <cellStyle name="Currency 5 3 2 2 3 2 4 2 2 2" xfId="12629" xr:uid="{00000000-0005-0000-0000-000053310000}"/>
    <cellStyle name="Currency 5 3 2 2 3 2 4 2 3" xfId="12630" xr:uid="{00000000-0005-0000-0000-000054310000}"/>
    <cellStyle name="Currency 5 3 2 2 3 2 4 3" xfId="12631" xr:uid="{00000000-0005-0000-0000-000055310000}"/>
    <cellStyle name="Currency 5 3 2 2 3 2 4 3 2" xfId="12632" xr:uid="{00000000-0005-0000-0000-000056310000}"/>
    <cellStyle name="Currency 5 3 2 2 3 2 4 4" xfId="12633" xr:uid="{00000000-0005-0000-0000-000057310000}"/>
    <cellStyle name="Currency 5 3 2 2 3 2 5" xfId="12634" xr:uid="{00000000-0005-0000-0000-000058310000}"/>
    <cellStyle name="Currency 5 3 2 2 3 2 5 2" xfId="12635" xr:uid="{00000000-0005-0000-0000-000059310000}"/>
    <cellStyle name="Currency 5 3 2 2 3 2 5 2 2" xfId="12636" xr:uid="{00000000-0005-0000-0000-00005A310000}"/>
    <cellStyle name="Currency 5 3 2 2 3 2 5 2 2 2" xfId="12637" xr:uid="{00000000-0005-0000-0000-00005B310000}"/>
    <cellStyle name="Currency 5 3 2 2 3 2 5 2 3" xfId="12638" xr:uid="{00000000-0005-0000-0000-00005C310000}"/>
    <cellStyle name="Currency 5 3 2 2 3 2 5 3" xfId="12639" xr:uid="{00000000-0005-0000-0000-00005D310000}"/>
    <cellStyle name="Currency 5 3 2 2 3 2 5 3 2" xfId="12640" xr:uid="{00000000-0005-0000-0000-00005E310000}"/>
    <cellStyle name="Currency 5 3 2 2 3 2 5 4" xfId="12641" xr:uid="{00000000-0005-0000-0000-00005F310000}"/>
    <cellStyle name="Currency 5 3 2 2 3 2 6" xfId="12642" xr:uid="{00000000-0005-0000-0000-000060310000}"/>
    <cellStyle name="Currency 5 3 2 2 3 2 6 2" xfId="12643" xr:uid="{00000000-0005-0000-0000-000061310000}"/>
    <cellStyle name="Currency 5 3 2 2 3 2 6 2 2" xfId="12644" xr:uid="{00000000-0005-0000-0000-000062310000}"/>
    <cellStyle name="Currency 5 3 2 2 3 2 6 3" xfId="12645" xr:uid="{00000000-0005-0000-0000-000063310000}"/>
    <cellStyle name="Currency 5 3 2 2 3 2 7" xfId="12646" xr:uid="{00000000-0005-0000-0000-000064310000}"/>
    <cellStyle name="Currency 5 3 2 2 3 2 7 2" xfId="12647" xr:uid="{00000000-0005-0000-0000-000065310000}"/>
    <cellStyle name="Currency 5 3 2 2 3 2 8" xfId="12648" xr:uid="{00000000-0005-0000-0000-000066310000}"/>
    <cellStyle name="Currency 5 3 2 2 3 3" xfId="12649" xr:uid="{00000000-0005-0000-0000-000067310000}"/>
    <cellStyle name="Currency 5 3 2 2 3 3 2" xfId="12650" xr:uid="{00000000-0005-0000-0000-000068310000}"/>
    <cellStyle name="Currency 5 3 2 2 3 3 2 2" xfId="12651" xr:uid="{00000000-0005-0000-0000-000069310000}"/>
    <cellStyle name="Currency 5 3 2 2 3 3 2 2 2" xfId="12652" xr:uid="{00000000-0005-0000-0000-00006A310000}"/>
    <cellStyle name="Currency 5 3 2 2 3 3 2 2 2 2" xfId="12653" xr:uid="{00000000-0005-0000-0000-00006B310000}"/>
    <cellStyle name="Currency 5 3 2 2 3 3 2 2 3" xfId="12654" xr:uid="{00000000-0005-0000-0000-00006C310000}"/>
    <cellStyle name="Currency 5 3 2 2 3 3 2 3" xfId="12655" xr:uid="{00000000-0005-0000-0000-00006D310000}"/>
    <cellStyle name="Currency 5 3 2 2 3 3 2 3 2" xfId="12656" xr:uid="{00000000-0005-0000-0000-00006E310000}"/>
    <cellStyle name="Currency 5 3 2 2 3 3 2 4" xfId="12657" xr:uid="{00000000-0005-0000-0000-00006F310000}"/>
    <cellStyle name="Currency 5 3 2 2 3 3 3" xfId="12658" xr:uid="{00000000-0005-0000-0000-000070310000}"/>
    <cellStyle name="Currency 5 3 2 2 3 3 3 2" xfId="12659" xr:uid="{00000000-0005-0000-0000-000071310000}"/>
    <cellStyle name="Currency 5 3 2 2 3 3 3 2 2" xfId="12660" xr:uid="{00000000-0005-0000-0000-000072310000}"/>
    <cellStyle name="Currency 5 3 2 2 3 3 3 2 2 2" xfId="12661" xr:uid="{00000000-0005-0000-0000-000073310000}"/>
    <cellStyle name="Currency 5 3 2 2 3 3 3 2 3" xfId="12662" xr:uid="{00000000-0005-0000-0000-000074310000}"/>
    <cellStyle name="Currency 5 3 2 2 3 3 3 3" xfId="12663" xr:uid="{00000000-0005-0000-0000-000075310000}"/>
    <cellStyle name="Currency 5 3 2 2 3 3 3 3 2" xfId="12664" xr:uid="{00000000-0005-0000-0000-000076310000}"/>
    <cellStyle name="Currency 5 3 2 2 3 3 3 4" xfId="12665" xr:uid="{00000000-0005-0000-0000-000077310000}"/>
    <cellStyle name="Currency 5 3 2 2 3 3 4" xfId="12666" xr:uid="{00000000-0005-0000-0000-000078310000}"/>
    <cellStyle name="Currency 5 3 2 2 3 3 4 2" xfId="12667" xr:uid="{00000000-0005-0000-0000-000079310000}"/>
    <cellStyle name="Currency 5 3 2 2 3 3 4 2 2" xfId="12668" xr:uid="{00000000-0005-0000-0000-00007A310000}"/>
    <cellStyle name="Currency 5 3 2 2 3 3 4 3" xfId="12669" xr:uid="{00000000-0005-0000-0000-00007B310000}"/>
    <cellStyle name="Currency 5 3 2 2 3 3 5" xfId="12670" xr:uid="{00000000-0005-0000-0000-00007C310000}"/>
    <cellStyle name="Currency 5 3 2 2 3 3 5 2" xfId="12671" xr:uid="{00000000-0005-0000-0000-00007D310000}"/>
    <cellStyle name="Currency 5 3 2 2 3 3 6" xfId="12672" xr:uid="{00000000-0005-0000-0000-00007E310000}"/>
    <cellStyle name="Currency 5 3 2 2 3 4" xfId="12673" xr:uid="{00000000-0005-0000-0000-00007F310000}"/>
    <cellStyle name="Currency 5 3 2 2 3 4 2" xfId="12674" xr:uid="{00000000-0005-0000-0000-000080310000}"/>
    <cellStyle name="Currency 5 3 2 2 3 4 2 2" xfId="12675" xr:uid="{00000000-0005-0000-0000-000081310000}"/>
    <cellStyle name="Currency 5 3 2 2 3 4 2 2 2" xfId="12676" xr:uid="{00000000-0005-0000-0000-000082310000}"/>
    <cellStyle name="Currency 5 3 2 2 3 4 2 2 2 2" xfId="12677" xr:uid="{00000000-0005-0000-0000-000083310000}"/>
    <cellStyle name="Currency 5 3 2 2 3 4 2 2 3" xfId="12678" xr:uid="{00000000-0005-0000-0000-000084310000}"/>
    <cellStyle name="Currency 5 3 2 2 3 4 2 3" xfId="12679" xr:uid="{00000000-0005-0000-0000-000085310000}"/>
    <cellStyle name="Currency 5 3 2 2 3 4 2 3 2" xfId="12680" xr:uid="{00000000-0005-0000-0000-000086310000}"/>
    <cellStyle name="Currency 5 3 2 2 3 4 2 4" xfId="12681" xr:uid="{00000000-0005-0000-0000-000087310000}"/>
    <cellStyle name="Currency 5 3 2 2 3 4 3" xfId="12682" xr:uid="{00000000-0005-0000-0000-000088310000}"/>
    <cellStyle name="Currency 5 3 2 2 3 4 3 2" xfId="12683" xr:uid="{00000000-0005-0000-0000-000089310000}"/>
    <cellStyle name="Currency 5 3 2 2 3 4 3 2 2" xfId="12684" xr:uid="{00000000-0005-0000-0000-00008A310000}"/>
    <cellStyle name="Currency 5 3 2 2 3 4 3 2 2 2" xfId="12685" xr:uid="{00000000-0005-0000-0000-00008B310000}"/>
    <cellStyle name="Currency 5 3 2 2 3 4 3 2 3" xfId="12686" xr:uid="{00000000-0005-0000-0000-00008C310000}"/>
    <cellStyle name="Currency 5 3 2 2 3 4 3 3" xfId="12687" xr:uid="{00000000-0005-0000-0000-00008D310000}"/>
    <cellStyle name="Currency 5 3 2 2 3 4 3 3 2" xfId="12688" xr:uid="{00000000-0005-0000-0000-00008E310000}"/>
    <cellStyle name="Currency 5 3 2 2 3 4 3 4" xfId="12689" xr:uid="{00000000-0005-0000-0000-00008F310000}"/>
    <cellStyle name="Currency 5 3 2 2 3 4 4" xfId="12690" xr:uid="{00000000-0005-0000-0000-000090310000}"/>
    <cellStyle name="Currency 5 3 2 2 3 4 4 2" xfId="12691" xr:uid="{00000000-0005-0000-0000-000091310000}"/>
    <cellStyle name="Currency 5 3 2 2 3 4 4 2 2" xfId="12692" xr:uid="{00000000-0005-0000-0000-000092310000}"/>
    <cellStyle name="Currency 5 3 2 2 3 4 4 3" xfId="12693" xr:uid="{00000000-0005-0000-0000-000093310000}"/>
    <cellStyle name="Currency 5 3 2 2 3 4 5" xfId="12694" xr:uid="{00000000-0005-0000-0000-000094310000}"/>
    <cellStyle name="Currency 5 3 2 2 3 4 5 2" xfId="12695" xr:uid="{00000000-0005-0000-0000-000095310000}"/>
    <cellStyle name="Currency 5 3 2 2 3 4 6" xfId="12696" xr:uid="{00000000-0005-0000-0000-000096310000}"/>
    <cellStyle name="Currency 5 3 2 2 3 5" xfId="12697" xr:uid="{00000000-0005-0000-0000-000097310000}"/>
    <cellStyle name="Currency 5 3 2 2 3 5 2" xfId="12698" xr:uid="{00000000-0005-0000-0000-000098310000}"/>
    <cellStyle name="Currency 5 3 2 2 3 5 2 2" xfId="12699" xr:uid="{00000000-0005-0000-0000-000099310000}"/>
    <cellStyle name="Currency 5 3 2 2 3 5 2 2 2" xfId="12700" xr:uid="{00000000-0005-0000-0000-00009A310000}"/>
    <cellStyle name="Currency 5 3 2 2 3 5 2 3" xfId="12701" xr:uid="{00000000-0005-0000-0000-00009B310000}"/>
    <cellStyle name="Currency 5 3 2 2 3 5 3" xfId="12702" xr:uid="{00000000-0005-0000-0000-00009C310000}"/>
    <cellStyle name="Currency 5 3 2 2 3 5 3 2" xfId="12703" xr:uid="{00000000-0005-0000-0000-00009D310000}"/>
    <cellStyle name="Currency 5 3 2 2 3 5 4" xfId="12704" xr:uid="{00000000-0005-0000-0000-00009E310000}"/>
    <cellStyle name="Currency 5 3 2 2 3 6" xfId="12705" xr:uid="{00000000-0005-0000-0000-00009F310000}"/>
    <cellStyle name="Currency 5 3 2 2 3 6 2" xfId="12706" xr:uid="{00000000-0005-0000-0000-0000A0310000}"/>
    <cellStyle name="Currency 5 3 2 2 3 6 2 2" xfId="12707" xr:uid="{00000000-0005-0000-0000-0000A1310000}"/>
    <cellStyle name="Currency 5 3 2 2 3 6 2 2 2" xfId="12708" xr:uid="{00000000-0005-0000-0000-0000A2310000}"/>
    <cellStyle name="Currency 5 3 2 2 3 6 2 3" xfId="12709" xr:uid="{00000000-0005-0000-0000-0000A3310000}"/>
    <cellStyle name="Currency 5 3 2 2 3 6 3" xfId="12710" xr:uid="{00000000-0005-0000-0000-0000A4310000}"/>
    <cellStyle name="Currency 5 3 2 2 3 6 3 2" xfId="12711" xr:uid="{00000000-0005-0000-0000-0000A5310000}"/>
    <cellStyle name="Currency 5 3 2 2 3 6 4" xfId="12712" xr:uid="{00000000-0005-0000-0000-0000A6310000}"/>
    <cellStyle name="Currency 5 3 2 2 3 7" xfId="12713" xr:uid="{00000000-0005-0000-0000-0000A7310000}"/>
    <cellStyle name="Currency 5 3 2 2 3 7 2" xfId="12714" xr:uid="{00000000-0005-0000-0000-0000A8310000}"/>
    <cellStyle name="Currency 5 3 2 2 3 7 2 2" xfId="12715" xr:uid="{00000000-0005-0000-0000-0000A9310000}"/>
    <cellStyle name="Currency 5 3 2 2 3 7 3" xfId="12716" xr:uid="{00000000-0005-0000-0000-0000AA310000}"/>
    <cellStyle name="Currency 5 3 2 2 3 8" xfId="12717" xr:uid="{00000000-0005-0000-0000-0000AB310000}"/>
    <cellStyle name="Currency 5 3 2 2 3 8 2" xfId="12718" xr:uid="{00000000-0005-0000-0000-0000AC310000}"/>
    <cellStyle name="Currency 5 3 2 2 3 9" xfId="12719" xr:uid="{00000000-0005-0000-0000-0000AD310000}"/>
    <cellStyle name="Currency 5 3 2 2 4" xfId="12720" xr:uid="{00000000-0005-0000-0000-0000AE310000}"/>
    <cellStyle name="Currency 5 3 2 2 4 2" xfId="12721" xr:uid="{00000000-0005-0000-0000-0000AF310000}"/>
    <cellStyle name="Currency 5 3 2 2 4 2 2" xfId="12722" xr:uid="{00000000-0005-0000-0000-0000B0310000}"/>
    <cellStyle name="Currency 5 3 2 2 4 2 2 2" xfId="12723" xr:uid="{00000000-0005-0000-0000-0000B1310000}"/>
    <cellStyle name="Currency 5 3 2 2 4 2 2 2 2" xfId="12724" xr:uid="{00000000-0005-0000-0000-0000B2310000}"/>
    <cellStyle name="Currency 5 3 2 2 4 2 2 2 2 2" xfId="12725" xr:uid="{00000000-0005-0000-0000-0000B3310000}"/>
    <cellStyle name="Currency 5 3 2 2 4 2 2 2 3" xfId="12726" xr:uid="{00000000-0005-0000-0000-0000B4310000}"/>
    <cellStyle name="Currency 5 3 2 2 4 2 2 3" xfId="12727" xr:uid="{00000000-0005-0000-0000-0000B5310000}"/>
    <cellStyle name="Currency 5 3 2 2 4 2 2 3 2" xfId="12728" xr:uid="{00000000-0005-0000-0000-0000B6310000}"/>
    <cellStyle name="Currency 5 3 2 2 4 2 2 4" xfId="12729" xr:uid="{00000000-0005-0000-0000-0000B7310000}"/>
    <cellStyle name="Currency 5 3 2 2 4 2 3" xfId="12730" xr:uid="{00000000-0005-0000-0000-0000B8310000}"/>
    <cellStyle name="Currency 5 3 2 2 4 2 3 2" xfId="12731" xr:uid="{00000000-0005-0000-0000-0000B9310000}"/>
    <cellStyle name="Currency 5 3 2 2 4 2 3 2 2" xfId="12732" xr:uid="{00000000-0005-0000-0000-0000BA310000}"/>
    <cellStyle name="Currency 5 3 2 2 4 2 3 2 2 2" xfId="12733" xr:uid="{00000000-0005-0000-0000-0000BB310000}"/>
    <cellStyle name="Currency 5 3 2 2 4 2 3 2 3" xfId="12734" xr:uid="{00000000-0005-0000-0000-0000BC310000}"/>
    <cellStyle name="Currency 5 3 2 2 4 2 3 3" xfId="12735" xr:uid="{00000000-0005-0000-0000-0000BD310000}"/>
    <cellStyle name="Currency 5 3 2 2 4 2 3 3 2" xfId="12736" xr:uid="{00000000-0005-0000-0000-0000BE310000}"/>
    <cellStyle name="Currency 5 3 2 2 4 2 3 4" xfId="12737" xr:uid="{00000000-0005-0000-0000-0000BF310000}"/>
    <cellStyle name="Currency 5 3 2 2 4 2 4" xfId="12738" xr:uid="{00000000-0005-0000-0000-0000C0310000}"/>
    <cellStyle name="Currency 5 3 2 2 4 2 4 2" xfId="12739" xr:uid="{00000000-0005-0000-0000-0000C1310000}"/>
    <cellStyle name="Currency 5 3 2 2 4 2 4 2 2" xfId="12740" xr:uid="{00000000-0005-0000-0000-0000C2310000}"/>
    <cellStyle name="Currency 5 3 2 2 4 2 4 3" xfId="12741" xr:uid="{00000000-0005-0000-0000-0000C3310000}"/>
    <cellStyle name="Currency 5 3 2 2 4 2 5" xfId="12742" xr:uid="{00000000-0005-0000-0000-0000C4310000}"/>
    <cellStyle name="Currency 5 3 2 2 4 2 5 2" xfId="12743" xr:uid="{00000000-0005-0000-0000-0000C5310000}"/>
    <cellStyle name="Currency 5 3 2 2 4 2 6" xfId="12744" xr:uid="{00000000-0005-0000-0000-0000C6310000}"/>
    <cellStyle name="Currency 5 3 2 2 4 3" xfId="12745" xr:uid="{00000000-0005-0000-0000-0000C7310000}"/>
    <cellStyle name="Currency 5 3 2 2 4 3 2" xfId="12746" xr:uid="{00000000-0005-0000-0000-0000C8310000}"/>
    <cellStyle name="Currency 5 3 2 2 4 3 2 2" xfId="12747" xr:uid="{00000000-0005-0000-0000-0000C9310000}"/>
    <cellStyle name="Currency 5 3 2 2 4 3 2 2 2" xfId="12748" xr:uid="{00000000-0005-0000-0000-0000CA310000}"/>
    <cellStyle name="Currency 5 3 2 2 4 3 2 2 2 2" xfId="12749" xr:uid="{00000000-0005-0000-0000-0000CB310000}"/>
    <cellStyle name="Currency 5 3 2 2 4 3 2 2 3" xfId="12750" xr:uid="{00000000-0005-0000-0000-0000CC310000}"/>
    <cellStyle name="Currency 5 3 2 2 4 3 2 3" xfId="12751" xr:uid="{00000000-0005-0000-0000-0000CD310000}"/>
    <cellStyle name="Currency 5 3 2 2 4 3 2 3 2" xfId="12752" xr:uid="{00000000-0005-0000-0000-0000CE310000}"/>
    <cellStyle name="Currency 5 3 2 2 4 3 2 4" xfId="12753" xr:uid="{00000000-0005-0000-0000-0000CF310000}"/>
    <cellStyle name="Currency 5 3 2 2 4 3 3" xfId="12754" xr:uid="{00000000-0005-0000-0000-0000D0310000}"/>
    <cellStyle name="Currency 5 3 2 2 4 3 3 2" xfId="12755" xr:uid="{00000000-0005-0000-0000-0000D1310000}"/>
    <cellStyle name="Currency 5 3 2 2 4 3 3 2 2" xfId="12756" xr:uid="{00000000-0005-0000-0000-0000D2310000}"/>
    <cellStyle name="Currency 5 3 2 2 4 3 3 2 2 2" xfId="12757" xr:uid="{00000000-0005-0000-0000-0000D3310000}"/>
    <cellStyle name="Currency 5 3 2 2 4 3 3 2 3" xfId="12758" xr:uid="{00000000-0005-0000-0000-0000D4310000}"/>
    <cellStyle name="Currency 5 3 2 2 4 3 3 3" xfId="12759" xr:uid="{00000000-0005-0000-0000-0000D5310000}"/>
    <cellStyle name="Currency 5 3 2 2 4 3 3 3 2" xfId="12760" xr:uid="{00000000-0005-0000-0000-0000D6310000}"/>
    <cellStyle name="Currency 5 3 2 2 4 3 3 4" xfId="12761" xr:uid="{00000000-0005-0000-0000-0000D7310000}"/>
    <cellStyle name="Currency 5 3 2 2 4 3 4" xfId="12762" xr:uid="{00000000-0005-0000-0000-0000D8310000}"/>
    <cellStyle name="Currency 5 3 2 2 4 3 4 2" xfId="12763" xr:uid="{00000000-0005-0000-0000-0000D9310000}"/>
    <cellStyle name="Currency 5 3 2 2 4 3 4 2 2" xfId="12764" xr:uid="{00000000-0005-0000-0000-0000DA310000}"/>
    <cellStyle name="Currency 5 3 2 2 4 3 4 3" xfId="12765" xr:uid="{00000000-0005-0000-0000-0000DB310000}"/>
    <cellStyle name="Currency 5 3 2 2 4 3 5" xfId="12766" xr:uid="{00000000-0005-0000-0000-0000DC310000}"/>
    <cellStyle name="Currency 5 3 2 2 4 3 5 2" xfId="12767" xr:uid="{00000000-0005-0000-0000-0000DD310000}"/>
    <cellStyle name="Currency 5 3 2 2 4 3 6" xfId="12768" xr:uid="{00000000-0005-0000-0000-0000DE310000}"/>
    <cellStyle name="Currency 5 3 2 2 4 4" xfId="12769" xr:uid="{00000000-0005-0000-0000-0000DF310000}"/>
    <cellStyle name="Currency 5 3 2 2 4 4 2" xfId="12770" xr:uid="{00000000-0005-0000-0000-0000E0310000}"/>
    <cellStyle name="Currency 5 3 2 2 4 4 2 2" xfId="12771" xr:uid="{00000000-0005-0000-0000-0000E1310000}"/>
    <cellStyle name="Currency 5 3 2 2 4 4 2 2 2" xfId="12772" xr:uid="{00000000-0005-0000-0000-0000E2310000}"/>
    <cellStyle name="Currency 5 3 2 2 4 4 2 3" xfId="12773" xr:uid="{00000000-0005-0000-0000-0000E3310000}"/>
    <cellStyle name="Currency 5 3 2 2 4 4 3" xfId="12774" xr:uid="{00000000-0005-0000-0000-0000E4310000}"/>
    <cellStyle name="Currency 5 3 2 2 4 4 3 2" xfId="12775" xr:uid="{00000000-0005-0000-0000-0000E5310000}"/>
    <cellStyle name="Currency 5 3 2 2 4 4 4" xfId="12776" xr:uid="{00000000-0005-0000-0000-0000E6310000}"/>
    <cellStyle name="Currency 5 3 2 2 4 5" xfId="12777" xr:uid="{00000000-0005-0000-0000-0000E7310000}"/>
    <cellStyle name="Currency 5 3 2 2 4 5 2" xfId="12778" xr:uid="{00000000-0005-0000-0000-0000E8310000}"/>
    <cellStyle name="Currency 5 3 2 2 4 5 2 2" xfId="12779" xr:uid="{00000000-0005-0000-0000-0000E9310000}"/>
    <cellStyle name="Currency 5 3 2 2 4 5 2 2 2" xfId="12780" xr:uid="{00000000-0005-0000-0000-0000EA310000}"/>
    <cellStyle name="Currency 5 3 2 2 4 5 2 3" xfId="12781" xr:uid="{00000000-0005-0000-0000-0000EB310000}"/>
    <cellStyle name="Currency 5 3 2 2 4 5 3" xfId="12782" xr:uid="{00000000-0005-0000-0000-0000EC310000}"/>
    <cellStyle name="Currency 5 3 2 2 4 5 3 2" xfId="12783" xr:uid="{00000000-0005-0000-0000-0000ED310000}"/>
    <cellStyle name="Currency 5 3 2 2 4 5 4" xfId="12784" xr:uid="{00000000-0005-0000-0000-0000EE310000}"/>
    <cellStyle name="Currency 5 3 2 2 4 6" xfId="12785" xr:uid="{00000000-0005-0000-0000-0000EF310000}"/>
    <cellStyle name="Currency 5 3 2 2 4 6 2" xfId="12786" xr:uid="{00000000-0005-0000-0000-0000F0310000}"/>
    <cellStyle name="Currency 5 3 2 2 4 6 2 2" xfId="12787" xr:uid="{00000000-0005-0000-0000-0000F1310000}"/>
    <cellStyle name="Currency 5 3 2 2 4 6 3" xfId="12788" xr:uid="{00000000-0005-0000-0000-0000F2310000}"/>
    <cellStyle name="Currency 5 3 2 2 4 7" xfId="12789" xr:uid="{00000000-0005-0000-0000-0000F3310000}"/>
    <cellStyle name="Currency 5 3 2 2 4 7 2" xfId="12790" xr:uid="{00000000-0005-0000-0000-0000F4310000}"/>
    <cellStyle name="Currency 5 3 2 2 4 8" xfId="12791" xr:uid="{00000000-0005-0000-0000-0000F5310000}"/>
    <cellStyle name="Currency 5 3 2 2 5" xfId="12792" xr:uid="{00000000-0005-0000-0000-0000F6310000}"/>
    <cellStyle name="Currency 5 3 2 2 5 2" xfId="12793" xr:uid="{00000000-0005-0000-0000-0000F7310000}"/>
    <cellStyle name="Currency 5 3 2 2 5 2 2" xfId="12794" xr:uid="{00000000-0005-0000-0000-0000F8310000}"/>
    <cellStyle name="Currency 5 3 2 2 5 2 2 2" xfId="12795" xr:uid="{00000000-0005-0000-0000-0000F9310000}"/>
    <cellStyle name="Currency 5 3 2 2 5 2 2 2 2" xfId="12796" xr:uid="{00000000-0005-0000-0000-0000FA310000}"/>
    <cellStyle name="Currency 5 3 2 2 5 2 2 3" xfId="12797" xr:uid="{00000000-0005-0000-0000-0000FB310000}"/>
    <cellStyle name="Currency 5 3 2 2 5 2 3" xfId="12798" xr:uid="{00000000-0005-0000-0000-0000FC310000}"/>
    <cellStyle name="Currency 5 3 2 2 5 2 3 2" xfId="12799" xr:uid="{00000000-0005-0000-0000-0000FD310000}"/>
    <cellStyle name="Currency 5 3 2 2 5 2 4" xfId="12800" xr:uid="{00000000-0005-0000-0000-0000FE310000}"/>
    <cellStyle name="Currency 5 3 2 2 5 3" xfId="12801" xr:uid="{00000000-0005-0000-0000-0000FF310000}"/>
    <cellStyle name="Currency 5 3 2 2 5 3 2" xfId="12802" xr:uid="{00000000-0005-0000-0000-000000320000}"/>
    <cellStyle name="Currency 5 3 2 2 5 3 2 2" xfId="12803" xr:uid="{00000000-0005-0000-0000-000001320000}"/>
    <cellStyle name="Currency 5 3 2 2 5 3 2 2 2" xfId="12804" xr:uid="{00000000-0005-0000-0000-000002320000}"/>
    <cellStyle name="Currency 5 3 2 2 5 3 2 3" xfId="12805" xr:uid="{00000000-0005-0000-0000-000003320000}"/>
    <cellStyle name="Currency 5 3 2 2 5 3 3" xfId="12806" xr:uid="{00000000-0005-0000-0000-000004320000}"/>
    <cellStyle name="Currency 5 3 2 2 5 3 3 2" xfId="12807" xr:uid="{00000000-0005-0000-0000-000005320000}"/>
    <cellStyle name="Currency 5 3 2 2 5 3 4" xfId="12808" xr:uid="{00000000-0005-0000-0000-000006320000}"/>
    <cellStyle name="Currency 5 3 2 2 5 4" xfId="12809" xr:uid="{00000000-0005-0000-0000-000007320000}"/>
    <cellStyle name="Currency 5 3 2 2 5 4 2" xfId="12810" xr:uid="{00000000-0005-0000-0000-000008320000}"/>
    <cellStyle name="Currency 5 3 2 2 5 4 2 2" xfId="12811" xr:uid="{00000000-0005-0000-0000-000009320000}"/>
    <cellStyle name="Currency 5 3 2 2 5 4 3" xfId="12812" xr:uid="{00000000-0005-0000-0000-00000A320000}"/>
    <cellStyle name="Currency 5 3 2 2 5 5" xfId="12813" xr:uid="{00000000-0005-0000-0000-00000B320000}"/>
    <cellStyle name="Currency 5 3 2 2 5 5 2" xfId="12814" xr:uid="{00000000-0005-0000-0000-00000C320000}"/>
    <cellStyle name="Currency 5 3 2 2 5 6" xfId="12815" xr:uid="{00000000-0005-0000-0000-00000D320000}"/>
    <cellStyle name="Currency 5 3 2 2 6" xfId="12816" xr:uid="{00000000-0005-0000-0000-00000E320000}"/>
    <cellStyle name="Currency 5 3 2 2 6 2" xfId="12817" xr:uid="{00000000-0005-0000-0000-00000F320000}"/>
    <cellStyle name="Currency 5 3 2 2 6 2 2" xfId="12818" xr:uid="{00000000-0005-0000-0000-000010320000}"/>
    <cellStyle name="Currency 5 3 2 2 6 2 2 2" xfId="12819" xr:uid="{00000000-0005-0000-0000-000011320000}"/>
    <cellStyle name="Currency 5 3 2 2 6 2 2 2 2" xfId="12820" xr:uid="{00000000-0005-0000-0000-000012320000}"/>
    <cellStyle name="Currency 5 3 2 2 6 2 2 3" xfId="12821" xr:uid="{00000000-0005-0000-0000-000013320000}"/>
    <cellStyle name="Currency 5 3 2 2 6 2 3" xfId="12822" xr:uid="{00000000-0005-0000-0000-000014320000}"/>
    <cellStyle name="Currency 5 3 2 2 6 2 3 2" xfId="12823" xr:uid="{00000000-0005-0000-0000-000015320000}"/>
    <cellStyle name="Currency 5 3 2 2 6 2 4" xfId="12824" xr:uid="{00000000-0005-0000-0000-000016320000}"/>
    <cellStyle name="Currency 5 3 2 2 6 3" xfId="12825" xr:uid="{00000000-0005-0000-0000-000017320000}"/>
    <cellStyle name="Currency 5 3 2 2 6 3 2" xfId="12826" xr:uid="{00000000-0005-0000-0000-000018320000}"/>
    <cellStyle name="Currency 5 3 2 2 6 3 2 2" xfId="12827" xr:uid="{00000000-0005-0000-0000-000019320000}"/>
    <cellStyle name="Currency 5 3 2 2 6 3 2 2 2" xfId="12828" xr:uid="{00000000-0005-0000-0000-00001A320000}"/>
    <cellStyle name="Currency 5 3 2 2 6 3 2 3" xfId="12829" xr:uid="{00000000-0005-0000-0000-00001B320000}"/>
    <cellStyle name="Currency 5 3 2 2 6 3 3" xfId="12830" xr:uid="{00000000-0005-0000-0000-00001C320000}"/>
    <cellStyle name="Currency 5 3 2 2 6 3 3 2" xfId="12831" xr:uid="{00000000-0005-0000-0000-00001D320000}"/>
    <cellStyle name="Currency 5 3 2 2 6 3 4" xfId="12832" xr:uid="{00000000-0005-0000-0000-00001E320000}"/>
    <cellStyle name="Currency 5 3 2 2 6 4" xfId="12833" xr:uid="{00000000-0005-0000-0000-00001F320000}"/>
    <cellStyle name="Currency 5 3 2 2 6 4 2" xfId="12834" xr:uid="{00000000-0005-0000-0000-000020320000}"/>
    <cellStyle name="Currency 5 3 2 2 6 4 2 2" xfId="12835" xr:uid="{00000000-0005-0000-0000-000021320000}"/>
    <cellStyle name="Currency 5 3 2 2 6 4 3" xfId="12836" xr:uid="{00000000-0005-0000-0000-000022320000}"/>
    <cellStyle name="Currency 5 3 2 2 6 5" xfId="12837" xr:uid="{00000000-0005-0000-0000-000023320000}"/>
    <cellStyle name="Currency 5 3 2 2 6 5 2" xfId="12838" xr:uid="{00000000-0005-0000-0000-000024320000}"/>
    <cellStyle name="Currency 5 3 2 2 6 6" xfId="12839" xr:uid="{00000000-0005-0000-0000-000025320000}"/>
    <cellStyle name="Currency 5 3 2 2 7" xfId="12840" xr:uid="{00000000-0005-0000-0000-000026320000}"/>
    <cellStyle name="Currency 5 3 2 2 7 2" xfId="12841" xr:uid="{00000000-0005-0000-0000-000027320000}"/>
    <cellStyle name="Currency 5 3 2 2 7 2 2" xfId="12842" xr:uid="{00000000-0005-0000-0000-000028320000}"/>
    <cellStyle name="Currency 5 3 2 2 7 2 2 2" xfId="12843" xr:uid="{00000000-0005-0000-0000-000029320000}"/>
    <cellStyle name="Currency 5 3 2 2 7 2 3" xfId="12844" xr:uid="{00000000-0005-0000-0000-00002A320000}"/>
    <cellStyle name="Currency 5 3 2 2 7 3" xfId="12845" xr:uid="{00000000-0005-0000-0000-00002B320000}"/>
    <cellStyle name="Currency 5 3 2 2 7 3 2" xfId="12846" xr:uid="{00000000-0005-0000-0000-00002C320000}"/>
    <cellStyle name="Currency 5 3 2 2 7 4" xfId="12847" xr:uid="{00000000-0005-0000-0000-00002D320000}"/>
    <cellStyle name="Currency 5 3 2 2 8" xfId="12848" xr:uid="{00000000-0005-0000-0000-00002E320000}"/>
    <cellStyle name="Currency 5 3 2 2 8 2" xfId="12849" xr:uid="{00000000-0005-0000-0000-00002F320000}"/>
    <cellStyle name="Currency 5 3 2 2 8 2 2" xfId="12850" xr:uid="{00000000-0005-0000-0000-000030320000}"/>
    <cellStyle name="Currency 5 3 2 2 8 2 2 2" xfId="12851" xr:uid="{00000000-0005-0000-0000-000031320000}"/>
    <cellStyle name="Currency 5 3 2 2 8 2 3" xfId="12852" xr:uid="{00000000-0005-0000-0000-000032320000}"/>
    <cellStyle name="Currency 5 3 2 2 8 3" xfId="12853" xr:uid="{00000000-0005-0000-0000-000033320000}"/>
    <cellStyle name="Currency 5 3 2 2 8 3 2" xfId="12854" xr:uid="{00000000-0005-0000-0000-000034320000}"/>
    <cellStyle name="Currency 5 3 2 2 8 4" xfId="12855" xr:uid="{00000000-0005-0000-0000-000035320000}"/>
    <cellStyle name="Currency 5 3 2 2 9" xfId="12856" xr:uid="{00000000-0005-0000-0000-000036320000}"/>
    <cellStyle name="Currency 5 3 2 2 9 2" xfId="12857" xr:uid="{00000000-0005-0000-0000-000037320000}"/>
    <cellStyle name="Currency 5 3 2 2 9 2 2" xfId="12858" xr:uid="{00000000-0005-0000-0000-000038320000}"/>
    <cellStyle name="Currency 5 3 2 2 9 3" xfId="12859" xr:uid="{00000000-0005-0000-0000-000039320000}"/>
    <cellStyle name="Currency 5 3 2 3" xfId="12860" xr:uid="{00000000-0005-0000-0000-00003A320000}"/>
    <cellStyle name="Currency 5 3 2 3 10" xfId="12861" xr:uid="{00000000-0005-0000-0000-00003B320000}"/>
    <cellStyle name="Currency 5 3 2 3 2" xfId="12862" xr:uid="{00000000-0005-0000-0000-00003C320000}"/>
    <cellStyle name="Currency 5 3 2 3 2 2" xfId="12863" xr:uid="{00000000-0005-0000-0000-00003D320000}"/>
    <cellStyle name="Currency 5 3 2 3 2 2 2" xfId="12864" xr:uid="{00000000-0005-0000-0000-00003E320000}"/>
    <cellStyle name="Currency 5 3 2 3 2 2 2 2" xfId="12865" xr:uid="{00000000-0005-0000-0000-00003F320000}"/>
    <cellStyle name="Currency 5 3 2 3 2 2 2 2 2" xfId="12866" xr:uid="{00000000-0005-0000-0000-000040320000}"/>
    <cellStyle name="Currency 5 3 2 3 2 2 2 2 2 2" xfId="12867" xr:uid="{00000000-0005-0000-0000-000041320000}"/>
    <cellStyle name="Currency 5 3 2 3 2 2 2 2 2 2 2" xfId="12868" xr:uid="{00000000-0005-0000-0000-000042320000}"/>
    <cellStyle name="Currency 5 3 2 3 2 2 2 2 2 3" xfId="12869" xr:uid="{00000000-0005-0000-0000-000043320000}"/>
    <cellStyle name="Currency 5 3 2 3 2 2 2 2 3" xfId="12870" xr:uid="{00000000-0005-0000-0000-000044320000}"/>
    <cellStyle name="Currency 5 3 2 3 2 2 2 2 3 2" xfId="12871" xr:uid="{00000000-0005-0000-0000-000045320000}"/>
    <cellStyle name="Currency 5 3 2 3 2 2 2 2 4" xfId="12872" xr:uid="{00000000-0005-0000-0000-000046320000}"/>
    <cellStyle name="Currency 5 3 2 3 2 2 2 3" xfId="12873" xr:uid="{00000000-0005-0000-0000-000047320000}"/>
    <cellStyle name="Currency 5 3 2 3 2 2 2 3 2" xfId="12874" xr:uid="{00000000-0005-0000-0000-000048320000}"/>
    <cellStyle name="Currency 5 3 2 3 2 2 2 3 2 2" xfId="12875" xr:uid="{00000000-0005-0000-0000-000049320000}"/>
    <cellStyle name="Currency 5 3 2 3 2 2 2 3 2 2 2" xfId="12876" xr:uid="{00000000-0005-0000-0000-00004A320000}"/>
    <cellStyle name="Currency 5 3 2 3 2 2 2 3 2 3" xfId="12877" xr:uid="{00000000-0005-0000-0000-00004B320000}"/>
    <cellStyle name="Currency 5 3 2 3 2 2 2 3 3" xfId="12878" xr:uid="{00000000-0005-0000-0000-00004C320000}"/>
    <cellStyle name="Currency 5 3 2 3 2 2 2 3 3 2" xfId="12879" xr:uid="{00000000-0005-0000-0000-00004D320000}"/>
    <cellStyle name="Currency 5 3 2 3 2 2 2 3 4" xfId="12880" xr:uid="{00000000-0005-0000-0000-00004E320000}"/>
    <cellStyle name="Currency 5 3 2 3 2 2 2 4" xfId="12881" xr:uid="{00000000-0005-0000-0000-00004F320000}"/>
    <cellStyle name="Currency 5 3 2 3 2 2 2 4 2" xfId="12882" xr:uid="{00000000-0005-0000-0000-000050320000}"/>
    <cellStyle name="Currency 5 3 2 3 2 2 2 4 2 2" xfId="12883" xr:uid="{00000000-0005-0000-0000-000051320000}"/>
    <cellStyle name="Currency 5 3 2 3 2 2 2 4 3" xfId="12884" xr:uid="{00000000-0005-0000-0000-000052320000}"/>
    <cellStyle name="Currency 5 3 2 3 2 2 2 5" xfId="12885" xr:uid="{00000000-0005-0000-0000-000053320000}"/>
    <cellStyle name="Currency 5 3 2 3 2 2 2 5 2" xfId="12886" xr:uid="{00000000-0005-0000-0000-000054320000}"/>
    <cellStyle name="Currency 5 3 2 3 2 2 2 6" xfId="12887" xr:uid="{00000000-0005-0000-0000-000055320000}"/>
    <cellStyle name="Currency 5 3 2 3 2 2 3" xfId="12888" xr:uid="{00000000-0005-0000-0000-000056320000}"/>
    <cellStyle name="Currency 5 3 2 3 2 2 3 2" xfId="12889" xr:uid="{00000000-0005-0000-0000-000057320000}"/>
    <cellStyle name="Currency 5 3 2 3 2 2 3 2 2" xfId="12890" xr:uid="{00000000-0005-0000-0000-000058320000}"/>
    <cellStyle name="Currency 5 3 2 3 2 2 3 2 2 2" xfId="12891" xr:uid="{00000000-0005-0000-0000-000059320000}"/>
    <cellStyle name="Currency 5 3 2 3 2 2 3 2 2 2 2" xfId="12892" xr:uid="{00000000-0005-0000-0000-00005A320000}"/>
    <cellStyle name="Currency 5 3 2 3 2 2 3 2 2 3" xfId="12893" xr:uid="{00000000-0005-0000-0000-00005B320000}"/>
    <cellStyle name="Currency 5 3 2 3 2 2 3 2 3" xfId="12894" xr:uid="{00000000-0005-0000-0000-00005C320000}"/>
    <cellStyle name="Currency 5 3 2 3 2 2 3 2 3 2" xfId="12895" xr:uid="{00000000-0005-0000-0000-00005D320000}"/>
    <cellStyle name="Currency 5 3 2 3 2 2 3 2 4" xfId="12896" xr:uid="{00000000-0005-0000-0000-00005E320000}"/>
    <cellStyle name="Currency 5 3 2 3 2 2 3 3" xfId="12897" xr:uid="{00000000-0005-0000-0000-00005F320000}"/>
    <cellStyle name="Currency 5 3 2 3 2 2 3 3 2" xfId="12898" xr:uid="{00000000-0005-0000-0000-000060320000}"/>
    <cellStyle name="Currency 5 3 2 3 2 2 3 3 2 2" xfId="12899" xr:uid="{00000000-0005-0000-0000-000061320000}"/>
    <cellStyle name="Currency 5 3 2 3 2 2 3 3 2 2 2" xfId="12900" xr:uid="{00000000-0005-0000-0000-000062320000}"/>
    <cellStyle name="Currency 5 3 2 3 2 2 3 3 2 3" xfId="12901" xr:uid="{00000000-0005-0000-0000-000063320000}"/>
    <cellStyle name="Currency 5 3 2 3 2 2 3 3 3" xfId="12902" xr:uid="{00000000-0005-0000-0000-000064320000}"/>
    <cellStyle name="Currency 5 3 2 3 2 2 3 3 3 2" xfId="12903" xr:uid="{00000000-0005-0000-0000-000065320000}"/>
    <cellStyle name="Currency 5 3 2 3 2 2 3 3 4" xfId="12904" xr:uid="{00000000-0005-0000-0000-000066320000}"/>
    <cellStyle name="Currency 5 3 2 3 2 2 3 4" xfId="12905" xr:uid="{00000000-0005-0000-0000-000067320000}"/>
    <cellStyle name="Currency 5 3 2 3 2 2 3 4 2" xfId="12906" xr:uid="{00000000-0005-0000-0000-000068320000}"/>
    <cellStyle name="Currency 5 3 2 3 2 2 3 4 2 2" xfId="12907" xr:uid="{00000000-0005-0000-0000-000069320000}"/>
    <cellStyle name="Currency 5 3 2 3 2 2 3 4 3" xfId="12908" xr:uid="{00000000-0005-0000-0000-00006A320000}"/>
    <cellStyle name="Currency 5 3 2 3 2 2 3 5" xfId="12909" xr:uid="{00000000-0005-0000-0000-00006B320000}"/>
    <cellStyle name="Currency 5 3 2 3 2 2 3 5 2" xfId="12910" xr:uid="{00000000-0005-0000-0000-00006C320000}"/>
    <cellStyle name="Currency 5 3 2 3 2 2 3 6" xfId="12911" xr:uid="{00000000-0005-0000-0000-00006D320000}"/>
    <cellStyle name="Currency 5 3 2 3 2 2 4" xfId="12912" xr:uid="{00000000-0005-0000-0000-00006E320000}"/>
    <cellStyle name="Currency 5 3 2 3 2 2 4 2" xfId="12913" xr:uid="{00000000-0005-0000-0000-00006F320000}"/>
    <cellStyle name="Currency 5 3 2 3 2 2 4 2 2" xfId="12914" xr:uid="{00000000-0005-0000-0000-000070320000}"/>
    <cellStyle name="Currency 5 3 2 3 2 2 4 2 2 2" xfId="12915" xr:uid="{00000000-0005-0000-0000-000071320000}"/>
    <cellStyle name="Currency 5 3 2 3 2 2 4 2 3" xfId="12916" xr:uid="{00000000-0005-0000-0000-000072320000}"/>
    <cellStyle name="Currency 5 3 2 3 2 2 4 3" xfId="12917" xr:uid="{00000000-0005-0000-0000-000073320000}"/>
    <cellStyle name="Currency 5 3 2 3 2 2 4 3 2" xfId="12918" xr:uid="{00000000-0005-0000-0000-000074320000}"/>
    <cellStyle name="Currency 5 3 2 3 2 2 4 4" xfId="12919" xr:uid="{00000000-0005-0000-0000-000075320000}"/>
    <cellStyle name="Currency 5 3 2 3 2 2 5" xfId="12920" xr:uid="{00000000-0005-0000-0000-000076320000}"/>
    <cellStyle name="Currency 5 3 2 3 2 2 5 2" xfId="12921" xr:uid="{00000000-0005-0000-0000-000077320000}"/>
    <cellStyle name="Currency 5 3 2 3 2 2 5 2 2" xfId="12922" xr:uid="{00000000-0005-0000-0000-000078320000}"/>
    <cellStyle name="Currency 5 3 2 3 2 2 5 2 2 2" xfId="12923" xr:uid="{00000000-0005-0000-0000-000079320000}"/>
    <cellStyle name="Currency 5 3 2 3 2 2 5 2 3" xfId="12924" xr:uid="{00000000-0005-0000-0000-00007A320000}"/>
    <cellStyle name="Currency 5 3 2 3 2 2 5 3" xfId="12925" xr:uid="{00000000-0005-0000-0000-00007B320000}"/>
    <cellStyle name="Currency 5 3 2 3 2 2 5 3 2" xfId="12926" xr:uid="{00000000-0005-0000-0000-00007C320000}"/>
    <cellStyle name="Currency 5 3 2 3 2 2 5 4" xfId="12927" xr:uid="{00000000-0005-0000-0000-00007D320000}"/>
    <cellStyle name="Currency 5 3 2 3 2 2 6" xfId="12928" xr:uid="{00000000-0005-0000-0000-00007E320000}"/>
    <cellStyle name="Currency 5 3 2 3 2 2 6 2" xfId="12929" xr:uid="{00000000-0005-0000-0000-00007F320000}"/>
    <cellStyle name="Currency 5 3 2 3 2 2 6 2 2" xfId="12930" xr:uid="{00000000-0005-0000-0000-000080320000}"/>
    <cellStyle name="Currency 5 3 2 3 2 2 6 3" xfId="12931" xr:uid="{00000000-0005-0000-0000-000081320000}"/>
    <cellStyle name="Currency 5 3 2 3 2 2 7" xfId="12932" xr:uid="{00000000-0005-0000-0000-000082320000}"/>
    <cellStyle name="Currency 5 3 2 3 2 2 7 2" xfId="12933" xr:uid="{00000000-0005-0000-0000-000083320000}"/>
    <cellStyle name="Currency 5 3 2 3 2 2 8" xfId="12934" xr:uid="{00000000-0005-0000-0000-000084320000}"/>
    <cellStyle name="Currency 5 3 2 3 2 3" xfId="12935" xr:uid="{00000000-0005-0000-0000-000085320000}"/>
    <cellStyle name="Currency 5 3 2 3 2 3 2" xfId="12936" xr:uid="{00000000-0005-0000-0000-000086320000}"/>
    <cellStyle name="Currency 5 3 2 3 2 3 2 2" xfId="12937" xr:uid="{00000000-0005-0000-0000-000087320000}"/>
    <cellStyle name="Currency 5 3 2 3 2 3 2 2 2" xfId="12938" xr:uid="{00000000-0005-0000-0000-000088320000}"/>
    <cellStyle name="Currency 5 3 2 3 2 3 2 2 2 2" xfId="12939" xr:uid="{00000000-0005-0000-0000-000089320000}"/>
    <cellStyle name="Currency 5 3 2 3 2 3 2 2 3" xfId="12940" xr:uid="{00000000-0005-0000-0000-00008A320000}"/>
    <cellStyle name="Currency 5 3 2 3 2 3 2 3" xfId="12941" xr:uid="{00000000-0005-0000-0000-00008B320000}"/>
    <cellStyle name="Currency 5 3 2 3 2 3 2 3 2" xfId="12942" xr:uid="{00000000-0005-0000-0000-00008C320000}"/>
    <cellStyle name="Currency 5 3 2 3 2 3 2 4" xfId="12943" xr:uid="{00000000-0005-0000-0000-00008D320000}"/>
    <cellStyle name="Currency 5 3 2 3 2 3 3" xfId="12944" xr:uid="{00000000-0005-0000-0000-00008E320000}"/>
    <cellStyle name="Currency 5 3 2 3 2 3 3 2" xfId="12945" xr:uid="{00000000-0005-0000-0000-00008F320000}"/>
    <cellStyle name="Currency 5 3 2 3 2 3 3 2 2" xfId="12946" xr:uid="{00000000-0005-0000-0000-000090320000}"/>
    <cellStyle name="Currency 5 3 2 3 2 3 3 2 2 2" xfId="12947" xr:uid="{00000000-0005-0000-0000-000091320000}"/>
    <cellStyle name="Currency 5 3 2 3 2 3 3 2 3" xfId="12948" xr:uid="{00000000-0005-0000-0000-000092320000}"/>
    <cellStyle name="Currency 5 3 2 3 2 3 3 3" xfId="12949" xr:uid="{00000000-0005-0000-0000-000093320000}"/>
    <cellStyle name="Currency 5 3 2 3 2 3 3 3 2" xfId="12950" xr:uid="{00000000-0005-0000-0000-000094320000}"/>
    <cellStyle name="Currency 5 3 2 3 2 3 3 4" xfId="12951" xr:uid="{00000000-0005-0000-0000-000095320000}"/>
    <cellStyle name="Currency 5 3 2 3 2 3 4" xfId="12952" xr:uid="{00000000-0005-0000-0000-000096320000}"/>
    <cellStyle name="Currency 5 3 2 3 2 3 4 2" xfId="12953" xr:uid="{00000000-0005-0000-0000-000097320000}"/>
    <cellStyle name="Currency 5 3 2 3 2 3 4 2 2" xfId="12954" xr:uid="{00000000-0005-0000-0000-000098320000}"/>
    <cellStyle name="Currency 5 3 2 3 2 3 4 3" xfId="12955" xr:uid="{00000000-0005-0000-0000-000099320000}"/>
    <cellStyle name="Currency 5 3 2 3 2 3 5" xfId="12956" xr:uid="{00000000-0005-0000-0000-00009A320000}"/>
    <cellStyle name="Currency 5 3 2 3 2 3 5 2" xfId="12957" xr:uid="{00000000-0005-0000-0000-00009B320000}"/>
    <cellStyle name="Currency 5 3 2 3 2 3 6" xfId="12958" xr:uid="{00000000-0005-0000-0000-00009C320000}"/>
    <cellStyle name="Currency 5 3 2 3 2 4" xfId="12959" xr:uid="{00000000-0005-0000-0000-00009D320000}"/>
    <cellStyle name="Currency 5 3 2 3 2 4 2" xfId="12960" xr:uid="{00000000-0005-0000-0000-00009E320000}"/>
    <cellStyle name="Currency 5 3 2 3 2 4 2 2" xfId="12961" xr:uid="{00000000-0005-0000-0000-00009F320000}"/>
    <cellStyle name="Currency 5 3 2 3 2 4 2 2 2" xfId="12962" xr:uid="{00000000-0005-0000-0000-0000A0320000}"/>
    <cellStyle name="Currency 5 3 2 3 2 4 2 2 2 2" xfId="12963" xr:uid="{00000000-0005-0000-0000-0000A1320000}"/>
    <cellStyle name="Currency 5 3 2 3 2 4 2 2 3" xfId="12964" xr:uid="{00000000-0005-0000-0000-0000A2320000}"/>
    <cellStyle name="Currency 5 3 2 3 2 4 2 3" xfId="12965" xr:uid="{00000000-0005-0000-0000-0000A3320000}"/>
    <cellStyle name="Currency 5 3 2 3 2 4 2 3 2" xfId="12966" xr:uid="{00000000-0005-0000-0000-0000A4320000}"/>
    <cellStyle name="Currency 5 3 2 3 2 4 2 4" xfId="12967" xr:uid="{00000000-0005-0000-0000-0000A5320000}"/>
    <cellStyle name="Currency 5 3 2 3 2 4 3" xfId="12968" xr:uid="{00000000-0005-0000-0000-0000A6320000}"/>
    <cellStyle name="Currency 5 3 2 3 2 4 3 2" xfId="12969" xr:uid="{00000000-0005-0000-0000-0000A7320000}"/>
    <cellStyle name="Currency 5 3 2 3 2 4 3 2 2" xfId="12970" xr:uid="{00000000-0005-0000-0000-0000A8320000}"/>
    <cellStyle name="Currency 5 3 2 3 2 4 3 2 2 2" xfId="12971" xr:uid="{00000000-0005-0000-0000-0000A9320000}"/>
    <cellStyle name="Currency 5 3 2 3 2 4 3 2 3" xfId="12972" xr:uid="{00000000-0005-0000-0000-0000AA320000}"/>
    <cellStyle name="Currency 5 3 2 3 2 4 3 3" xfId="12973" xr:uid="{00000000-0005-0000-0000-0000AB320000}"/>
    <cellStyle name="Currency 5 3 2 3 2 4 3 3 2" xfId="12974" xr:uid="{00000000-0005-0000-0000-0000AC320000}"/>
    <cellStyle name="Currency 5 3 2 3 2 4 3 4" xfId="12975" xr:uid="{00000000-0005-0000-0000-0000AD320000}"/>
    <cellStyle name="Currency 5 3 2 3 2 4 4" xfId="12976" xr:uid="{00000000-0005-0000-0000-0000AE320000}"/>
    <cellStyle name="Currency 5 3 2 3 2 4 4 2" xfId="12977" xr:uid="{00000000-0005-0000-0000-0000AF320000}"/>
    <cellStyle name="Currency 5 3 2 3 2 4 4 2 2" xfId="12978" xr:uid="{00000000-0005-0000-0000-0000B0320000}"/>
    <cellStyle name="Currency 5 3 2 3 2 4 4 3" xfId="12979" xr:uid="{00000000-0005-0000-0000-0000B1320000}"/>
    <cellStyle name="Currency 5 3 2 3 2 4 5" xfId="12980" xr:uid="{00000000-0005-0000-0000-0000B2320000}"/>
    <cellStyle name="Currency 5 3 2 3 2 4 5 2" xfId="12981" xr:uid="{00000000-0005-0000-0000-0000B3320000}"/>
    <cellStyle name="Currency 5 3 2 3 2 4 6" xfId="12982" xr:uid="{00000000-0005-0000-0000-0000B4320000}"/>
    <cellStyle name="Currency 5 3 2 3 2 5" xfId="12983" xr:uid="{00000000-0005-0000-0000-0000B5320000}"/>
    <cellStyle name="Currency 5 3 2 3 2 5 2" xfId="12984" xr:uid="{00000000-0005-0000-0000-0000B6320000}"/>
    <cellStyle name="Currency 5 3 2 3 2 5 2 2" xfId="12985" xr:uid="{00000000-0005-0000-0000-0000B7320000}"/>
    <cellStyle name="Currency 5 3 2 3 2 5 2 2 2" xfId="12986" xr:uid="{00000000-0005-0000-0000-0000B8320000}"/>
    <cellStyle name="Currency 5 3 2 3 2 5 2 3" xfId="12987" xr:uid="{00000000-0005-0000-0000-0000B9320000}"/>
    <cellStyle name="Currency 5 3 2 3 2 5 3" xfId="12988" xr:uid="{00000000-0005-0000-0000-0000BA320000}"/>
    <cellStyle name="Currency 5 3 2 3 2 5 3 2" xfId="12989" xr:uid="{00000000-0005-0000-0000-0000BB320000}"/>
    <cellStyle name="Currency 5 3 2 3 2 5 4" xfId="12990" xr:uid="{00000000-0005-0000-0000-0000BC320000}"/>
    <cellStyle name="Currency 5 3 2 3 2 6" xfId="12991" xr:uid="{00000000-0005-0000-0000-0000BD320000}"/>
    <cellStyle name="Currency 5 3 2 3 2 6 2" xfId="12992" xr:uid="{00000000-0005-0000-0000-0000BE320000}"/>
    <cellStyle name="Currency 5 3 2 3 2 6 2 2" xfId="12993" xr:uid="{00000000-0005-0000-0000-0000BF320000}"/>
    <cellStyle name="Currency 5 3 2 3 2 6 2 2 2" xfId="12994" xr:uid="{00000000-0005-0000-0000-0000C0320000}"/>
    <cellStyle name="Currency 5 3 2 3 2 6 2 3" xfId="12995" xr:uid="{00000000-0005-0000-0000-0000C1320000}"/>
    <cellStyle name="Currency 5 3 2 3 2 6 3" xfId="12996" xr:uid="{00000000-0005-0000-0000-0000C2320000}"/>
    <cellStyle name="Currency 5 3 2 3 2 6 3 2" xfId="12997" xr:uid="{00000000-0005-0000-0000-0000C3320000}"/>
    <cellStyle name="Currency 5 3 2 3 2 6 4" xfId="12998" xr:uid="{00000000-0005-0000-0000-0000C4320000}"/>
    <cellStyle name="Currency 5 3 2 3 2 7" xfId="12999" xr:uid="{00000000-0005-0000-0000-0000C5320000}"/>
    <cellStyle name="Currency 5 3 2 3 2 7 2" xfId="13000" xr:uid="{00000000-0005-0000-0000-0000C6320000}"/>
    <cellStyle name="Currency 5 3 2 3 2 7 2 2" xfId="13001" xr:uid="{00000000-0005-0000-0000-0000C7320000}"/>
    <cellStyle name="Currency 5 3 2 3 2 7 3" xfId="13002" xr:uid="{00000000-0005-0000-0000-0000C8320000}"/>
    <cellStyle name="Currency 5 3 2 3 2 8" xfId="13003" xr:uid="{00000000-0005-0000-0000-0000C9320000}"/>
    <cellStyle name="Currency 5 3 2 3 2 8 2" xfId="13004" xr:uid="{00000000-0005-0000-0000-0000CA320000}"/>
    <cellStyle name="Currency 5 3 2 3 2 9" xfId="13005" xr:uid="{00000000-0005-0000-0000-0000CB320000}"/>
    <cellStyle name="Currency 5 3 2 3 3" xfId="13006" xr:uid="{00000000-0005-0000-0000-0000CC320000}"/>
    <cellStyle name="Currency 5 3 2 3 3 2" xfId="13007" xr:uid="{00000000-0005-0000-0000-0000CD320000}"/>
    <cellStyle name="Currency 5 3 2 3 3 2 2" xfId="13008" xr:uid="{00000000-0005-0000-0000-0000CE320000}"/>
    <cellStyle name="Currency 5 3 2 3 3 2 2 2" xfId="13009" xr:uid="{00000000-0005-0000-0000-0000CF320000}"/>
    <cellStyle name="Currency 5 3 2 3 3 2 2 2 2" xfId="13010" xr:uid="{00000000-0005-0000-0000-0000D0320000}"/>
    <cellStyle name="Currency 5 3 2 3 3 2 2 2 2 2" xfId="13011" xr:uid="{00000000-0005-0000-0000-0000D1320000}"/>
    <cellStyle name="Currency 5 3 2 3 3 2 2 2 3" xfId="13012" xr:uid="{00000000-0005-0000-0000-0000D2320000}"/>
    <cellStyle name="Currency 5 3 2 3 3 2 2 3" xfId="13013" xr:uid="{00000000-0005-0000-0000-0000D3320000}"/>
    <cellStyle name="Currency 5 3 2 3 3 2 2 3 2" xfId="13014" xr:uid="{00000000-0005-0000-0000-0000D4320000}"/>
    <cellStyle name="Currency 5 3 2 3 3 2 2 4" xfId="13015" xr:uid="{00000000-0005-0000-0000-0000D5320000}"/>
    <cellStyle name="Currency 5 3 2 3 3 2 3" xfId="13016" xr:uid="{00000000-0005-0000-0000-0000D6320000}"/>
    <cellStyle name="Currency 5 3 2 3 3 2 3 2" xfId="13017" xr:uid="{00000000-0005-0000-0000-0000D7320000}"/>
    <cellStyle name="Currency 5 3 2 3 3 2 3 2 2" xfId="13018" xr:uid="{00000000-0005-0000-0000-0000D8320000}"/>
    <cellStyle name="Currency 5 3 2 3 3 2 3 2 2 2" xfId="13019" xr:uid="{00000000-0005-0000-0000-0000D9320000}"/>
    <cellStyle name="Currency 5 3 2 3 3 2 3 2 3" xfId="13020" xr:uid="{00000000-0005-0000-0000-0000DA320000}"/>
    <cellStyle name="Currency 5 3 2 3 3 2 3 3" xfId="13021" xr:uid="{00000000-0005-0000-0000-0000DB320000}"/>
    <cellStyle name="Currency 5 3 2 3 3 2 3 3 2" xfId="13022" xr:uid="{00000000-0005-0000-0000-0000DC320000}"/>
    <cellStyle name="Currency 5 3 2 3 3 2 3 4" xfId="13023" xr:uid="{00000000-0005-0000-0000-0000DD320000}"/>
    <cellStyle name="Currency 5 3 2 3 3 2 4" xfId="13024" xr:uid="{00000000-0005-0000-0000-0000DE320000}"/>
    <cellStyle name="Currency 5 3 2 3 3 2 4 2" xfId="13025" xr:uid="{00000000-0005-0000-0000-0000DF320000}"/>
    <cellStyle name="Currency 5 3 2 3 3 2 4 2 2" xfId="13026" xr:uid="{00000000-0005-0000-0000-0000E0320000}"/>
    <cellStyle name="Currency 5 3 2 3 3 2 4 3" xfId="13027" xr:uid="{00000000-0005-0000-0000-0000E1320000}"/>
    <cellStyle name="Currency 5 3 2 3 3 2 5" xfId="13028" xr:uid="{00000000-0005-0000-0000-0000E2320000}"/>
    <cellStyle name="Currency 5 3 2 3 3 2 5 2" xfId="13029" xr:uid="{00000000-0005-0000-0000-0000E3320000}"/>
    <cellStyle name="Currency 5 3 2 3 3 2 6" xfId="13030" xr:uid="{00000000-0005-0000-0000-0000E4320000}"/>
    <cellStyle name="Currency 5 3 2 3 3 3" xfId="13031" xr:uid="{00000000-0005-0000-0000-0000E5320000}"/>
    <cellStyle name="Currency 5 3 2 3 3 3 2" xfId="13032" xr:uid="{00000000-0005-0000-0000-0000E6320000}"/>
    <cellStyle name="Currency 5 3 2 3 3 3 2 2" xfId="13033" xr:uid="{00000000-0005-0000-0000-0000E7320000}"/>
    <cellStyle name="Currency 5 3 2 3 3 3 2 2 2" xfId="13034" xr:uid="{00000000-0005-0000-0000-0000E8320000}"/>
    <cellStyle name="Currency 5 3 2 3 3 3 2 2 2 2" xfId="13035" xr:uid="{00000000-0005-0000-0000-0000E9320000}"/>
    <cellStyle name="Currency 5 3 2 3 3 3 2 2 3" xfId="13036" xr:uid="{00000000-0005-0000-0000-0000EA320000}"/>
    <cellStyle name="Currency 5 3 2 3 3 3 2 3" xfId="13037" xr:uid="{00000000-0005-0000-0000-0000EB320000}"/>
    <cellStyle name="Currency 5 3 2 3 3 3 2 3 2" xfId="13038" xr:uid="{00000000-0005-0000-0000-0000EC320000}"/>
    <cellStyle name="Currency 5 3 2 3 3 3 2 4" xfId="13039" xr:uid="{00000000-0005-0000-0000-0000ED320000}"/>
    <cellStyle name="Currency 5 3 2 3 3 3 3" xfId="13040" xr:uid="{00000000-0005-0000-0000-0000EE320000}"/>
    <cellStyle name="Currency 5 3 2 3 3 3 3 2" xfId="13041" xr:uid="{00000000-0005-0000-0000-0000EF320000}"/>
    <cellStyle name="Currency 5 3 2 3 3 3 3 2 2" xfId="13042" xr:uid="{00000000-0005-0000-0000-0000F0320000}"/>
    <cellStyle name="Currency 5 3 2 3 3 3 3 2 2 2" xfId="13043" xr:uid="{00000000-0005-0000-0000-0000F1320000}"/>
    <cellStyle name="Currency 5 3 2 3 3 3 3 2 3" xfId="13044" xr:uid="{00000000-0005-0000-0000-0000F2320000}"/>
    <cellStyle name="Currency 5 3 2 3 3 3 3 3" xfId="13045" xr:uid="{00000000-0005-0000-0000-0000F3320000}"/>
    <cellStyle name="Currency 5 3 2 3 3 3 3 3 2" xfId="13046" xr:uid="{00000000-0005-0000-0000-0000F4320000}"/>
    <cellStyle name="Currency 5 3 2 3 3 3 3 4" xfId="13047" xr:uid="{00000000-0005-0000-0000-0000F5320000}"/>
    <cellStyle name="Currency 5 3 2 3 3 3 4" xfId="13048" xr:uid="{00000000-0005-0000-0000-0000F6320000}"/>
    <cellStyle name="Currency 5 3 2 3 3 3 4 2" xfId="13049" xr:uid="{00000000-0005-0000-0000-0000F7320000}"/>
    <cellStyle name="Currency 5 3 2 3 3 3 4 2 2" xfId="13050" xr:uid="{00000000-0005-0000-0000-0000F8320000}"/>
    <cellStyle name="Currency 5 3 2 3 3 3 4 3" xfId="13051" xr:uid="{00000000-0005-0000-0000-0000F9320000}"/>
    <cellStyle name="Currency 5 3 2 3 3 3 5" xfId="13052" xr:uid="{00000000-0005-0000-0000-0000FA320000}"/>
    <cellStyle name="Currency 5 3 2 3 3 3 5 2" xfId="13053" xr:uid="{00000000-0005-0000-0000-0000FB320000}"/>
    <cellStyle name="Currency 5 3 2 3 3 3 6" xfId="13054" xr:uid="{00000000-0005-0000-0000-0000FC320000}"/>
    <cellStyle name="Currency 5 3 2 3 3 4" xfId="13055" xr:uid="{00000000-0005-0000-0000-0000FD320000}"/>
    <cellStyle name="Currency 5 3 2 3 3 4 2" xfId="13056" xr:uid="{00000000-0005-0000-0000-0000FE320000}"/>
    <cellStyle name="Currency 5 3 2 3 3 4 2 2" xfId="13057" xr:uid="{00000000-0005-0000-0000-0000FF320000}"/>
    <cellStyle name="Currency 5 3 2 3 3 4 2 2 2" xfId="13058" xr:uid="{00000000-0005-0000-0000-000000330000}"/>
    <cellStyle name="Currency 5 3 2 3 3 4 2 3" xfId="13059" xr:uid="{00000000-0005-0000-0000-000001330000}"/>
    <cellStyle name="Currency 5 3 2 3 3 4 3" xfId="13060" xr:uid="{00000000-0005-0000-0000-000002330000}"/>
    <cellStyle name="Currency 5 3 2 3 3 4 3 2" xfId="13061" xr:uid="{00000000-0005-0000-0000-000003330000}"/>
    <cellStyle name="Currency 5 3 2 3 3 4 4" xfId="13062" xr:uid="{00000000-0005-0000-0000-000004330000}"/>
    <cellStyle name="Currency 5 3 2 3 3 5" xfId="13063" xr:uid="{00000000-0005-0000-0000-000005330000}"/>
    <cellStyle name="Currency 5 3 2 3 3 5 2" xfId="13064" xr:uid="{00000000-0005-0000-0000-000006330000}"/>
    <cellStyle name="Currency 5 3 2 3 3 5 2 2" xfId="13065" xr:uid="{00000000-0005-0000-0000-000007330000}"/>
    <cellStyle name="Currency 5 3 2 3 3 5 2 2 2" xfId="13066" xr:uid="{00000000-0005-0000-0000-000008330000}"/>
    <cellStyle name="Currency 5 3 2 3 3 5 2 3" xfId="13067" xr:uid="{00000000-0005-0000-0000-000009330000}"/>
    <cellStyle name="Currency 5 3 2 3 3 5 3" xfId="13068" xr:uid="{00000000-0005-0000-0000-00000A330000}"/>
    <cellStyle name="Currency 5 3 2 3 3 5 3 2" xfId="13069" xr:uid="{00000000-0005-0000-0000-00000B330000}"/>
    <cellStyle name="Currency 5 3 2 3 3 5 4" xfId="13070" xr:uid="{00000000-0005-0000-0000-00000C330000}"/>
    <cellStyle name="Currency 5 3 2 3 3 6" xfId="13071" xr:uid="{00000000-0005-0000-0000-00000D330000}"/>
    <cellStyle name="Currency 5 3 2 3 3 6 2" xfId="13072" xr:uid="{00000000-0005-0000-0000-00000E330000}"/>
    <cellStyle name="Currency 5 3 2 3 3 6 2 2" xfId="13073" xr:uid="{00000000-0005-0000-0000-00000F330000}"/>
    <cellStyle name="Currency 5 3 2 3 3 6 3" xfId="13074" xr:uid="{00000000-0005-0000-0000-000010330000}"/>
    <cellStyle name="Currency 5 3 2 3 3 7" xfId="13075" xr:uid="{00000000-0005-0000-0000-000011330000}"/>
    <cellStyle name="Currency 5 3 2 3 3 7 2" xfId="13076" xr:uid="{00000000-0005-0000-0000-000012330000}"/>
    <cellStyle name="Currency 5 3 2 3 3 8" xfId="13077" xr:uid="{00000000-0005-0000-0000-000013330000}"/>
    <cellStyle name="Currency 5 3 2 3 4" xfId="13078" xr:uid="{00000000-0005-0000-0000-000014330000}"/>
    <cellStyle name="Currency 5 3 2 3 4 2" xfId="13079" xr:uid="{00000000-0005-0000-0000-000015330000}"/>
    <cellStyle name="Currency 5 3 2 3 4 2 2" xfId="13080" xr:uid="{00000000-0005-0000-0000-000016330000}"/>
    <cellStyle name="Currency 5 3 2 3 4 2 2 2" xfId="13081" xr:uid="{00000000-0005-0000-0000-000017330000}"/>
    <cellStyle name="Currency 5 3 2 3 4 2 2 2 2" xfId="13082" xr:uid="{00000000-0005-0000-0000-000018330000}"/>
    <cellStyle name="Currency 5 3 2 3 4 2 2 3" xfId="13083" xr:uid="{00000000-0005-0000-0000-000019330000}"/>
    <cellStyle name="Currency 5 3 2 3 4 2 3" xfId="13084" xr:uid="{00000000-0005-0000-0000-00001A330000}"/>
    <cellStyle name="Currency 5 3 2 3 4 2 3 2" xfId="13085" xr:uid="{00000000-0005-0000-0000-00001B330000}"/>
    <cellStyle name="Currency 5 3 2 3 4 2 4" xfId="13086" xr:uid="{00000000-0005-0000-0000-00001C330000}"/>
    <cellStyle name="Currency 5 3 2 3 4 3" xfId="13087" xr:uid="{00000000-0005-0000-0000-00001D330000}"/>
    <cellStyle name="Currency 5 3 2 3 4 3 2" xfId="13088" xr:uid="{00000000-0005-0000-0000-00001E330000}"/>
    <cellStyle name="Currency 5 3 2 3 4 3 2 2" xfId="13089" xr:uid="{00000000-0005-0000-0000-00001F330000}"/>
    <cellStyle name="Currency 5 3 2 3 4 3 2 2 2" xfId="13090" xr:uid="{00000000-0005-0000-0000-000020330000}"/>
    <cellStyle name="Currency 5 3 2 3 4 3 2 3" xfId="13091" xr:uid="{00000000-0005-0000-0000-000021330000}"/>
    <cellStyle name="Currency 5 3 2 3 4 3 3" xfId="13092" xr:uid="{00000000-0005-0000-0000-000022330000}"/>
    <cellStyle name="Currency 5 3 2 3 4 3 3 2" xfId="13093" xr:uid="{00000000-0005-0000-0000-000023330000}"/>
    <cellStyle name="Currency 5 3 2 3 4 3 4" xfId="13094" xr:uid="{00000000-0005-0000-0000-000024330000}"/>
    <cellStyle name="Currency 5 3 2 3 4 4" xfId="13095" xr:uid="{00000000-0005-0000-0000-000025330000}"/>
    <cellStyle name="Currency 5 3 2 3 4 4 2" xfId="13096" xr:uid="{00000000-0005-0000-0000-000026330000}"/>
    <cellStyle name="Currency 5 3 2 3 4 4 2 2" xfId="13097" xr:uid="{00000000-0005-0000-0000-000027330000}"/>
    <cellStyle name="Currency 5 3 2 3 4 4 3" xfId="13098" xr:uid="{00000000-0005-0000-0000-000028330000}"/>
    <cellStyle name="Currency 5 3 2 3 4 5" xfId="13099" xr:uid="{00000000-0005-0000-0000-000029330000}"/>
    <cellStyle name="Currency 5 3 2 3 4 5 2" xfId="13100" xr:uid="{00000000-0005-0000-0000-00002A330000}"/>
    <cellStyle name="Currency 5 3 2 3 4 6" xfId="13101" xr:uid="{00000000-0005-0000-0000-00002B330000}"/>
    <cellStyle name="Currency 5 3 2 3 5" xfId="13102" xr:uid="{00000000-0005-0000-0000-00002C330000}"/>
    <cellStyle name="Currency 5 3 2 3 5 2" xfId="13103" xr:uid="{00000000-0005-0000-0000-00002D330000}"/>
    <cellStyle name="Currency 5 3 2 3 5 2 2" xfId="13104" xr:uid="{00000000-0005-0000-0000-00002E330000}"/>
    <cellStyle name="Currency 5 3 2 3 5 2 2 2" xfId="13105" xr:uid="{00000000-0005-0000-0000-00002F330000}"/>
    <cellStyle name="Currency 5 3 2 3 5 2 2 2 2" xfId="13106" xr:uid="{00000000-0005-0000-0000-000030330000}"/>
    <cellStyle name="Currency 5 3 2 3 5 2 2 3" xfId="13107" xr:uid="{00000000-0005-0000-0000-000031330000}"/>
    <cellStyle name="Currency 5 3 2 3 5 2 3" xfId="13108" xr:uid="{00000000-0005-0000-0000-000032330000}"/>
    <cellStyle name="Currency 5 3 2 3 5 2 3 2" xfId="13109" xr:uid="{00000000-0005-0000-0000-000033330000}"/>
    <cellStyle name="Currency 5 3 2 3 5 2 4" xfId="13110" xr:uid="{00000000-0005-0000-0000-000034330000}"/>
    <cellStyle name="Currency 5 3 2 3 5 3" xfId="13111" xr:uid="{00000000-0005-0000-0000-000035330000}"/>
    <cellStyle name="Currency 5 3 2 3 5 3 2" xfId="13112" xr:uid="{00000000-0005-0000-0000-000036330000}"/>
    <cellStyle name="Currency 5 3 2 3 5 3 2 2" xfId="13113" xr:uid="{00000000-0005-0000-0000-000037330000}"/>
    <cellStyle name="Currency 5 3 2 3 5 3 2 2 2" xfId="13114" xr:uid="{00000000-0005-0000-0000-000038330000}"/>
    <cellStyle name="Currency 5 3 2 3 5 3 2 3" xfId="13115" xr:uid="{00000000-0005-0000-0000-000039330000}"/>
    <cellStyle name="Currency 5 3 2 3 5 3 3" xfId="13116" xr:uid="{00000000-0005-0000-0000-00003A330000}"/>
    <cellStyle name="Currency 5 3 2 3 5 3 3 2" xfId="13117" xr:uid="{00000000-0005-0000-0000-00003B330000}"/>
    <cellStyle name="Currency 5 3 2 3 5 3 4" xfId="13118" xr:uid="{00000000-0005-0000-0000-00003C330000}"/>
    <cellStyle name="Currency 5 3 2 3 5 4" xfId="13119" xr:uid="{00000000-0005-0000-0000-00003D330000}"/>
    <cellStyle name="Currency 5 3 2 3 5 4 2" xfId="13120" xr:uid="{00000000-0005-0000-0000-00003E330000}"/>
    <cellStyle name="Currency 5 3 2 3 5 4 2 2" xfId="13121" xr:uid="{00000000-0005-0000-0000-00003F330000}"/>
    <cellStyle name="Currency 5 3 2 3 5 4 3" xfId="13122" xr:uid="{00000000-0005-0000-0000-000040330000}"/>
    <cellStyle name="Currency 5 3 2 3 5 5" xfId="13123" xr:uid="{00000000-0005-0000-0000-000041330000}"/>
    <cellStyle name="Currency 5 3 2 3 5 5 2" xfId="13124" xr:uid="{00000000-0005-0000-0000-000042330000}"/>
    <cellStyle name="Currency 5 3 2 3 5 6" xfId="13125" xr:uid="{00000000-0005-0000-0000-000043330000}"/>
    <cellStyle name="Currency 5 3 2 3 6" xfId="13126" xr:uid="{00000000-0005-0000-0000-000044330000}"/>
    <cellStyle name="Currency 5 3 2 3 6 2" xfId="13127" xr:uid="{00000000-0005-0000-0000-000045330000}"/>
    <cellStyle name="Currency 5 3 2 3 6 2 2" xfId="13128" xr:uid="{00000000-0005-0000-0000-000046330000}"/>
    <cellStyle name="Currency 5 3 2 3 6 2 2 2" xfId="13129" xr:uid="{00000000-0005-0000-0000-000047330000}"/>
    <cellStyle name="Currency 5 3 2 3 6 2 3" xfId="13130" xr:uid="{00000000-0005-0000-0000-000048330000}"/>
    <cellStyle name="Currency 5 3 2 3 6 3" xfId="13131" xr:uid="{00000000-0005-0000-0000-000049330000}"/>
    <cellStyle name="Currency 5 3 2 3 6 3 2" xfId="13132" xr:uid="{00000000-0005-0000-0000-00004A330000}"/>
    <cellStyle name="Currency 5 3 2 3 6 4" xfId="13133" xr:uid="{00000000-0005-0000-0000-00004B330000}"/>
    <cellStyle name="Currency 5 3 2 3 7" xfId="13134" xr:uid="{00000000-0005-0000-0000-00004C330000}"/>
    <cellStyle name="Currency 5 3 2 3 7 2" xfId="13135" xr:uid="{00000000-0005-0000-0000-00004D330000}"/>
    <cellStyle name="Currency 5 3 2 3 7 2 2" xfId="13136" xr:uid="{00000000-0005-0000-0000-00004E330000}"/>
    <cellStyle name="Currency 5 3 2 3 7 2 2 2" xfId="13137" xr:uid="{00000000-0005-0000-0000-00004F330000}"/>
    <cellStyle name="Currency 5 3 2 3 7 2 3" xfId="13138" xr:uid="{00000000-0005-0000-0000-000050330000}"/>
    <cellStyle name="Currency 5 3 2 3 7 3" xfId="13139" xr:uid="{00000000-0005-0000-0000-000051330000}"/>
    <cellStyle name="Currency 5 3 2 3 7 3 2" xfId="13140" xr:uid="{00000000-0005-0000-0000-000052330000}"/>
    <cellStyle name="Currency 5 3 2 3 7 4" xfId="13141" xr:uid="{00000000-0005-0000-0000-000053330000}"/>
    <cellStyle name="Currency 5 3 2 3 8" xfId="13142" xr:uid="{00000000-0005-0000-0000-000054330000}"/>
    <cellStyle name="Currency 5 3 2 3 8 2" xfId="13143" xr:uid="{00000000-0005-0000-0000-000055330000}"/>
    <cellStyle name="Currency 5 3 2 3 8 2 2" xfId="13144" xr:uid="{00000000-0005-0000-0000-000056330000}"/>
    <cellStyle name="Currency 5 3 2 3 8 3" xfId="13145" xr:uid="{00000000-0005-0000-0000-000057330000}"/>
    <cellStyle name="Currency 5 3 2 3 9" xfId="13146" xr:uid="{00000000-0005-0000-0000-000058330000}"/>
    <cellStyle name="Currency 5 3 2 3 9 2" xfId="13147" xr:uid="{00000000-0005-0000-0000-000059330000}"/>
    <cellStyle name="Currency 5 3 2 4" xfId="13148" xr:uid="{00000000-0005-0000-0000-00005A330000}"/>
    <cellStyle name="Currency 5 3 2 4 2" xfId="13149" xr:uid="{00000000-0005-0000-0000-00005B330000}"/>
    <cellStyle name="Currency 5 3 2 4 2 2" xfId="13150" xr:uid="{00000000-0005-0000-0000-00005C330000}"/>
    <cellStyle name="Currency 5 3 2 4 2 2 2" xfId="13151" xr:uid="{00000000-0005-0000-0000-00005D330000}"/>
    <cellStyle name="Currency 5 3 2 4 2 2 2 2" xfId="13152" xr:uid="{00000000-0005-0000-0000-00005E330000}"/>
    <cellStyle name="Currency 5 3 2 4 2 2 2 2 2" xfId="13153" xr:uid="{00000000-0005-0000-0000-00005F330000}"/>
    <cellStyle name="Currency 5 3 2 4 2 2 2 2 2 2" xfId="13154" xr:uid="{00000000-0005-0000-0000-000060330000}"/>
    <cellStyle name="Currency 5 3 2 4 2 2 2 2 3" xfId="13155" xr:uid="{00000000-0005-0000-0000-000061330000}"/>
    <cellStyle name="Currency 5 3 2 4 2 2 2 3" xfId="13156" xr:uid="{00000000-0005-0000-0000-000062330000}"/>
    <cellStyle name="Currency 5 3 2 4 2 2 2 3 2" xfId="13157" xr:uid="{00000000-0005-0000-0000-000063330000}"/>
    <cellStyle name="Currency 5 3 2 4 2 2 2 4" xfId="13158" xr:uid="{00000000-0005-0000-0000-000064330000}"/>
    <cellStyle name="Currency 5 3 2 4 2 2 3" xfId="13159" xr:uid="{00000000-0005-0000-0000-000065330000}"/>
    <cellStyle name="Currency 5 3 2 4 2 2 3 2" xfId="13160" xr:uid="{00000000-0005-0000-0000-000066330000}"/>
    <cellStyle name="Currency 5 3 2 4 2 2 3 2 2" xfId="13161" xr:uid="{00000000-0005-0000-0000-000067330000}"/>
    <cellStyle name="Currency 5 3 2 4 2 2 3 2 2 2" xfId="13162" xr:uid="{00000000-0005-0000-0000-000068330000}"/>
    <cellStyle name="Currency 5 3 2 4 2 2 3 2 3" xfId="13163" xr:uid="{00000000-0005-0000-0000-000069330000}"/>
    <cellStyle name="Currency 5 3 2 4 2 2 3 3" xfId="13164" xr:uid="{00000000-0005-0000-0000-00006A330000}"/>
    <cellStyle name="Currency 5 3 2 4 2 2 3 3 2" xfId="13165" xr:uid="{00000000-0005-0000-0000-00006B330000}"/>
    <cellStyle name="Currency 5 3 2 4 2 2 3 4" xfId="13166" xr:uid="{00000000-0005-0000-0000-00006C330000}"/>
    <cellStyle name="Currency 5 3 2 4 2 2 4" xfId="13167" xr:uid="{00000000-0005-0000-0000-00006D330000}"/>
    <cellStyle name="Currency 5 3 2 4 2 2 4 2" xfId="13168" xr:uid="{00000000-0005-0000-0000-00006E330000}"/>
    <cellStyle name="Currency 5 3 2 4 2 2 4 2 2" xfId="13169" xr:uid="{00000000-0005-0000-0000-00006F330000}"/>
    <cellStyle name="Currency 5 3 2 4 2 2 4 3" xfId="13170" xr:uid="{00000000-0005-0000-0000-000070330000}"/>
    <cellStyle name="Currency 5 3 2 4 2 2 5" xfId="13171" xr:uid="{00000000-0005-0000-0000-000071330000}"/>
    <cellStyle name="Currency 5 3 2 4 2 2 5 2" xfId="13172" xr:uid="{00000000-0005-0000-0000-000072330000}"/>
    <cellStyle name="Currency 5 3 2 4 2 2 6" xfId="13173" xr:uid="{00000000-0005-0000-0000-000073330000}"/>
    <cellStyle name="Currency 5 3 2 4 2 3" xfId="13174" xr:uid="{00000000-0005-0000-0000-000074330000}"/>
    <cellStyle name="Currency 5 3 2 4 2 3 2" xfId="13175" xr:uid="{00000000-0005-0000-0000-000075330000}"/>
    <cellStyle name="Currency 5 3 2 4 2 3 2 2" xfId="13176" xr:uid="{00000000-0005-0000-0000-000076330000}"/>
    <cellStyle name="Currency 5 3 2 4 2 3 2 2 2" xfId="13177" xr:uid="{00000000-0005-0000-0000-000077330000}"/>
    <cellStyle name="Currency 5 3 2 4 2 3 2 2 2 2" xfId="13178" xr:uid="{00000000-0005-0000-0000-000078330000}"/>
    <cellStyle name="Currency 5 3 2 4 2 3 2 2 3" xfId="13179" xr:uid="{00000000-0005-0000-0000-000079330000}"/>
    <cellStyle name="Currency 5 3 2 4 2 3 2 3" xfId="13180" xr:uid="{00000000-0005-0000-0000-00007A330000}"/>
    <cellStyle name="Currency 5 3 2 4 2 3 2 3 2" xfId="13181" xr:uid="{00000000-0005-0000-0000-00007B330000}"/>
    <cellStyle name="Currency 5 3 2 4 2 3 2 4" xfId="13182" xr:uid="{00000000-0005-0000-0000-00007C330000}"/>
    <cellStyle name="Currency 5 3 2 4 2 3 3" xfId="13183" xr:uid="{00000000-0005-0000-0000-00007D330000}"/>
    <cellStyle name="Currency 5 3 2 4 2 3 3 2" xfId="13184" xr:uid="{00000000-0005-0000-0000-00007E330000}"/>
    <cellStyle name="Currency 5 3 2 4 2 3 3 2 2" xfId="13185" xr:uid="{00000000-0005-0000-0000-00007F330000}"/>
    <cellStyle name="Currency 5 3 2 4 2 3 3 2 2 2" xfId="13186" xr:uid="{00000000-0005-0000-0000-000080330000}"/>
    <cellStyle name="Currency 5 3 2 4 2 3 3 2 3" xfId="13187" xr:uid="{00000000-0005-0000-0000-000081330000}"/>
    <cellStyle name="Currency 5 3 2 4 2 3 3 3" xfId="13188" xr:uid="{00000000-0005-0000-0000-000082330000}"/>
    <cellStyle name="Currency 5 3 2 4 2 3 3 3 2" xfId="13189" xr:uid="{00000000-0005-0000-0000-000083330000}"/>
    <cellStyle name="Currency 5 3 2 4 2 3 3 4" xfId="13190" xr:uid="{00000000-0005-0000-0000-000084330000}"/>
    <cellStyle name="Currency 5 3 2 4 2 3 4" xfId="13191" xr:uid="{00000000-0005-0000-0000-000085330000}"/>
    <cellStyle name="Currency 5 3 2 4 2 3 4 2" xfId="13192" xr:uid="{00000000-0005-0000-0000-000086330000}"/>
    <cellStyle name="Currency 5 3 2 4 2 3 4 2 2" xfId="13193" xr:uid="{00000000-0005-0000-0000-000087330000}"/>
    <cellStyle name="Currency 5 3 2 4 2 3 4 3" xfId="13194" xr:uid="{00000000-0005-0000-0000-000088330000}"/>
    <cellStyle name="Currency 5 3 2 4 2 3 5" xfId="13195" xr:uid="{00000000-0005-0000-0000-000089330000}"/>
    <cellStyle name="Currency 5 3 2 4 2 3 5 2" xfId="13196" xr:uid="{00000000-0005-0000-0000-00008A330000}"/>
    <cellStyle name="Currency 5 3 2 4 2 3 6" xfId="13197" xr:uid="{00000000-0005-0000-0000-00008B330000}"/>
    <cellStyle name="Currency 5 3 2 4 2 4" xfId="13198" xr:uid="{00000000-0005-0000-0000-00008C330000}"/>
    <cellStyle name="Currency 5 3 2 4 2 4 2" xfId="13199" xr:uid="{00000000-0005-0000-0000-00008D330000}"/>
    <cellStyle name="Currency 5 3 2 4 2 4 2 2" xfId="13200" xr:uid="{00000000-0005-0000-0000-00008E330000}"/>
    <cellStyle name="Currency 5 3 2 4 2 4 2 2 2" xfId="13201" xr:uid="{00000000-0005-0000-0000-00008F330000}"/>
    <cellStyle name="Currency 5 3 2 4 2 4 2 3" xfId="13202" xr:uid="{00000000-0005-0000-0000-000090330000}"/>
    <cellStyle name="Currency 5 3 2 4 2 4 3" xfId="13203" xr:uid="{00000000-0005-0000-0000-000091330000}"/>
    <cellStyle name="Currency 5 3 2 4 2 4 3 2" xfId="13204" xr:uid="{00000000-0005-0000-0000-000092330000}"/>
    <cellStyle name="Currency 5 3 2 4 2 4 4" xfId="13205" xr:uid="{00000000-0005-0000-0000-000093330000}"/>
    <cellStyle name="Currency 5 3 2 4 2 5" xfId="13206" xr:uid="{00000000-0005-0000-0000-000094330000}"/>
    <cellStyle name="Currency 5 3 2 4 2 5 2" xfId="13207" xr:uid="{00000000-0005-0000-0000-000095330000}"/>
    <cellStyle name="Currency 5 3 2 4 2 5 2 2" xfId="13208" xr:uid="{00000000-0005-0000-0000-000096330000}"/>
    <cellStyle name="Currency 5 3 2 4 2 5 2 2 2" xfId="13209" xr:uid="{00000000-0005-0000-0000-000097330000}"/>
    <cellStyle name="Currency 5 3 2 4 2 5 2 3" xfId="13210" xr:uid="{00000000-0005-0000-0000-000098330000}"/>
    <cellStyle name="Currency 5 3 2 4 2 5 3" xfId="13211" xr:uid="{00000000-0005-0000-0000-000099330000}"/>
    <cellStyle name="Currency 5 3 2 4 2 5 3 2" xfId="13212" xr:uid="{00000000-0005-0000-0000-00009A330000}"/>
    <cellStyle name="Currency 5 3 2 4 2 5 4" xfId="13213" xr:uid="{00000000-0005-0000-0000-00009B330000}"/>
    <cellStyle name="Currency 5 3 2 4 2 6" xfId="13214" xr:uid="{00000000-0005-0000-0000-00009C330000}"/>
    <cellStyle name="Currency 5 3 2 4 2 6 2" xfId="13215" xr:uid="{00000000-0005-0000-0000-00009D330000}"/>
    <cellStyle name="Currency 5 3 2 4 2 6 2 2" xfId="13216" xr:uid="{00000000-0005-0000-0000-00009E330000}"/>
    <cellStyle name="Currency 5 3 2 4 2 6 3" xfId="13217" xr:uid="{00000000-0005-0000-0000-00009F330000}"/>
    <cellStyle name="Currency 5 3 2 4 2 7" xfId="13218" xr:uid="{00000000-0005-0000-0000-0000A0330000}"/>
    <cellStyle name="Currency 5 3 2 4 2 7 2" xfId="13219" xr:uid="{00000000-0005-0000-0000-0000A1330000}"/>
    <cellStyle name="Currency 5 3 2 4 2 8" xfId="13220" xr:uid="{00000000-0005-0000-0000-0000A2330000}"/>
    <cellStyle name="Currency 5 3 2 4 3" xfId="13221" xr:uid="{00000000-0005-0000-0000-0000A3330000}"/>
    <cellStyle name="Currency 5 3 2 4 3 2" xfId="13222" xr:uid="{00000000-0005-0000-0000-0000A4330000}"/>
    <cellStyle name="Currency 5 3 2 4 3 2 2" xfId="13223" xr:uid="{00000000-0005-0000-0000-0000A5330000}"/>
    <cellStyle name="Currency 5 3 2 4 3 2 2 2" xfId="13224" xr:uid="{00000000-0005-0000-0000-0000A6330000}"/>
    <cellStyle name="Currency 5 3 2 4 3 2 2 2 2" xfId="13225" xr:uid="{00000000-0005-0000-0000-0000A7330000}"/>
    <cellStyle name="Currency 5 3 2 4 3 2 2 3" xfId="13226" xr:uid="{00000000-0005-0000-0000-0000A8330000}"/>
    <cellStyle name="Currency 5 3 2 4 3 2 3" xfId="13227" xr:uid="{00000000-0005-0000-0000-0000A9330000}"/>
    <cellStyle name="Currency 5 3 2 4 3 2 3 2" xfId="13228" xr:uid="{00000000-0005-0000-0000-0000AA330000}"/>
    <cellStyle name="Currency 5 3 2 4 3 2 4" xfId="13229" xr:uid="{00000000-0005-0000-0000-0000AB330000}"/>
    <cellStyle name="Currency 5 3 2 4 3 3" xfId="13230" xr:uid="{00000000-0005-0000-0000-0000AC330000}"/>
    <cellStyle name="Currency 5 3 2 4 3 3 2" xfId="13231" xr:uid="{00000000-0005-0000-0000-0000AD330000}"/>
    <cellStyle name="Currency 5 3 2 4 3 3 2 2" xfId="13232" xr:uid="{00000000-0005-0000-0000-0000AE330000}"/>
    <cellStyle name="Currency 5 3 2 4 3 3 2 2 2" xfId="13233" xr:uid="{00000000-0005-0000-0000-0000AF330000}"/>
    <cellStyle name="Currency 5 3 2 4 3 3 2 3" xfId="13234" xr:uid="{00000000-0005-0000-0000-0000B0330000}"/>
    <cellStyle name="Currency 5 3 2 4 3 3 3" xfId="13235" xr:uid="{00000000-0005-0000-0000-0000B1330000}"/>
    <cellStyle name="Currency 5 3 2 4 3 3 3 2" xfId="13236" xr:uid="{00000000-0005-0000-0000-0000B2330000}"/>
    <cellStyle name="Currency 5 3 2 4 3 3 4" xfId="13237" xr:uid="{00000000-0005-0000-0000-0000B3330000}"/>
    <cellStyle name="Currency 5 3 2 4 3 4" xfId="13238" xr:uid="{00000000-0005-0000-0000-0000B4330000}"/>
    <cellStyle name="Currency 5 3 2 4 3 4 2" xfId="13239" xr:uid="{00000000-0005-0000-0000-0000B5330000}"/>
    <cellStyle name="Currency 5 3 2 4 3 4 2 2" xfId="13240" xr:uid="{00000000-0005-0000-0000-0000B6330000}"/>
    <cellStyle name="Currency 5 3 2 4 3 4 3" xfId="13241" xr:uid="{00000000-0005-0000-0000-0000B7330000}"/>
    <cellStyle name="Currency 5 3 2 4 3 5" xfId="13242" xr:uid="{00000000-0005-0000-0000-0000B8330000}"/>
    <cellStyle name="Currency 5 3 2 4 3 5 2" xfId="13243" xr:uid="{00000000-0005-0000-0000-0000B9330000}"/>
    <cellStyle name="Currency 5 3 2 4 3 6" xfId="13244" xr:uid="{00000000-0005-0000-0000-0000BA330000}"/>
    <cellStyle name="Currency 5 3 2 4 4" xfId="13245" xr:uid="{00000000-0005-0000-0000-0000BB330000}"/>
    <cellStyle name="Currency 5 3 2 4 4 2" xfId="13246" xr:uid="{00000000-0005-0000-0000-0000BC330000}"/>
    <cellStyle name="Currency 5 3 2 4 4 2 2" xfId="13247" xr:uid="{00000000-0005-0000-0000-0000BD330000}"/>
    <cellStyle name="Currency 5 3 2 4 4 2 2 2" xfId="13248" xr:uid="{00000000-0005-0000-0000-0000BE330000}"/>
    <cellStyle name="Currency 5 3 2 4 4 2 2 2 2" xfId="13249" xr:uid="{00000000-0005-0000-0000-0000BF330000}"/>
    <cellStyle name="Currency 5 3 2 4 4 2 2 3" xfId="13250" xr:uid="{00000000-0005-0000-0000-0000C0330000}"/>
    <cellStyle name="Currency 5 3 2 4 4 2 3" xfId="13251" xr:uid="{00000000-0005-0000-0000-0000C1330000}"/>
    <cellStyle name="Currency 5 3 2 4 4 2 3 2" xfId="13252" xr:uid="{00000000-0005-0000-0000-0000C2330000}"/>
    <cellStyle name="Currency 5 3 2 4 4 2 4" xfId="13253" xr:uid="{00000000-0005-0000-0000-0000C3330000}"/>
    <cellStyle name="Currency 5 3 2 4 4 3" xfId="13254" xr:uid="{00000000-0005-0000-0000-0000C4330000}"/>
    <cellStyle name="Currency 5 3 2 4 4 3 2" xfId="13255" xr:uid="{00000000-0005-0000-0000-0000C5330000}"/>
    <cellStyle name="Currency 5 3 2 4 4 3 2 2" xfId="13256" xr:uid="{00000000-0005-0000-0000-0000C6330000}"/>
    <cellStyle name="Currency 5 3 2 4 4 3 2 2 2" xfId="13257" xr:uid="{00000000-0005-0000-0000-0000C7330000}"/>
    <cellStyle name="Currency 5 3 2 4 4 3 2 3" xfId="13258" xr:uid="{00000000-0005-0000-0000-0000C8330000}"/>
    <cellStyle name="Currency 5 3 2 4 4 3 3" xfId="13259" xr:uid="{00000000-0005-0000-0000-0000C9330000}"/>
    <cellStyle name="Currency 5 3 2 4 4 3 3 2" xfId="13260" xr:uid="{00000000-0005-0000-0000-0000CA330000}"/>
    <cellStyle name="Currency 5 3 2 4 4 3 4" xfId="13261" xr:uid="{00000000-0005-0000-0000-0000CB330000}"/>
    <cellStyle name="Currency 5 3 2 4 4 4" xfId="13262" xr:uid="{00000000-0005-0000-0000-0000CC330000}"/>
    <cellStyle name="Currency 5 3 2 4 4 4 2" xfId="13263" xr:uid="{00000000-0005-0000-0000-0000CD330000}"/>
    <cellStyle name="Currency 5 3 2 4 4 4 2 2" xfId="13264" xr:uid="{00000000-0005-0000-0000-0000CE330000}"/>
    <cellStyle name="Currency 5 3 2 4 4 4 3" xfId="13265" xr:uid="{00000000-0005-0000-0000-0000CF330000}"/>
    <cellStyle name="Currency 5 3 2 4 4 5" xfId="13266" xr:uid="{00000000-0005-0000-0000-0000D0330000}"/>
    <cellStyle name="Currency 5 3 2 4 4 5 2" xfId="13267" xr:uid="{00000000-0005-0000-0000-0000D1330000}"/>
    <cellStyle name="Currency 5 3 2 4 4 6" xfId="13268" xr:uid="{00000000-0005-0000-0000-0000D2330000}"/>
    <cellStyle name="Currency 5 3 2 4 5" xfId="13269" xr:uid="{00000000-0005-0000-0000-0000D3330000}"/>
    <cellStyle name="Currency 5 3 2 4 5 2" xfId="13270" xr:uid="{00000000-0005-0000-0000-0000D4330000}"/>
    <cellStyle name="Currency 5 3 2 4 5 2 2" xfId="13271" xr:uid="{00000000-0005-0000-0000-0000D5330000}"/>
    <cellStyle name="Currency 5 3 2 4 5 2 2 2" xfId="13272" xr:uid="{00000000-0005-0000-0000-0000D6330000}"/>
    <cellStyle name="Currency 5 3 2 4 5 2 3" xfId="13273" xr:uid="{00000000-0005-0000-0000-0000D7330000}"/>
    <cellStyle name="Currency 5 3 2 4 5 3" xfId="13274" xr:uid="{00000000-0005-0000-0000-0000D8330000}"/>
    <cellStyle name="Currency 5 3 2 4 5 3 2" xfId="13275" xr:uid="{00000000-0005-0000-0000-0000D9330000}"/>
    <cellStyle name="Currency 5 3 2 4 5 4" xfId="13276" xr:uid="{00000000-0005-0000-0000-0000DA330000}"/>
    <cellStyle name="Currency 5 3 2 4 6" xfId="13277" xr:uid="{00000000-0005-0000-0000-0000DB330000}"/>
    <cellStyle name="Currency 5 3 2 4 6 2" xfId="13278" xr:uid="{00000000-0005-0000-0000-0000DC330000}"/>
    <cellStyle name="Currency 5 3 2 4 6 2 2" xfId="13279" xr:uid="{00000000-0005-0000-0000-0000DD330000}"/>
    <cellStyle name="Currency 5 3 2 4 6 2 2 2" xfId="13280" xr:uid="{00000000-0005-0000-0000-0000DE330000}"/>
    <cellStyle name="Currency 5 3 2 4 6 2 3" xfId="13281" xr:uid="{00000000-0005-0000-0000-0000DF330000}"/>
    <cellStyle name="Currency 5 3 2 4 6 3" xfId="13282" xr:uid="{00000000-0005-0000-0000-0000E0330000}"/>
    <cellStyle name="Currency 5 3 2 4 6 3 2" xfId="13283" xr:uid="{00000000-0005-0000-0000-0000E1330000}"/>
    <cellStyle name="Currency 5 3 2 4 6 4" xfId="13284" xr:uid="{00000000-0005-0000-0000-0000E2330000}"/>
    <cellStyle name="Currency 5 3 2 4 7" xfId="13285" xr:uid="{00000000-0005-0000-0000-0000E3330000}"/>
    <cellStyle name="Currency 5 3 2 4 7 2" xfId="13286" xr:uid="{00000000-0005-0000-0000-0000E4330000}"/>
    <cellStyle name="Currency 5 3 2 4 7 2 2" xfId="13287" xr:uid="{00000000-0005-0000-0000-0000E5330000}"/>
    <cellStyle name="Currency 5 3 2 4 7 3" xfId="13288" xr:uid="{00000000-0005-0000-0000-0000E6330000}"/>
    <cellStyle name="Currency 5 3 2 4 8" xfId="13289" xr:uid="{00000000-0005-0000-0000-0000E7330000}"/>
    <cellStyle name="Currency 5 3 2 4 8 2" xfId="13290" xr:uid="{00000000-0005-0000-0000-0000E8330000}"/>
    <cellStyle name="Currency 5 3 2 4 9" xfId="13291" xr:uid="{00000000-0005-0000-0000-0000E9330000}"/>
    <cellStyle name="Currency 5 3 2 5" xfId="13292" xr:uid="{00000000-0005-0000-0000-0000EA330000}"/>
    <cellStyle name="Currency 5 3 2 5 2" xfId="13293" xr:uid="{00000000-0005-0000-0000-0000EB330000}"/>
    <cellStyle name="Currency 5 3 2 5 2 2" xfId="13294" xr:uid="{00000000-0005-0000-0000-0000EC330000}"/>
    <cellStyle name="Currency 5 3 2 5 2 2 2" xfId="13295" xr:uid="{00000000-0005-0000-0000-0000ED330000}"/>
    <cellStyle name="Currency 5 3 2 5 2 2 2 2" xfId="13296" xr:uid="{00000000-0005-0000-0000-0000EE330000}"/>
    <cellStyle name="Currency 5 3 2 5 2 2 2 2 2" xfId="13297" xr:uid="{00000000-0005-0000-0000-0000EF330000}"/>
    <cellStyle name="Currency 5 3 2 5 2 2 2 3" xfId="13298" xr:uid="{00000000-0005-0000-0000-0000F0330000}"/>
    <cellStyle name="Currency 5 3 2 5 2 2 3" xfId="13299" xr:uid="{00000000-0005-0000-0000-0000F1330000}"/>
    <cellStyle name="Currency 5 3 2 5 2 2 3 2" xfId="13300" xr:uid="{00000000-0005-0000-0000-0000F2330000}"/>
    <cellStyle name="Currency 5 3 2 5 2 2 4" xfId="13301" xr:uid="{00000000-0005-0000-0000-0000F3330000}"/>
    <cellStyle name="Currency 5 3 2 5 2 3" xfId="13302" xr:uid="{00000000-0005-0000-0000-0000F4330000}"/>
    <cellStyle name="Currency 5 3 2 5 2 3 2" xfId="13303" xr:uid="{00000000-0005-0000-0000-0000F5330000}"/>
    <cellStyle name="Currency 5 3 2 5 2 3 2 2" xfId="13304" xr:uid="{00000000-0005-0000-0000-0000F6330000}"/>
    <cellStyle name="Currency 5 3 2 5 2 3 2 2 2" xfId="13305" xr:uid="{00000000-0005-0000-0000-0000F7330000}"/>
    <cellStyle name="Currency 5 3 2 5 2 3 2 3" xfId="13306" xr:uid="{00000000-0005-0000-0000-0000F8330000}"/>
    <cellStyle name="Currency 5 3 2 5 2 3 3" xfId="13307" xr:uid="{00000000-0005-0000-0000-0000F9330000}"/>
    <cellStyle name="Currency 5 3 2 5 2 3 3 2" xfId="13308" xr:uid="{00000000-0005-0000-0000-0000FA330000}"/>
    <cellStyle name="Currency 5 3 2 5 2 3 4" xfId="13309" xr:uid="{00000000-0005-0000-0000-0000FB330000}"/>
    <cellStyle name="Currency 5 3 2 5 2 4" xfId="13310" xr:uid="{00000000-0005-0000-0000-0000FC330000}"/>
    <cellStyle name="Currency 5 3 2 5 2 4 2" xfId="13311" xr:uid="{00000000-0005-0000-0000-0000FD330000}"/>
    <cellStyle name="Currency 5 3 2 5 2 4 2 2" xfId="13312" xr:uid="{00000000-0005-0000-0000-0000FE330000}"/>
    <cellStyle name="Currency 5 3 2 5 2 4 3" xfId="13313" xr:uid="{00000000-0005-0000-0000-0000FF330000}"/>
    <cellStyle name="Currency 5 3 2 5 2 5" xfId="13314" xr:uid="{00000000-0005-0000-0000-000000340000}"/>
    <cellStyle name="Currency 5 3 2 5 2 5 2" xfId="13315" xr:uid="{00000000-0005-0000-0000-000001340000}"/>
    <cellStyle name="Currency 5 3 2 5 2 6" xfId="13316" xr:uid="{00000000-0005-0000-0000-000002340000}"/>
    <cellStyle name="Currency 5 3 2 5 3" xfId="13317" xr:uid="{00000000-0005-0000-0000-000003340000}"/>
    <cellStyle name="Currency 5 3 2 5 3 2" xfId="13318" xr:uid="{00000000-0005-0000-0000-000004340000}"/>
    <cellStyle name="Currency 5 3 2 5 3 2 2" xfId="13319" xr:uid="{00000000-0005-0000-0000-000005340000}"/>
    <cellStyle name="Currency 5 3 2 5 3 2 2 2" xfId="13320" xr:uid="{00000000-0005-0000-0000-000006340000}"/>
    <cellStyle name="Currency 5 3 2 5 3 2 2 2 2" xfId="13321" xr:uid="{00000000-0005-0000-0000-000007340000}"/>
    <cellStyle name="Currency 5 3 2 5 3 2 2 3" xfId="13322" xr:uid="{00000000-0005-0000-0000-000008340000}"/>
    <cellStyle name="Currency 5 3 2 5 3 2 3" xfId="13323" xr:uid="{00000000-0005-0000-0000-000009340000}"/>
    <cellStyle name="Currency 5 3 2 5 3 2 3 2" xfId="13324" xr:uid="{00000000-0005-0000-0000-00000A340000}"/>
    <cellStyle name="Currency 5 3 2 5 3 2 4" xfId="13325" xr:uid="{00000000-0005-0000-0000-00000B340000}"/>
    <cellStyle name="Currency 5 3 2 5 3 3" xfId="13326" xr:uid="{00000000-0005-0000-0000-00000C340000}"/>
    <cellStyle name="Currency 5 3 2 5 3 3 2" xfId="13327" xr:uid="{00000000-0005-0000-0000-00000D340000}"/>
    <cellStyle name="Currency 5 3 2 5 3 3 2 2" xfId="13328" xr:uid="{00000000-0005-0000-0000-00000E340000}"/>
    <cellStyle name="Currency 5 3 2 5 3 3 2 2 2" xfId="13329" xr:uid="{00000000-0005-0000-0000-00000F340000}"/>
    <cellStyle name="Currency 5 3 2 5 3 3 2 3" xfId="13330" xr:uid="{00000000-0005-0000-0000-000010340000}"/>
    <cellStyle name="Currency 5 3 2 5 3 3 3" xfId="13331" xr:uid="{00000000-0005-0000-0000-000011340000}"/>
    <cellStyle name="Currency 5 3 2 5 3 3 3 2" xfId="13332" xr:uid="{00000000-0005-0000-0000-000012340000}"/>
    <cellStyle name="Currency 5 3 2 5 3 3 4" xfId="13333" xr:uid="{00000000-0005-0000-0000-000013340000}"/>
    <cellStyle name="Currency 5 3 2 5 3 4" xfId="13334" xr:uid="{00000000-0005-0000-0000-000014340000}"/>
    <cellStyle name="Currency 5 3 2 5 3 4 2" xfId="13335" xr:uid="{00000000-0005-0000-0000-000015340000}"/>
    <cellStyle name="Currency 5 3 2 5 3 4 2 2" xfId="13336" xr:uid="{00000000-0005-0000-0000-000016340000}"/>
    <cellStyle name="Currency 5 3 2 5 3 4 3" xfId="13337" xr:uid="{00000000-0005-0000-0000-000017340000}"/>
    <cellStyle name="Currency 5 3 2 5 3 5" xfId="13338" xr:uid="{00000000-0005-0000-0000-000018340000}"/>
    <cellStyle name="Currency 5 3 2 5 3 5 2" xfId="13339" xr:uid="{00000000-0005-0000-0000-000019340000}"/>
    <cellStyle name="Currency 5 3 2 5 3 6" xfId="13340" xr:uid="{00000000-0005-0000-0000-00001A340000}"/>
    <cellStyle name="Currency 5 3 2 5 4" xfId="13341" xr:uid="{00000000-0005-0000-0000-00001B340000}"/>
    <cellStyle name="Currency 5 3 2 5 4 2" xfId="13342" xr:uid="{00000000-0005-0000-0000-00001C340000}"/>
    <cellStyle name="Currency 5 3 2 5 4 2 2" xfId="13343" xr:uid="{00000000-0005-0000-0000-00001D340000}"/>
    <cellStyle name="Currency 5 3 2 5 4 2 2 2" xfId="13344" xr:uid="{00000000-0005-0000-0000-00001E340000}"/>
    <cellStyle name="Currency 5 3 2 5 4 2 3" xfId="13345" xr:uid="{00000000-0005-0000-0000-00001F340000}"/>
    <cellStyle name="Currency 5 3 2 5 4 3" xfId="13346" xr:uid="{00000000-0005-0000-0000-000020340000}"/>
    <cellStyle name="Currency 5 3 2 5 4 3 2" xfId="13347" xr:uid="{00000000-0005-0000-0000-000021340000}"/>
    <cellStyle name="Currency 5 3 2 5 4 4" xfId="13348" xr:uid="{00000000-0005-0000-0000-000022340000}"/>
    <cellStyle name="Currency 5 3 2 5 5" xfId="13349" xr:uid="{00000000-0005-0000-0000-000023340000}"/>
    <cellStyle name="Currency 5 3 2 5 5 2" xfId="13350" xr:uid="{00000000-0005-0000-0000-000024340000}"/>
    <cellStyle name="Currency 5 3 2 5 5 2 2" xfId="13351" xr:uid="{00000000-0005-0000-0000-000025340000}"/>
    <cellStyle name="Currency 5 3 2 5 5 2 2 2" xfId="13352" xr:uid="{00000000-0005-0000-0000-000026340000}"/>
    <cellStyle name="Currency 5 3 2 5 5 2 3" xfId="13353" xr:uid="{00000000-0005-0000-0000-000027340000}"/>
    <cellStyle name="Currency 5 3 2 5 5 3" xfId="13354" xr:uid="{00000000-0005-0000-0000-000028340000}"/>
    <cellStyle name="Currency 5 3 2 5 5 3 2" xfId="13355" xr:uid="{00000000-0005-0000-0000-000029340000}"/>
    <cellStyle name="Currency 5 3 2 5 5 4" xfId="13356" xr:uid="{00000000-0005-0000-0000-00002A340000}"/>
    <cellStyle name="Currency 5 3 2 5 6" xfId="13357" xr:uid="{00000000-0005-0000-0000-00002B340000}"/>
    <cellStyle name="Currency 5 3 2 5 6 2" xfId="13358" xr:uid="{00000000-0005-0000-0000-00002C340000}"/>
    <cellStyle name="Currency 5 3 2 5 6 2 2" xfId="13359" xr:uid="{00000000-0005-0000-0000-00002D340000}"/>
    <cellStyle name="Currency 5 3 2 5 6 3" xfId="13360" xr:uid="{00000000-0005-0000-0000-00002E340000}"/>
    <cellStyle name="Currency 5 3 2 5 7" xfId="13361" xr:uid="{00000000-0005-0000-0000-00002F340000}"/>
    <cellStyle name="Currency 5 3 2 5 7 2" xfId="13362" xr:uid="{00000000-0005-0000-0000-000030340000}"/>
    <cellStyle name="Currency 5 3 2 5 8" xfId="13363" xr:uid="{00000000-0005-0000-0000-000031340000}"/>
    <cellStyle name="Currency 5 3 2 6" xfId="13364" xr:uid="{00000000-0005-0000-0000-000032340000}"/>
    <cellStyle name="Currency 5 3 2 6 2" xfId="13365" xr:uid="{00000000-0005-0000-0000-000033340000}"/>
    <cellStyle name="Currency 5 3 2 6 2 2" xfId="13366" xr:uid="{00000000-0005-0000-0000-000034340000}"/>
    <cellStyle name="Currency 5 3 2 6 2 2 2" xfId="13367" xr:uid="{00000000-0005-0000-0000-000035340000}"/>
    <cellStyle name="Currency 5 3 2 6 2 2 2 2" xfId="13368" xr:uid="{00000000-0005-0000-0000-000036340000}"/>
    <cellStyle name="Currency 5 3 2 6 2 2 3" xfId="13369" xr:uid="{00000000-0005-0000-0000-000037340000}"/>
    <cellStyle name="Currency 5 3 2 6 2 3" xfId="13370" xr:uid="{00000000-0005-0000-0000-000038340000}"/>
    <cellStyle name="Currency 5 3 2 6 2 3 2" xfId="13371" xr:uid="{00000000-0005-0000-0000-000039340000}"/>
    <cellStyle name="Currency 5 3 2 6 2 4" xfId="13372" xr:uid="{00000000-0005-0000-0000-00003A340000}"/>
    <cellStyle name="Currency 5 3 2 6 3" xfId="13373" xr:uid="{00000000-0005-0000-0000-00003B340000}"/>
    <cellStyle name="Currency 5 3 2 6 3 2" xfId="13374" xr:uid="{00000000-0005-0000-0000-00003C340000}"/>
    <cellStyle name="Currency 5 3 2 6 3 2 2" xfId="13375" xr:uid="{00000000-0005-0000-0000-00003D340000}"/>
    <cellStyle name="Currency 5 3 2 6 3 2 2 2" xfId="13376" xr:uid="{00000000-0005-0000-0000-00003E340000}"/>
    <cellStyle name="Currency 5 3 2 6 3 2 3" xfId="13377" xr:uid="{00000000-0005-0000-0000-00003F340000}"/>
    <cellStyle name="Currency 5 3 2 6 3 3" xfId="13378" xr:uid="{00000000-0005-0000-0000-000040340000}"/>
    <cellStyle name="Currency 5 3 2 6 3 3 2" xfId="13379" xr:uid="{00000000-0005-0000-0000-000041340000}"/>
    <cellStyle name="Currency 5 3 2 6 3 4" xfId="13380" xr:uid="{00000000-0005-0000-0000-000042340000}"/>
    <cellStyle name="Currency 5 3 2 6 4" xfId="13381" xr:uid="{00000000-0005-0000-0000-000043340000}"/>
    <cellStyle name="Currency 5 3 2 6 4 2" xfId="13382" xr:uid="{00000000-0005-0000-0000-000044340000}"/>
    <cellStyle name="Currency 5 3 2 6 4 2 2" xfId="13383" xr:uid="{00000000-0005-0000-0000-000045340000}"/>
    <cellStyle name="Currency 5 3 2 6 4 3" xfId="13384" xr:uid="{00000000-0005-0000-0000-000046340000}"/>
    <cellStyle name="Currency 5 3 2 6 5" xfId="13385" xr:uid="{00000000-0005-0000-0000-000047340000}"/>
    <cellStyle name="Currency 5 3 2 6 5 2" xfId="13386" xr:uid="{00000000-0005-0000-0000-000048340000}"/>
    <cellStyle name="Currency 5 3 2 6 6" xfId="13387" xr:uid="{00000000-0005-0000-0000-000049340000}"/>
    <cellStyle name="Currency 5 3 2 7" xfId="13388" xr:uid="{00000000-0005-0000-0000-00004A340000}"/>
    <cellStyle name="Currency 5 3 2 7 2" xfId="13389" xr:uid="{00000000-0005-0000-0000-00004B340000}"/>
    <cellStyle name="Currency 5 3 2 7 2 2" xfId="13390" xr:uid="{00000000-0005-0000-0000-00004C340000}"/>
    <cellStyle name="Currency 5 3 2 7 2 2 2" xfId="13391" xr:uid="{00000000-0005-0000-0000-00004D340000}"/>
    <cellStyle name="Currency 5 3 2 7 2 2 2 2" xfId="13392" xr:uid="{00000000-0005-0000-0000-00004E340000}"/>
    <cellStyle name="Currency 5 3 2 7 2 2 3" xfId="13393" xr:uid="{00000000-0005-0000-0000-00004F340000}"/>
    <cellStyle name="Currency 5 3 2 7 2 3" xfId="13394" xr:uid="{00000000-0005-0000-0000-000050340000}"/>
    <cellStyle name="Currency 5 3 2 7 2 3 2" xfId="13395" xr:uid="{00000000-0005-0000-0000-000051340000}"/>
    <cellStyle name="Currency 5 3 2 7 2 4" xfId="13396" xr:uid="{00000000-0005-0000-0000-000052340000}"/>
    <cellStyle name="Currency 5 3 2 7 3" xfId="13397" xr:uid="{00000000-0005-0000-0000-000053340000}"/>
    <cellStyle name="Currency 5 3 2 7 3 2" xfId="13398" xr:uid="{00000000-0005-0000-0000-000054340000}"/>
    <cellStyle name="Currency 5 3 2 7 3 2 2" xfId="13399" xr:uid="{00000000-0005-0000-0000-000055340000}"/>
    <cellStyle name="Currency 5 3 2 7 3 2 2 2" xfId="13400" xr:uid="{00000000-0005-0000-0000-000056340000}"/>
    <cellStyle name="Currency 5 3 2 7 3 2 3" xfId="13401" xr:uid="{00000000-0005-0000-0000-000057340000}"/>
    <cellStyle name="Currency 5 3 2 7 3 3" xfId="13402" xr:uid="{00000000-0005-0000-0000-000058340000}"/>
    <cellStyle name="Currency 5 3 2 7 3 3 2" xfId="13403" xr:uid="{00000000-0005-0000-0000-000059340000}"/>
    <cellStyle name="Currency 5 3 2 7 3 4" xfId="13404" xr:uid="{00000000-0005-0000-0000-00005A340000}"/>
    <cellStyle name="Currency 5 3 2 7 4" xfId="13405" xr:uid="{00000000-0005-0000-0000-00005B340000}"/>
    <cellStyle name="Currency 5 3 2 7 4 2" xfId="13406" xr:uid="{00000000-0005-0000-0000-00005C340000}"/>
    <cellStyle name="Currency 5 3 2 7 4 2 2" xfId="13407" xr:uid="{00000000-0005-0000-0000-00005D340000}"/>
    <cellStyle name="Currency 5 3 2 7 4 3" xfId="13408" xr:uid="{00000000-0005-0000-0000-00005E340000}"/>
    <cellStyle name="Currency 5 3 2 7 5" xfId="13409" xr:uid="{00000000-0005-0000-0000-00005F340000}"/>
    <cellStyle name="Currency 5 3 2 7 5 2" xfId="13410" xr:uid="{00000000-0005-0000-0000-000060340000}"/>
    <cellStyle name="Currency 5 3 2 7 6" xfId="13411" xr:uid="{00000000-0005-0000-0000-000061340000}"/>
    <cellStyle name="Currency 5 3 2 8" xfId="13412" xr:uid="{00000000-0005-0000-0000-000062340000}"/>
    <cellStyle name="Currency 5 3 2 8 2" xfId="13413" xr:uid="{00000000-0005-0000-0000-000063340000}"/>
    <cellStyle name="Currency 5 3 2 8 2 2" xfId="13414" xr:uid="{00000000-0005-0000-0000-000064340000}"/>
    <cellStyle name="Currency 5 3 2 8 2 2 2" xfId="13415" xr:uid="{00000000-0005-0000-0000-000065340000}"/>
    <cellStyle name="Currency 5 3 2 8 2 3" xfId="13416" xr:uid="{00000000-0005-0000-0000-000066340000}"/>
    <cellStyle name="Currency 5 3 2 8 3" xfId="13417" xr:uid="{00000000-0005-0000-0000-000067340000}"/>
    <cellStyle name="Currency 5 3 2 8 3 2" xfId="13418" xr:uid="{00000000-0005-0000-0000-000068340000}"/>
    <cellStyle name="Currency 5 3 2 8 4" xfId="13419" xr:uid="{00000000-0005-0000-0000-000069340000}"/>
    <cellStyle name="Currency 5 3 2 9" xfId="13420" xr:uid="{00000000-0005-0000-0000-00006A340000}"/>
    <cellStyle name="Currency 5 3 2 9 2" xfId="13421" xr:uid="{00000000-0005-0000-0000-00006B340000}"/>
    <cellStyle name="Currency 5 3 2 9 2 2" xfId="13422" xr:uid="{00000000-0005-0000-0000-00006C340000}"/>
    <cellStyle name="Currency 5 3 2 9 2 2 2" xfId="13423" xr:uid="{00000000-0005-0000-0000-00006D340000}"/>
    <cellStyle name="Currency 5 3 2 9 2 3" xfId="13424" xr:uid="{00000000-0005-0000-0000-00006E340000}"/>
    <cellStyle name="Currency 5 3 2 9 3" xfId="13425" xr:uid="{00000000-0005-0000-0000-00006F340000}"/>
    <cellStyle name="Currency 5 3 2 9 3 2" xfId="13426" xr:uid="{00000000-0005-0000-0000-000070340000}"/>
    <cellStyle name="Currency 5 3 2 9 4" xfId="13427" xr:uid="{00000000-0005-0000-0000-000071340000}"/>
    <cellStyle name="Currency 5 3 3" xfId="13428" xr:uid="{00000000-0005-0000-0000-000072340000}"/>
    <cellStyle name="Currency 5 3 3 10" xfId="13429" xr:uid="{00000000-0005-0000-0000-000073340000}"/>
    <cellStyle name="Currency 5 3 3 10 2" xfId="13430" xr:uid="{00000000-0005-0000-0000-000074340000}"/>
    <cellStyle name="Currency 5 3 3 11" xfId="13431" xr:uid="{00000000-0005-0000-0000-000075340000}"/>
    <cellStyle name="Currency 5 3 3 2" xfId="13432" xr:uid="{00000000-0005-0000-0000-000076340000}"/>
    <cellStyle name="Currency 5 3 3 2 10" xfId="13433" xr:uid="{00000000-0005-0000-0000-000077340000}"/>
    <cellStyle name="Currency 5 3 3 2 2" xfId="13434" xr:uid="{00000000-0005-0000-0000-000078340000}"/>
    <cellStyle name="Currency 5 3 3 2 2 2" xfId="13435" xr:uid="{00000000-0005-0000-0000-000079340000}"/>
    <cellStyle name="Currency 5 3 3 2 2 2 2" xfId="13436" xr:uid="{00000000-0005-0000-0000-00007A340000}"/>
    <cellStyle name="Currency 5 3 3 2 2 2 2 2" xfId="13437" xr:uid="{00000000-0005-0000-0000-00007B340000}"/>
    <cellStyle name="Currency 5 3 3 2 2 2 2 2 2" xfId="13438" xr:uid="{00000000-0005-0000-0000-00007C340000}"/>
    <cellStyle name="Currency 5 3 3 2 2 2 2 2 2 2" xfId="13439" xr:uid="{00000000-0005-0000-0000-00007D340000}"/>
    <cellStyle name="Currency 5 3 3 2 2 2 2 2 2 2 2" xfId="13440" xr:uid="{00000000-0005-0000-0000-00007E340000}"/>
    <cellStyle name="Currency 5 3 3 2 2 2 2 2 2 3" xfId="13441" xr:uid="{00000000-0005-0000-0000-00007F340000}"/>
    <cellStyle name="Currency 5 3 3 2 2 2 2 2 3" xfId="13442" xr:uid="{00000000-0005-0000-0000-000080340000}"/>
    <cellStyle name="Currency 5 3 3 2 2 2 2 2 3 2" xfId="13443" xr:uid="{00000000-0005-0000-0000-000081340000}"/>
    <cellStyle name="Currency 5 3 3 2 2 2 2 2 4" xfId="13444" xr:uid="{00000000-0005-0000-0000-000082340000}"/>
    <cellStyle name="Currency 5 3 3 2 2 2 2 3" xfId="13445" xr:uid="{00000000-0005-0000-0000-000083340000}"/>
    <cellStyle name="Currency 5 3 3 2 2 2 2 3 2" xfId="13446" xr:uid="{00000000-0005-0000-0000-000084340000}"/>
    <cellStyle name="Currency 5 3 3 2 2 2 2 3 2 2" xfId="13447" xr:uid="{00000000-0005-0000-0000-000085340000}"/>
    <cellStyle name="Currency 5 3 3 2 2 2 2 3 2 2 2" xfId="13448" xr:uid="{00000000-0005-0000-0000-000086340000}"/>
    <cellStyle name="Currency 5 3 3 2 2 2 2 3 2 3" xfId="13449" xr:uid="{00000000-0005-0000-0000-000087340000}"/>
    <cellStyle name="Currency 5 3 3 2 2 2 2 3 3" xfId="13450" xr:uid="{00000000-0005-0000-0000-000088340000}"/>
    <cellStyle name="Currency 5 3 3 2 2 2 2 3 3 2" xfId="13451" xr:uid="{00000000-0005-0000-0000-000089340000}"/>
    <cellStyle name="Currency 5 3 3 2 2 2 2 3 4" xfId="13452" xr:uid="{00000000-0005-0000-0000-00008A340000}"/>
    <cellStyle name="Currency 5 3 3 2 2 2 2 4" xfId="13453" xr:uid="{00000000-0005-0000-0000-00008B340000}"/>
    <cellStyle name="Currency 5 3 3 2 2 2 2 4 2" xfId="13454" xr:uid="{00000000-0005-0000-0000-00008C340000}"/>
    <cellStyle name="Currency 5 3 3 2 2 2 2 4 2 2" xfId="13455" xr:uid="{00000000-0005-0000-0000-00008D340000}"/>
    <cellStyle name="Currency 5 3 3 2 2 2 2 4 3" xfId="13456" xr:uid="{00000000-0005-0000-0000-00008E340000}"/>
    <cellStyle name="Currency 5 3 3 2 2 2 2 5" xfId="13457" xr:uid="{00000000-0005-0000-0000-00008F340000}"/>
    <cellStyle name="Currency 5 3 3 2 2 2 2 5 2" xfId="13458" xr:uid="{00000000-0005-0000-0000-000090340000}"/>
    <cellStyle name="Currency 5 3 3 2 2 2 2 6" xfId="13459" xr:uid="{00000000-0005-0000-0000-000091340000}"/>
    <cellStyle name="Currency 5 3 3 2 2 2 3" xfId="13460" xr:uid="{00000000-0005-0000-0000-000092340000}"/>
    <cellStyle name="Currency 5 3 3 2 2 2 3 2" xfId="13461" xr:uid="{00000000-0005-0000-0000-000093340000}"/>
    <cellStyle name="Currency 5 3 3 2 2 2 3 2 2" xfId="13462" xr:uid="{00000000-0005-0000-0000-000094340000}"/>
    <cellStyle name="Currency 5 3 3 2 2 2 3 2 2 2" xfId="13463" xr:uid="{00000000-0005-0000-0000-000095340000}"/>
    <cellStyle name="Currency 5 3 3 2 2 2 3 2 2 2 2" xfId="13464" xr:uid="{00000000-0005-0000-0000-000096340000}"/>
    <cellStyle name="Currency 5 3 3 2 2 2 3 2 2 3" xfId="13465" xr:uid="{00000000-0005-0000-0000-000097340000}"/>
    <cellStyle name="Currency 5 3 3 2 2 2 3 2 3" xfId="13466" xr:uid="{00000000-0005-0000-0000-000098340000}"/>
    <cellStyle name="Currency 5 3 3 2 2 2 3 2 3 2" xfId="13467" xr:uid="{00000000-0005-0000-0000-000099340000}"/>
    <cellStyle name="Currency 5 3 3 2 2 2 3 2 4" xfId="13468" xr:uid="{00000000-0005-0000-0000-00009A340000}"/>
    <cellStyle name="Currency 5 3 3 2 2 2 3 3" xfId="13469" xr:uid="{00000000-0005-0000-0000-00009B340000}"/>
    <cellStyle name="Currency 5 3 3 2 2 2 3 3 2" xfId="13470" xr:uid="{00000000-0005-0000-0000-00009C340000}"/>
    <cellStyle name="Currency 5 3 3 2 2 2 3 3 2 2" xfId="13471" xr:uid="{00000000-0005-0000-0000-00009D340000}"/>
    <cellStyle name="Currency 5 3 3 2 2 2 3 3 2 2 2" xfId="13472" xr:uid="{00000000-0005-0000-0000-00009E340000}"/>
    <cellStyle name="Currency 5 3 3 2 2 2 3 3 2 3" xfId="13473" xr:uid="{00000000-0005-0000-0000-00009F340000}"/>
    <cellStyle name="Currency 5 3 3 2 2 2 3 3 3" xfId="13474" xr:uid="{00000000-0005-0000-0000-0000A0340000}"/>
    <cellStyle name="Currency 5 3 3 2 2 2 3 3 3 2" xfId="13475" xr:uid="{00000000-0005-0000-0000-0000A1340000}"/>
    <cellStyle name="Currency 5 3 3 2 2 2 3 3 4" xfId="13476" xr:uid="{00000000-0005-0000-0000-0000A2340000}"/>
    <cellStyle name="Currency 5 3 3 2 2 2 3 4" xfId="13477" xr:uid="{00000000-0005-0000-0000-0000A3340000}"/>
    <cellStyle name="Currency 5 3 3 2 2 2 3 4 2" xfId="13478" xr:uid="{00000000-0005-0000-0000-0000A4340000}"/>
    <cellStyle name="Currency 5 3 3 2 2 2 3 4 2 2" xfId="13479" xr:uid="{00000000-0005-0000-0000-0000A5340000}"/>
    <cellStyle name="Currency 5 3 3 2 2 2 3 4 3" xfId="13480" xr:uid="{00000000-0005-0000-0000-0000A6340000}"/>
    <cellStyle name="Currency 5 3 3 2 2 2 3 5" xfId="13481" xr:uid="{00000000-0005-0000-0000-0000A7340000}"/>
    <cellStyle name="Currency 5 3 3 2 2 2 3 5 2" xfId="13482" xr:uid="{00000000-0005-0000-0000-0000A8340000}"/>
    <cellStyle name="Currency 5 3 3 2 2 2 3 6" xfId="13483" xr:uid="{00000000-0005-0000-0000-0000A9340000}"/>
    <cellStyle name="Currency 5 3 3 2 2 2 4" xfId="13484" xr:uid="{00000000-0005-0000-0000-0000AA340000}"/>
    <cellStyle name="Currency 5 3 3 2 2 2 4 2" xfId="13485" xr:uid="{00000000-0005-0000-0000-0000AB340000}"/>
    <cellStyle name="Currency 5 3 3 2 2 2 4 2 2" xfId="13486" xr:uid="{00000000-0005-0000-0000-0000AC340000}"/>
    <cellStyle name="Currency 5 3 3 2 2 2 4 2 2 2" xfId="13487" xr:uid="{00000000-0005-0000-0000-0000AD340000}"/>
    <cellStyle name="Currency 5 3 3 2 2 2 4 2 3" xfId="13488" xr:uid="{00000000-0005-0000-0000-0000AE340000}"/>
    <cellStyle name="Currency 5 3 3 2 2 2 4 3" xfId="13489" xr:uid="{00000000-0005-0000-0000-0000AF340000}"/>
    <cellStyle name="Currency 5 3 3 2 2 2 4 3 2" xfId="13490" xr:uid="{00000000-0005-0000-0000-0000B0340000}"/>
    <cellStyle name="Currency 5 3 3 2 2 2 4 4" xfId="13491" xr:uid="{00000000-0005-0000-0000-0000B1340000}"/>
    <cellStyle name="Currency 5 3 3 2 2 2 5" xfId="13492" xr:uid="{00000000-0005-0000-0000-0000B2340000}"/>
    <cellStyle name="Currency 5 3 3 2 2 2 5 2" xfId="13493" xr:uid="{00000000-0005-0000-0000-0000B3340000}"/>
    <cellStyle name="Currency 5 3 3 2 2 2 5 2 2" xfId="13494" xr:uid="{00000000-0005-0000-0000-0000B4340000}"/>
    <cellStyle name="Currency 5 3 3 2 2 2 5 2 2 2" xfId="13495" xr:uid="{00000000-0005-0000-0000-0000B5340000}"/>
    <cellStyle name="Currency 5 3 3 2 2 2 5 2 3" xfId="13496" xr:uid="{00000000-0005-0000-0000-0000B6340000}"/>
    <cellStyle name="Currency 5 3 3 2 2 2 5 3" xfId="13497" xr:uid="{00000000-0005-0000-0000-0000B7340000}"/>
    <cellStyle name="Currency 5 3 3 2 2 2 5 3 2" xfId="13498" xr:uid="{00000000-0005-0000-0000-0000B8340000}"/>
    <cellStyle name="Currency 5 3 3 2 2 2 5 4" xfId="13499" xr:uid="{00000000-0005-0000-0000-0000B9340000}"/>
    <cellStyle name="Currency 5 3 3 2 2 2 6" xfId="13500" xr:uid="{00000000-0005-0000-0000-0000BA340000}"/>
    <cellStyle name="Currency 5 3 3 2 2 2 6 2" xfId="13501" xr:uid="{00000000-0005-0000-0000-0000BB340000}"/>
    <cellStyle name="Currency 5 3 3 2 2 2 6 2 2" xfId="13502" xr:uid="{00000000-0005-0000-0000-0000BC340000}"/>
    <cellStyle name="Currency 5 3 3 2 2 2 6 3" xfId="13503" xr:uid="{00000000-0005-0000-0000-0000BD340000}"/>
    <cellStyle name="Currency 5 3 3 2 2 2 7" xfId="13504" xr:uid="{00000000-0005-0000-0000-0000BE340000}"/>
    <cellStyle name="Currency 5 3 3 2 2 2 7 2" xfId="13505" xr:uid="{00000000-0005-0000-0000-0000BF340000}"/>
    <cellStyle name="Currency 5 3 3 2 2 2 8" xfId="13506" xr:uid="{00000000-0005-0000-0000-0000C0340000}"/>
    <cellStyle name="Currency 5 3 3 2 2 3" xfId="13507" xr:uid="{00000000-0005-0000-0000-0000C1340000}"/>
    <cellStyle name="Currency 5 3 3 2 2 3 2" xfId="13508" xr:uid="{00000000-0005-0000-0000-0000C2340000}"/>
    <cellStyle name="Currency 5 3 3 2 2 3 2 2" xfId="13509" xr:uid="{00000000-0005-0000-0000-0000C3340000}"/>
    <cellStyle name="Currency 5 3 3 2 2 3 2 2 2" xfId="13510" xr:uid="{00000000-0005-0000-0000-0000C4340000}"/>
    <cellStyle name="Currency 5 3 3 2 2 3 2 2 2 2" xfId="13511" xr:uid="{00000000-0005-0000-0000-0000C5340000}"/>
    <cellStyle name="Currency 5 3 3 2 2 3 2 2 3" xfId="13512" xr:uid="{00000000-0005-0000-0000-0000C6340000}"/>
    <cellStyle name="Currency 5 3 3 2 2 3 2 3" xfId="13513" xr:uid="{00000000-0005-0000-0000-0000C7340000}"/>
    <cellStyle name="Currency 5 3 3 2 2 3 2 3 2" xfId="13514" xr:uid="{00000000-0005-0000-0000-0000C8340000}"/>
    <cellStyle name="Currency 5 3 3 2 2 3 2 4" xfId="13515" xr:uid="{00000000-0005-0000-0000-0000C9340000}"/>
    <cellStyle name="Currency 5 3 3 2 2 3 3" xfId="13516" xr:uid="{00000000-0005-0000-0000-0000CA340000}"/>
    <cellStyle name="Currency 5 3 3 2 2 3 3 2" xfId="13517" xr:uid="{00000000-0005-0000-0000-0000CB340000}"/>
    <cellStyle name="Currency 5 3 3 2 2 3 3 2 2" xfId="13518" xr:uid="{00000000-0005-0000-0000-0000CC340000}"/>
    <cellStyle name="Currency 5 3 3 2 2 3 3 2 2 2" xfId="13519" xr:uid="{00000000-0005-0000-0000-0000CD340000}"/>
    <cellStyle name="Currency 5 3 3 2 2 3 3 2 3" xfId="13520" xr:uid="{00000000-0005-0000-0000-0000CE340000}"/>
    <cellStyle name="Currency 5 3 3 2 2 3 3 3" xfId="13521" xr:uid="{00000000-0005-0000-0000-0000CF340000}"/>
    <cellStyle name="Currency 5 3 3 2 2 3 3 3 2" xfId="13522" xr:uid="{00000000-0005-0000-0000-0000D0340000}"/>
    <cellStyle name="Currency 5 3 3 2 2 3 3 4" xfId="13523" xr:uid="{00000000-0005-0000-0000-0000D1340000}"/>
    <cellStyle name="Currency 5 3 3 2 2 3 4" xfId="13524" xr:uid="{00000000-0005-0000-0000-0000D2340000}"/>
    <cellStyle name="Currency 5 3 3 2 2 3 4 2" xfId="13525" xr:uid="{00000000-0005-0000-0000-0000D3340000}"/>
    <cellStyle name="Currency 5 3 3 2 2 3 4 2 2" xfId="13526" xr:uid="{00000000-0005-0000-0000-0000D4340000}"/>
    <cellStyle name="Currency 5 3 3 2 2 3 4 3" xfId="13527" xr:uid="{00000000-0005-0000-0000-0000D5340000}"/>
    <cellStyle name="Currency 5 3 3 2 2 3 5" xfId="13528" xr:uid="{00000000-0005-0000-0000-0000D6340000}"/>
    <cellStyle name="Currency 5 3 3 2 2 3 5 2" xfId="13529" xr:uid="{00000000-0005-0000-0000-0000D7340000}"/>
    <cellStyle name="Currency 5 3 3 2 2 3 6" xfId="13530" xr:uid="{00000000-0005-0000-0000-0000D8340000}"/>
    <cellStyle name="Currency 5 3 3 2 2 4" xfId="13531" xr:uid="{00000000-0005-0000-0000-0000D9340000}"/>
    <cellStyle name="Currency 5 3 3 2 2 4 2" xfId="13532" xr:uid="{00000000-0005-0000-0000-0000DA340000}"/>
    <cellStyle name="Currency 5 3 3 2 2 4 2 2" xfId="13533" xr:uid="{00000000-0005-0000-0000-0000DB340000}"/>
    <cellStyle name="Currency 5 3 3 2 2 4 2 2 2" xfId="13534" xr:uid="{00000000-0005-0000-0000-0000DC340000}"/>
    <cellStyle name="Currency 5 3 3 2 2 4 2 2 2 2" xfId="13535" xr:uid="{00000000-0005-0000-0000-0000DD340000}"/>
    <cellStyle name="Currency 5 3 3 2 2 4 2 2 3" xfId="13536" xr:uid="{00000000-0005-0000-0000-0000DE340000}"/>
    <cellStyle name="Currency 5 3 3 2 2 4 2 3" xfId="13537" xr:uid="{00000000-0005-0000-0000-0000DF340000}"/>
    <cellStyle name="Currency 5 3 3 2 2 4 2 3 2" xfId="13538" xr:uid="{00000000-0005-0000-0000-0000E0340000}"/>
    <cellStyle name="Currency 5 3 3 2 2 4 2 4" xfId="13539" xr:uid="{00000000-0005-0000-0000-0000E1340000}"/>
    <cellStyle name="Currency 5 3 3 2 2 4 3" xfId="13540" xr:uid="{00000000-0005-0000-0000-0000E2340000}"/>
    <cellStyle name="Currency 5 3 3 2 2 4 3 2" xfId="13541" xr:uid="{00000000-0005-0000-0000-0000E3340000}"/>
    <cellStyle name="Currency 5 3 3 2 2 4 3 2 2" xfId="13542" xr:uid="{00000000-0005-0000-0000-0000E4340000}"/>
    <cellStyle name="Currency 5 3 3 2 2 4 3 2 2 2" xfId="13543" xr:uid="{00000000-0005-0000-0000-0000E5340000}"/>
    <cellStyle name="Currency 5 3 3 2 2 4 3 2 3" xfId="13544" xr:uid="{00000000-0005-0000-0000-0000E6340000}"/>
    <cellStyle name="Currency 5 3 3 2 2 4 3 3" xfId="13545" xr:uid="{00000000-0005-0000-0000-0000E7340000}"/>
    <cellStyle name="Currency 5 3 3 2 2 4 3 3 2" xfId="13546" xr:uid="{00000000-0005-0000-0000-0000E8340000}"/>
    <cellStyle name="Currency 5 3 3 2 2 4 3 4" xfId="13547" xr:uid="{00000000-0005-0000-0000-0000E9340000}"/>
    <cellStyle name="Currency 5 3 3 2 2 4 4" xfId="13548" xr:uid="{00000000-0005-0000-0000-0000EA340000}"/>
    <cellStyle name="Currency 5 3 3 2 2 4 4 2" xfId="13549" xr:uid="{00000000-0005-0000-0000-0000EB340000}"/>
    <cellStyle name="Currency 5 3 3 2 2 4 4 2 2" xfId="13550" xr:uid="{00000000-0005-0000-0000-0000EC340000}"/>
    <cellStyle name="Currency 5 3 3 2 2 4 4 3" xfId="13551" xr:uid="{00000000-0005-0000-0000-0000ED340000}"/>
    <cellStyle name="Currency 5 3 3 2 2 4 5" xfId="13552" xr:uid="{00000000-0005-0000-0000-0000EE340000}"/>
    <cellStyle name="Currency 5 3 3 2 2 4 5 2" xfId="13553" xr:uid="{00000000-0005-0000-0000-0000EF340000}"/>
    <cellStyle name="Currency 5 3 3 2 2 4 6" xfId="13554" xr:uid="{00000000-0005-0000-0000-0000F0340000}"/>
    <cellStyle name="Currency 5 3 3 2 2 5" xfId="13555" xr:uid="{00000000-0005-0000-0000-0000F1340000}"/>
    <cellStyle name="Currency 5 3 3 2 2 5 2" xfId="13556" xr:uid="{00000000-0005-0000-0000-0000F2340000}"/>
    <cellStyle name="Currency 5 3 3 2 2 5 2 2" xfId="13557" xr:uid="{00000000-0005-0000-0000-0000F3340000}"/>
    <cellStyle name="Currency 5 3 3 2 2 5 2 2 2" xfId="13558" xr:uid="{00000000-0005-0000-0000-0000F4340000}"/>
    <cellStyle name="Currency 5 3 3 2 2 5 2 3" xfId="13559" xr:uid="{00000000-0005-0000-0000-0000F5340000}"/>
    <cellStyle name="Currency 5 3 3 2 2 5 3" xfId="13560" xr:uid="{00000000-0005-0000-0000-0000F6340000}"/>
    <cellStyle name="Currency 5 3 3 2 2 5 3 2" xfId="13561" xr:uid="{00000000-0005-0000-0000-0000F7340000}"/>
    <cellStyle name="Currency 5 3 3 2 2 5 4" xfId="13562" xr:uid="{00000000-0005-0000-0000-0000F8340000}"/>
    <cellStyle name="Currency 5 3 3 2 2 6" xfId="13563" xr:uid="{00000000-0005-0000-0000-0000F9340000}"/>
    <cellStyle name="Currency 5 3 3 2 2 6 2" xfId="13564" xr:uid="{00000000-0005-0000-0000-0000FA340000}"/>
    <cellStyle name="Currency 5 3 3 2 2 6 2 2" xfId="13565" xr:uid="{00000000-0005-0000-0000-0000FB340000}"/>
    <cellStyle name="Currency 5 3 3 2 2 6 2 2 2" xfId="13566" xr:uid="{00000000-0005-0000-0000-0000FC340000}"/>
    <cellStyle name="Currency 5 3 3 2 2 6 2 3" xfId="13567" xr:uid="{00000000-0005-0000-0000-0000FD340000}"/>
    <cellStyle name="Currency 5 3 3 2 2 6 3" xfId="13568" xr:uid="{00000000-0005-0000-0000-0000FE340000}"/>
    <cellStyle name="Currency 5 3 3 2 2 6 3 2" xfId="13569" xr:uid="{00000000-0005-0000-0000-0000FF340000}"/>
    <cellStyle name="Currency 5 3 3 2 2 6 4" xfId="13570" xr:uid="{00000000-0005-0000-0000-000000350000}"/>
    <cellStyle name="Currency 5 3 3 2 2 7" xfId="13571" xr:uid="{00000000-0005-0000-0000-000001350000}"/>
    <cellStyle name="Currency 5 3 3 2 2 7 2" xfId="13572" xr:uid="{00000000-0005-0000-0000-000002350000}"/>
    <cellStyle name="Currency 5 3 3 2 2 7 2 2" xfId="13573" xr:uid="{00000000-0005-0000-0000-000003350000}"/>
    <cellStyle name="Currency 5 3 3 2 2 7 3" xfId="13574" xr:uid="{00000000-0005-0000-0000-000004350000}"/>
    <cellStyle name="Currency 5 3 3 2 2 8" xfId="13575" xr:uid="{00000000-0005-0000-0000-000005350000}"/>
    <cellStyle name="Currency 5 3 3 2 2 8 2" xfId="13576" xr:uid="{00000000-0005-0000-0000-000006350000}"/>
    <cellStyle name="Currency 5 3 3 2 2 9" xfId="13577" xr:uid="{00000000-0005-0000-0000-000007350000}"/>
    <cellStyle name="Currency 5 3 3 2 3" xfId="13578" xr:uid="{00000000-0005-0000-0000-000008350000}"/>
    <cellStyle name="Currency 5 3 3 2 3 2" xfId="13579" xr:uid="{00000000-0005-0000-0000-000009350000}"/>
    <cellStyle name="Currency 5 3 3 2 3 2 2" xfId="13580" xr:uid="{00000000-0005-0000-0000-00000A350000}"/>
    <cellStyle name="Currency 5 3 3 2 3 2 2 2" xfId="13581" xr:uid="{00000000-0005-0000-0000-00000B350000}"/>
    <cellStyle name="Currency 5 3 3 2 3 2 2 2 2" xfId="13582" xr:uid="{00000000-0005-0000-0000-00000C350000}"/>
    <cellStyle name="Currency 5 3 3 2 3 2 2 2 2 2" xfId="13583" xr:uid="{00000000-0005-0000-0000-00000D350000}"/>
    <cellStyle name="Currency 5 3 3 2 3 2 2 2 3" xfId="13584" xr:uid="{00000000-0005-0000-0000-00000E350000}"/>
    <cellStyle name="Currency 5 3 3 2 3 2 2 3" xfId="13585" xr:uid="{00000000-0005-0000-0000-00000F350000}"/>
    <cellStyle name="Currency 5 3 3 2 3 2 2 3 2" xfId="13586" xr:uid="{00000000-0005-0000-0000-000010350000}"/>
    <cellStyle name="Currency 5 3 3 2 3 2 2 4" xfId="13587" xr:uid="{00000000-0005-0000-0000-000011350000}"/>
    <cellStyle name="Currency 5 3 3 2 3 2 3" xfId="13588" xr:uid="{00000000-0005-0000-0000-000012350000}"/>
    <cellStyle name="Currency 5 3 3 2 3 2 3 2" xfId="13589" xr:uid="{00000000-0005-0000-0000-000013350000}"/>
    <cellStyle name="Currency 5 3 3 2 3 2 3 2 2" xfId="13590" xr:uid="{00000000-0005-0000-0000-000014350000}"/>
    <cellStyle name="Currency 5 3 3 2 3 2 3 2 2 2" xfId="13591" xr:uid="{00000000-0005-0000-0000-000015350000}"/>
    <cellStyle name="Currency 5 3 3 2 3 2 3 2 3" xfId="13592" xr:uid="{00000000-0005-0000-0000-000016350000}"/>
    <cellStyle name="Currency 5 3 3 2 3 2 3 3" xfId="13593" xr:uid="{00000000-0005-0000-0000-000017350000}"/>
    <cellStyle name="Currency 5 3 3 2 3 2 3 3 2" xfId="13594" xr:uid="{00000000-0005-0000-0000-000018350000}"/>
    <cellStyle name="Currency 5 3 3 2 3 2 3 4" xfId="13595" xr:uid="{00000000-0005-0000-0000-000019350000}"/>
    <cellStyle name="Currency 5 3 3 2 3 2 4" xfId="13596" xr:uid="{00000000-0005-0000-0000-00001A350000}"/>
    <cellStyle name="Currency 5 3 3 2 3 2 4 2" xfId="13597" xr:uid="{00000000-0005-0000-0000-00001B350000}"/>
    <cellStyle name="Currency 5 3 3 2 3 2 4 2 2" xfId="13598" xr:uid="{00000000-0005-0000-0000-00001C350000}"/>
    <cellStyle name="Currency 5 3 3 2 3 2 4 3" xfId="13599" xr:uid="{00000000-0005-0000-0000-00001D350000}"/>
    <cellStyle name="Currency 5 3 3 2 3 2 5" xfId="13600" xr:uid="{00000000-0005-0000-0000-00001E350000}"/>
    <cellStyle name="Currency 5 3 3 2 3 2 5 2" xfId="13601" xr:uid="{00000000-0005-0000-0000-00001F350000}"/>
    <cellStyle name="Currency 5 3 3 2 3 2 6" xfId="13602" xr:uid="{00000000-0005-0000-0000-000020350000}"/>
    <cellStyle name="Currency 5 3 3 2 3 3" xfId="13603" xr:uid="{00000000-0005-0000-0000-000021350000}"/>
    <cellStyle name="Currency 5 3 3 2 3 3 2" xfId="13604" xr:uid="{00000000-0005-0000-0000-000022350000}"/>
    <cellStyle name="Currency 5 3 3 2 3 3 2 2" xfId="13605" xr:uid="{00000000-0005-0000-0000-000023350000}"/>
    <cellStyle name="Currency 5 3 3 2 3 3 2 2 2" xfId="13606" xr:uid="{00000000-0005-0000-0000-000024350000}"/>
    <cellStyle name="Currency 5 3 3 2 3 3 2 2 2 2" xfId="13607" xr:uid="{00000000-0005-0000-0000-000025350000}"/>
    <cellStyle name="Currency 5 3 3 2 3 3 2 2 3" xfId="13608" xr:uid="{00000000-0005-0000-0000-000026350000}"/>
    <cellStyle name="Currency 5 3 3 2 3 3 2 3" xfId="13609" xr:uid="{00000000-0005-0000-0000-000027350000}"/>
    <cellStyle name="Currency 5 3 3 2 3 3 2 3 2" xfId="13610" xr:uid="{00000000-0005-0000-0000-000028350000}"/>
    <cellStyle name="Currency 5 3 3 2 3 3 2 4" xfId="13611" xr:uid="{00000000-0005-0000-0000-000029350000}"/>
    <cellStyle name="Currency 5 3 3 2 3 3 3" xfId="13612" xr:uid="{00000000-0005-0000-0000-00002A350000}"/>
    <cellStyle name="Currency 5 3 3 2 3 3 3 2" xfId="13613" xr:uid="{00000000-0005-0000-0000-00002B350000}"/>
    <cellStyle name="Currency 5 3 3 2 3 3 3 2 2" xfId="13614" xr:uid="{00000000-0005-0000-0000-00002C350000}"/>
    <cellStyle name="Currency 5 3 3 2 3 3 3 2 2 2" xfId="13615" xr:uid="{00000000-0005-0000-0000-00002D350000}"/>
    <cellStyle name="Currency 5 3 3 2 3 3 3 2 3" xfId="13616" xr:uid="{00000000-0005-0000-0000-00002E350000}"/>
    <cellStyle name="Currency 5 3 3 2 3 3 3 3" xfId="13617" xr:uid="{00000000-0005-0000-0000-00002F350000}"/>
    <cellStyle name="Currency 5 3 3 2 3 3 3 3 2" xfId="13618" xr:uid="{00000000-0005-0000-0000-000030350000}"/>
    <cellStyle name="Currency 5 3 3 2 3 3 3 4" xfId="13619" xr:uid="{00000000-0005-0000-0000-000031350000}"/>
    <cellStyle name="Currency 5 3 3 2 3 3 4" xfId="13620" xr:uid="{00000000-0005-0000-0000-000032350000}"/>
    <cellStyle name="Currency 5 3 3 2 3 3 4 2" xfId="13621" xr:uid="{00000000-0005-0000-0000-000033350000}"/>
    <cellStyle name="Currency 5 3 3 2 3 3 4 2 2" xfId="13622" xr:uid="{00000000-0005-0000-0000-000034350000}"/>
    <cellStyle name="Currency 5 3 3 2 3 3 4 3" xfId="13623" xr:uid="{00000000-0005-0000-0000-000035350000}"/>
    <cellStyle name="Currency 5 3 3 2 3 3 5" xfId="13624" xr:uid="{00000000-0005-0000-0000-000036350000}"/>
    <cellStyle name="Currency 5 3 3 2 3 3 5 2" xfId="13625" xr:uid="{00000000-0005-0000-0000-000037350000}"/>
    <cellStyle name="Currency 5 3 3 2 3 3 6" xfId="13626" xr:uid="{00000000-0005-0000-0000-000038350000}"/>
    <cellStyle name="Currency 5 3 3 2 3 4" xfId="13627" xr:uid="{00000000-0005-0000-0000-000039350000}"/>
    <cellStyle name="Currency 5 3 3 2 3 4 2" xfId="13628" xr:uid="{00000000-0005-0000-0000-00003A350000}"/>
    <cellStyle name="Currency 5 3 3 2 3 4 2 2" xfId="13629" xr:uid="{00000000-0005-0000-0000-00003B350000}"/>
    <cellStyle name="Currency 5 3 3 2 3 4 2 2 2" xfId="13630" xr:uid="{00000000-0005-0000-0000-00003C350000}"/>
    <cellStyle name="Currency 5 3 3 2 3 4 2 3" xfId="13631" xr:uid="{00000000-0005-0000-0000-00003D350000}"/>
    <cellStyle name="Currency 5 3 3 2 3 4 3" xfId="13632" xr:uid="{00000000-0005-0000-0000-00003E350000}"/>
    <cellStyle name="Currency 5 3 3 2 3 4 3 2" xfId="13633" xr:uid="{00000000-0005-0000-0000-00003F350000}"/>
    <cellStyle name="Currency 5 3 3 2 3 4 4" xfId="13634" xr:uid="{00000000-0005-0000-0000-000040350000}"/>
    <cellStyle name="Currency 5 3 3 2 3 5" xfId="13635" xr:uid="{00000000-0005-0000-0000-000041350000}"/>
    <cellStyle name="Currency 5 3 3 2 3 5 2" xfId="13636" xr:uid="{00000000-0005-0000-0000-000042350000}"/>
    <cellStyle name="Currency 5 3 3 2 3 5 2 2" xfId="13637" xr:uid="{00000000-0005-0000-0000-000043350000}"/>
    <cellStyle name="Currency 5 3 3 2 3 5 2 2 2" xfId="13638" xr:uid="{00000000-0005-0000-0000-000044350000}"/>
    <cellStyle name="Currency 5 3 3 2 3 5 2 3" xfId="13639" xr:uid="{00000000-0005-0000-0000-000045350000}"/>
    <cellStyle name="Currency 5 3 3 2 3 5 3" xfId="13640" xr:uid="{00000000-0005-0000-0000-000046350000}"/>
    <cellStyle name="Currency 5 3 3 2 3 5 3 2" xfId="13641" xr:uid="{00000000-0005-0000-0000-000047350000}"/>
    <cellStyle name="Currency 5 3 3 2 3 5 4" xfId="13642" xr:uid="{00000000-0005-0000-0000-000048350000}"/>
    <cellStyle name="Currency 5 3 3 2 3 6" xfId="13643" xr:uid="{00000000-0005-0000-0000-000049350000}"/>
    <cellStyle name="Currency 5 3 3 2 3 6 2" xfId="13644" xr:uid="{00000000-0005-0000-0000-00004A350000}"/>
    <cellStyle name="Currency 5 3 3 2 3 6 2 2" xfId="13645" xr:uid="{00000000-0005-0000-0000-00004B350000}"/>
    <cellStyle name="Currency 5 3 3 2 3 6 3" xfId="13646" xr:uid="{00000000-0005-0000-0000-00004C350000}"/>
    <cellStyle name="Currency 5 3 3 2 3 7" xfId="13647" xr:uid="{00000000-0005-0000-0000-00004D350000}"/>
    <cellStyle name="Currency 5 3 3 2 3 7 2" xfId="13648" xr:uid="{00000000-0005-0000-0000-00004E350000}"/>
    <cellStyle name="Currency 5 3 3 2 3 8" xfId="13649" xr:uid="{00000000-0005-0000-0000-00004F350000}"/>
    <cellStyle name="Currency 5 3 3 2 4" xfId="13650" xr:uid="{00000000-0005-0000-0000-000050350000}"/>
    <cellStyle name="Currency 5 3 3 2 4 2" xfId="13651" xr:uid="{00000000-0005-0000-0000-000051350000}"/>
    <cellStyle name="Currency 5 3 3 2 4 2 2" xfId="13652" xr:uid="{00000000-0005-0000-0000-000052350000}"/>
    <cellStyle name="Currency 5 3 3 2 4 2 2 2" xfId="13653" xr:uid="{00000000-0005-0000-0000-000053350000}"/>
    <cellStyle name="Currency 5 3 3 2 4 2 2 2 2" xfId="13654" xr:uid="{00000000-0005-0000-0000-000054350000}"/>
    <cellStyle name="Currency 5 3 3 2 4 2 2 3" xfId="13655" xr:uid="{00000000-0005-0000-0000-000055350000}"/>
    <cellStyle name="Currency 5 3 3 2 4 2 3" xfId="13656" xr:uid="{00000000-0005-0000-0000-000056350000}"/>
    <cellStyle name="Currency 5 3 3 2 4 2 3 2" xfId="13657" xr:uid="{00000000-0005-0000-0000-000057350000}"/>
    <cellStyle name="Currency 5 3 3 2 4 2 4" xfId="13658" xr:uid="{00000000-0005-0000-0000-000058350000}"/>
    <cellStyle name="Currency 5 3 3 2 4 3" xfId="13659" xr:uid="{00000000-0005-0000-0000-000059350000}"/>
    <cellStyle name="Currency 5 3 3 2 4 3 2" xfId="13660" xr:uid="{00000000-0005-0000-0000-00005A350000}"/>
    <cellStyle name="Currency 5 3 3 2 4 3 2 2" xfId="13661" xr:uid="{00000000-0005-0000-0000-00005B350000}"/>
    <cellStyle name="Currency 5 3 3 2 4 3 2 2 2" xfId="13662" xr:uid="{00000000-0005-0000-0000-00005C350000}"/>
    <cellStyle name="Currency 5 3 3 2 4 3 2 3" xfId="13663" xr:uid="{00000000-0005-0000-0000-00005D350000}"/>
    <cellStyle name="Currency 5 3 3 2 4 3 3" xfId="13664" xr:uid="{00000000-0005-0000-0000-00005E350000}"/>
    <cellStyle name="Currency 5 3 3 2 4 3 3 2" xfId="13665" xr:uid="{00000000-0005-0000-0000-00005F350000}"/>
    <cellStyle name="Currency 5 3 3 2 4 3 4" xfId="13666" xr:uid="{00000000-0005-0000-0000-000060350000}"/>
    <cellStyle name="Currency 5 3 3 2 4 4" xfId="13667" xr:uid="{00000000-0005-0000-0000-000061350000}"/>
    <cellStyle name="Currency 5 3 3 2 4 4 2" xfId="13668" xr:uid="{00000000-0005-0000-0000-000062350000}"/>
    <cellStyle name="Currency 5 3 3 2 4 4 2 2" xfId="13669" xr:uid="{00000000-0005-0000-0000-000063350000}"/>
    <cellStyle name="Currency 5 3 3 2 4 4 3" xfId="13670" xr:uid="{00000000-0005-0000-0000-000064350000}"/>
    <cellStyle name="Currency 5 3 3 2 4 5" xfId="13671" xr:uid="{00000000-0005-0000-0000-000065350000}"/>
    <cellStyle name="Currency 5 3 3 2 4 5 2" xfId="13672" xr:uid="{00000000-0005-0000-0000-000066350000}"/>
    <cellStyle name="Currency 5 3 3 2 4 6" xfId="13673" xr:uid="{00000000-0005-0000-0000-000067350000}"/>
    <cellStyle name="Currency 5 3 3 2 5" xfId="13674" xr:uid="{00000000-0005-0000-0000-000068350000}"/>
    <cellStyle name="Currency 5 3 3 2 5 2" xfId="13675" xr:uid="{00000000-0005-0000-0000-000069350000}"/>
    <cellStyle name="Currency 5 3 3 2 5 2 2" xfId="13676" xr:uid="{00000000-0005-0000-0000-00006A350000}"/>
    <cellStyle name="Currency 5 3 3 2 5 2 2 2" xfId="13677" xr:uid="{00000000-0005-0000-0000-00006B350000}"/>
    <cellStyle name="Currency 5 3 3 2 5 2 2 2 2" xfId="13678" xr:uid="{00000000-0005-0000-0000-00006C350000}"/>
    <cellStyle name="Currency 5 3 3 2 5 2 2 3" xfId="13679" xr:uid="{00000000-0005-0000-0000-00006D350000}"/>
    <cellStyle name="Currency 5 3 3 2 5 2 3" xfId="13680" xr:uid="{00000000-0005-0000-0000-00006E350000}"/>
    <cellStyle name="Currency 5 3 3 2 5 2 3 2" xfId="13681" xr:uid="{00000000-0005-0000-0000-00006F350000}"/>
    <cellStyle name="Currency 5 3 3 2 5 2 4" xfId="13682" xr:uid="{00000000-0005-0000-0000-000070350000}"/>
    <cellStyle name="Currency 5 3 3 2 5 3" xfId="13683" xr:uid="{00000000-0005-0000-0000-000071350000}"/>
    <cellStyle name="Currency 5 3 3 2 5 3 2" xfId="13684" xr:uid="{00000000-0005-0000-0000-000072350000}"/>
    <cellStyle name="Currency 5 3 3 2 5 3 2 2" xfId="13685" xr:uid="{00000000-0005-0000-0000-000073350000}"/>
    <cellStyle name="Currency 5 3 3 2 5 3 2 2 2" xfId="13686" xr:uid="{00000000-0005-0000-0000-000074350000}"/>
    <cellStyle name="Currency 5 3 3 2 5 3 2 3" xfId="13687" xr:uid="{00000000-0005-0000-0000-000075350000}"/>
    <cellStyle name="Currency 5 3 3 2 5 3 3" xfId="13688" xr:uid="{00000000-0005-0000-0000-000076350000}"/>
    <cellStyle name="Currency 5 3 3 2 5 3 3 2" xfId="13689" xr:uid="{00000000-0005-0000-0000-000077350000}"/>
    <cellStyle name="Currency 5 3 3 2 5 3 4" xfId="13690" xr:uid="{00000000-0005-0000-0000-000078350000}"/>
    <cellStyle name="Currency 5 3 3 2 5 4" xfId="13691" xr:uid="{00000000-0005-0000-0000-000079350000}"/>
    <cellStyle name="Currency 5 3 3 2 5 4 2" xfId="13692" xr:uid="{00000000-0005-0000-0000-00007A350000}"/>
    <cellStyle name="Currency 5 3 3 2 5 4 2 2" xfId="13693" xr:uid="{00000000-0005-0000-0000-00007B350000}"/>
    <cellStyle name="Currency 5 3 3 2 5 4 3" xfId="13694" xr:uid="{00000000-0005-0000-0000-00007C350000}"/>
    <cellStyle name="Currency 5 3 3 2 5 5" xfId="13695" xr:uid="{00000000-0005-0000-0000-00007D350000}"/>
    <cellStyle name="Currency 5 3 3 2 5 5 2" xfId="13696" xr:uid="{00000000-0005-0000-0000-00007E350000}"/>
    <cellStyle name="Currency 5 3 3 2 5 6" xfId="13697" xr:uid="{00000000-0005-0000-0000-00007F350000}"/>
    <cellStyle name="Currency 5 3 3 2 6" xfId="13698" xr:uid="{00000000-0005-0000-0000-000080350000}"/>
    <cellStyle name="Currency 5 3 3 2 6 2" xfId="13699" xr:uid="{00000000-0005-0000-0000-000081350000}"/>
    <cellStyle name="Currency 5 3 3 2 6 2 2" xfId="13700" xr:uid="{00000000-0005-0000-0000-000082350000}"/>
    <cellStyle name="Currency 5 3 3 2 6 2 2 2" xfId="13701" xr:uid="{00000000-0005-0000-0000-000083350000}"/>
    <cellStyle name="Currency 5 3 3 2 6 2 3" xfId="13702" xr:uid="{00000000-0005-0000-0000-000084350000}"/>
    <cellStyle name="Currency 5 3 3 2 6 3" xfId="13703" xr:uid="{00000000-0005-0000-0000-000085350000}"/>
    <cellStyle name="Currency 5 3 3 2 6 3 2" xfId="13704" xr:uid="{00000000-0005-0000-0000-000086350000}"/>
    <cellStyle name="Currency 5 3 3 2 6 4" xfId="13705" xr:uid="{00000000-0005-0000-0000-000087350000}"/>
    <cellStyle name="Currency 5 3 3 2 7" xfId="13706" xr:uid="{00000000-0005-0000-0000-000088350000}"/>
    <cellStyle name="Currency 5 3 3 2 7 2" xfId="13707" xr:uid="{00000000-0005-0000-0000-000089350000}"/>
    <cellStyle name="Currency 5 3 3 2 7 2 2" xfId="13708" xr:uid="{00000000-0005-0000-0000-00008A350000}"/>
    <cellStyle name="Currency 5 3 3 2 7 2 2 2" xfId="13709" xr:uid="{00000000-0005-0000-0000-00008B350000}"/>
    <cellStyle name="Currency 5 3 3 2 7 2 3" xfId="13710" xr:uid="{00000000-0005-0000-0000-00008C350000}"/>
    <cellStyle name="Currency 5 3 3 2 7 3" xfId="13711" xr:uid="{00000000-0005-0000-0000-00008D350000}"/>
    <cellStyle name="Currency 5 3 3 2 7 3 2" xfId="13712" xr:uid="{00000000-0005-0000-0000-00008E350000}"/>
    <cellStyle name="Currency 5 3 3 2 7 4" xfId="13713" xr:uid="{00000000-0005-0000-0000-00008F350000}"/>
    <cellStyle name="Currency 5 3 3 2 8" xfId="13714" xr:uid="{00000000-0005-0000-0000-000090350000}"/>
    <cellStyle name="Currency 5 3 3 2 8 2" xfId="13715" xr:uid="{00000000-0005-0000-0000-000091350000}"/>
    <cellStyle name="Currency 5 3 3 2 8 2 2" xfId="13716" xr:uid="{00000000-0005-0000-0000-000092350000}"/>
    <cellStyle name="Currency 5 3 3 2 8 3" xfId="13717" xr:uid="{00000000-0005-0000-0000-000093350000}"/>
    <cellStyle name="Currency 5 3 3 2 9" xfId="13718" xr:uid="{00000000-0005-0000-0000-000094350000}"/>
    <cellStyle name="Currency 5 3 3 2 9 2" xfId="13719" xr:uid="{00000000-0005-0000-0000-000095350000}"/>
    <cellStyle name="Currency 5 3 3 3" xfId="13720" xr:uid="{00000000-0005-0000-0000-000096350000}"/>
    <cellStyle name="Currency 5 3 3 3 2" xfId="13721" xr:uid="{00000000-0005-0000-0000-000097350000}"/>
    <cellStyle name="Currency 5 3 3 3 2 2" xfId="13722" xr:uid="{00000000-0005-0000-0000-000098350000}"/>
    <cellStyle name="Currency 5 3 3 3 2 2 2" xfId="13723" xr:uid="{00000000-0005-0000-0000-000099350000}"/>
    <cellStyle name="Currency 5 3 3 3 2 2 2 2" xfId="13724" xr:uid="{00000000-0005-0000-0000-00009A350000}"/>
    <cellStyle name="Currency 5 3 3 3 2 2 2 2 2" xfId="13725" xr:uid="{00000000-0005-0000-0000-00009B350000}"/>
    <cellStyle name="Currency 5 3 3 3 2 2 2 2 2 2" xfId="13726" xr:uid="{00000000-0005-0000-0000-00009C350000}"/>
    <cellStyle name="Currency 5 3 3 3 2 2 2 2 3" xfId="13727" xr:uid="{00000000-0005-0000-0000-00009D350000}"/>
    <cellStyle name="Currency 5 3 3 3 2 2 2 3" xfId="13728" xr:uid="{00000000-0005-0000-0000-00009E350000}"/>
    <cellStyle name="Currency 5 3 3 3 2 2 2 3 2" xfId="13729" xr:uid="{00000000-0005-0000-0000-00009F350000}"/>
    <cellStyle name="Currency 5 3 3 3 2 2 2 4" xfId="13730" xr:uid="{00000000-0005-0000-0000-0000A0350000}"/>
    <cellStyle name="Currency 5 3 3 3 2 2 3" xfId="13731" xr:uid="{00000000-0005-0000-0000-0000A1350000}"/>
    <cellStyle name="Currency 5 3 3 3 2 2 3 2" xfId="13732" xr:uid="{00000000-0005-0000-0000-0000A2350000}"/>
    <cellStyle name="Currency 5 3 3 3 2 2 3 2 2" xfId="13733" xr:uid="{00000000-0005-0000-0000-0000A3350000}"/>
    <cellStyle name="Currency 5 3 3 3 2 2 3 2 2 2" xfId="13734" xr:uid="{00000000-0005-0000-0000-0000A4350000}"/>
    <cellStyle name="Currency 5 3 3 3 2 2 3 2 3" xfId="13735" xr:uid="{00000000-0005-0000-0000-0000A5350000}"/>
    <cellStyle name="Currency 5 3 3 3 2 2 3 3" xfId="13736" xr:uid="{00000000-0005-0000-0000-0000A6350000}"/>
    <cellStyle name="Currency 5 3 3 3 2 2 3 3 2" xfId="13737" xr:uid="{00000000-0005-0000-0000-0000A7350000}"/>
    <cellStyle name="Currency 5 3 3 3 2 2 3 4" xfId="13738" xr:uid="{00000000-0005-0000-0000-0000A8350000}"/>
    <cellStyle name="Currency 5 3 3 3 2 2 4" xfId="13739" xr:uid="{00000000-0005-0000-0000-0000A9350000}"/>
    <cellStyle name="Currency 5 3 3 3 2 2 4 2" xfId="13740" xr:uid="{00000000-0005-0000-0000-0000AA350000}"/>
    <cellStyle name="Currency 5 3 3 3 2 2 4 2 2" xfId="13741" xr:uid="{00000000-0005-0000-0000-0000AB350000}"/>
    <cellStyle name="Currency 5 3 3 3 2 2 4 3" xfId="13742" xr:uid="{00000000-0005-0000-0000-0000AC350000}"/>
    <cellStyle name="Currency 5 3 3 3 2 2 5" xfId="13743" xr:uid="{00000000-0005-0000-0000-0000AD350000}"/>
    <cellStyle name="Currency 5 3 3 3 2 2 5 2" xfId="13744" xr:uid="{00000000-0005-0000-0000-0000AE350000}"/>
    <cellStyle name="Currency 5 3 3 3 2 2 6" xfId="13745" xr:uid="{00000000-0005-0000-0000-0000AF350000}"/>
    <cellStyle name="Currency 5 3 3 3 2 3" xfId="13746" xr:uid="{00000000-0005-0000-0000-0000B0350000}"/>
    <cellStyle name="Currency 5 3 3 3 2 3 2" xfId="13747" xr:uid="{00000000-0005-0000-0000-0000B1350000}"/>
    <cellStyle name="Currency 5 3 3 3 2 3 2 2" xfId="13748" xr:uid="{00000000-0005-0000-0000-0000B2350000}"/>
    <cellStyle name="Currency 5 3 3 3 2 3 2 2 2" xfId="13749" xr:uid="{00000000-0005-0000-0000-0000B3350000}"/>
    <cellStyle name="Currency 5 3 3 3 2 3 2 2 2 2" xfId="13750" xr:uid="{00000000-0005-0000-0000-0000B4350000}"/>
    <cellStyle name="Currency 5 3 3 3 2 3 2 2 3" xfId="13751" xr:uid="{00000000-0005-0000-0000-0000B5350000}"/>
    <cellStyle name="Currency 5 3 3 3 2 3 2 3" xfId="13752" xr:uid="{00000000-0005-0000-0000-0000B6350000}"/>
    <cellStyle name="Currency 5 3 3 3 2 3 2 3 2" xfId="13753" xr:uid="{00000000-0005-0000-0000-0000B7350000}"/>
    <cellStyle name="Currency 5 3 3 3 2 3 2 4" xfId="13754" xr:uid="{00000000-0005-0000-0000-0000B8350000}"/>
    <cellStyle name="Currency 5 3 3 3 2 3 3" xfId="13755" xr:uid="{00000000-0005-0000-0000-0000B9350000}"/>
    <cellStyle name="Currency 5 3 3 3 2 3 3 2" xfId="13756" xr:uid="{00000000-0005-0000-0000-0000BA350000}"/>
    <cellStyle name="Currency 5 3 3 3 2 3 3 2 2" xfId="13757" xr:uid="{00000000-0005-0000-0000-0000BB350000}"/>
    <cellStyle name="Currency 5 3 3 3 2 3 3 2 2 2" xfId="13758" xr:uid="{00000000-0005-0000-0000-0000BC350000}"/>
    <cellStyle name="Currency 5 3 3 3 2 3 3 2 3" xfId="13759" xr:uid="{00000000-0005-0000-0000-0000BD350000}"/>
    <cellStyle name="Currency 5 3 3 3 2 3 3 3" xfId="13760" xr:uid="{00000000-0005-0000-0000-0000BE350000}"/>
    <cellStyle name="Currency 5 3 3 3 2 3 3 3 2" xfId="13761" xr:uid="{00000000-0005-0000-0000-0000BF350000}"/>
    <cellStyle name="Currency 5 3 3 3 2 3 3 4" xfId="13762" xr:uid="{00000000-0005-0000-0000-0000C0350000}"/>
    <cellStyle name="Currency 5 3 3 3 2 3 4" xfId="13763" xr:uid="{00000000-0005-0000-0000-0000C1350000}"/>
    <cellStyle name="Currency 5 3 3 3 2 3 4 2" xfId="13764" xr:uid="{00000000-0005-0000-0000-0000C2350000}"/>
    <cellStyle name="Currency 5 3 3 3 2 3 4 2 2" xfId="13765" xr:uid="{00000000-0005-0000-0000-0000C3350000}"/>
    <cellStyle name="Currency 5 3 3 3 2 3 4 3" xfId="13766" xr:uid="{00000000-0005-0000-0000-0000C4350000}"/>
    <cellStyle name="Currency 5 3 3 3 2 3 5" xfId="13767" xr:uid="{00000000-0005-0000-0000-0000C5350000}"/>
    <cellStyle name="Currency 5 3 3 3 2 3 5 2" xfId="13768" xr:uid="{00000000-0005-0000-0000-0000C6350000}"/>
    <cellStyle name="Currency 5 3 3 3 2 3 6" xfId="13769" xr:uid="{00000000-0005-0000-0000-0000C7350000}"/>
    <cellStyle name="Currency 5 3 3 3 2 4" xfId="13770" xr:uid="{00000000-0005-0000-0000-0000C8350000}"/>
    <cellStyle name="Currency 5 3 3 3 2 4 2" xfId="13771" xr:uid="{00000000-0005-0000-0000-0000C9350000}"/>
    <cellStyle name="Currency 5 3 3 3 2 4 2 2" xfId="13772" xr:uid="{00000000-0005-0000-0000-0000CA350000}"/>
    <cellStyle name="Currency 5 3 3 3 2 4 2 2 2" xfId="13773" xr:uid="{00000000-0005-0000-0000-0000CB350000}"/>
    <cellStyle name="Currency 5 3 3 3 2 4 2 3" xfId="13774" xr:uid="{00000000-0005-0000-0000-0000CC350000}"/>
    <cellStyle name="Currency 5 3 3 3 2 4 3" xfId="13775" xr:uid="{00000000-0005-0000-0000-0000CD350000}"/>
    <cellStyle name="Currency 5 3 3 3 2 4 3 2" xfId="13776" xr:uid="{00000000-0005-0000-0000-0000CE350000}"/>
    <cellStyle name="Currency 5 3 3 3 2 4 4" xfId="13777" xr:uid="{00000000-0005-0000-0000-0000CF350000}"/>
    <cellStyle name="Currency 5 3 3 3 2 5" xfId="13778" xr:uid="{00000000-0005-0000-0000-0000D0350000}"/>
    <cellStyle name="Currency 5 3 3 3 2 5 2" xfId="13779" xr:uid="{00000000-0005-0000-0000-0000D1350000}"/>
    <cellStyle name="Currency 5 3 3 3 2 5 2 2" xfId="13780" xr:uid="{00000000-0005-0000-0000-0000D2350000}"/>
    <cellStyle name="Currency 5 3 3 3 2 5 2 2 2" xfId="13781" xr:uid="{00000000-0005-0000-0000-0000D3350000}"/>
    <cellStyle name="Currency 5 3 3 3 2 5 2 3" xfId="13782" xr:uid="{00000000-0005-0000-0000-0000D4350000}"/>
    <cellStyle name="Currency 5 3 3 3 2 5 3" xfId="13783" xr:uid="{00000000-0005-0000-0000-0000D5350000}"/>
    <cellStyle name="Currency 5 3 3 3 2 5 3 2" xfId="13784" xr:uid="{00000000-0005-0000-0000-0000D6350000}"/>
    <cellStyle name="Currency 5 3 3 3 2 5 4" xfId="13785" xr:uid="{00000000-0005-0000-0000-0000D7350000}"/>
    <cellStyle name="Currency 5 3 3 3 2 6" xfId="13786" xr:uid="{00000000-0005-0000-0000-0000D8350000}"/>
    <cellStyle name="Currency 5 3 3 3 2 6 2" xfId="13787" xr:uid="{00000000-0005-0000-0000-0000D9350000}"/>
    <cellStyle name="Currency 5 3 3 3 2 6 2 2" xfId="13788" xr:uid="{00000000-0005-0000-0000-0000DA350000}"/>
    <cellStyle name="Currency 5 3 3 3 2 6 3" xfId="13789" xr:uid="{00000000-0005-0000-0000-0000DB350000}"/>
    <cellStyle name="Currency 5 3 3 3 2 7" xfId="13790" xr:uid="{00000000-0005-0000-0000-0000DC350000}"/>
    <cellStyle name="Currency 5 3 3 3 2 7 2" xfId="13791" xr:uid="{00000000-0005-0000-0000-0000DD350000}"/>
    <cellStyle name="Currency 5 3 3 3 2 8" xfId="13792" xr:uid="{00000000-0005-0000-0000-0000DE350000}"/>
    <cellStyle name="Currency 5 3 3 3 3" xfId="13793" xr:uid="{00000000-0005-0000-0000-0000DF350000}"/>
    <cellStyle name="Currency 5 3 3 3 3 2" xfId="13794" xr:uid="{00000000-0005-0000-0000-0000E0350000}"/>
    <cellStyle name="Currency 5 3 3 3 3 2 2" xfId="13795" xr:uid="{00000000-0005-0000-0000-0000E1350000}"/>
    <cellStyle name="Currency 5 3 3 3 3 2 2 2" xfId="13796" xr:uid="{00000000-0005-0000-0000-0000E2350000}"/>
    <cellStyle name="Currency 5 3 3 3 3 2 2 2 2" xfId="13797" xr:uid="{00000000-0005-0000-0000-0000E3350000}"/>
    <cellStyle name="Currency 5 3 3 3 3 2 2 3" xfId="13798" xr:uid="{00000000-0005-0000-0000-0000E4350000}"/>
    <cellStyle name="Currency 5 3 3 3 3 2 3" xfId="13799" xr:uid="{00000000-0005-0000-0000-0000E5350000}"/>
    <cellStyle name="Currency 5 3 3 3 3 2 3 2" xfId="13800" xr:uid="{00000000-0005-0000-0000-0000E6350000}"/>
    <cellStyle name="Currency 5 3 3 3 3 2 4" xfId="13801" xr:uid="{00000000-0005-0000-0000-0000E7350000}"/>
    <cellStyle name="Currency 5 3 3 3 3 3" xfId="13802" xr:uid="{00000000-0005-0000-0000-0000E8350000}"/>
    <cellStyle name="Currency 5 3 3 3 3 3 2" xfId="13803" xr:uid="{00000000-0005-0000-0000-0000E9350000}"/>
    <cellStyle name="Currency 5 3 3 3 3 3 2 2" xfId="13804" xr:uid="{00000000-0005-0000-0000-0000EA350000}"/>
    <cellStyle name="Currency 5 3 3 3 3 3 2 2 2" xfId="13805" xr:uid="{00000000-0005-0000-0000-0000EB350000}"/>
    <cellStyle name="Currency 5 3 3 3 3 3 2 3" xfId="13806" xr:uid="{00000000-0005-0000-0000-0000EC350000}"/>
    <cellStyle name="Currency 5 3 3 3 3 3 3" xfId="13807" xr:uid="{00000000-0005-0000-0000-0000ED350000}"/>
    <cellStyle name="Currency 5 3 3 3 3 3 3 2" xfId="13808" xr:uid="{00000000-0005-0000-0000-0000EE350000}"/>
    <cellStyle name="Currency 5 3 3 3 3 3 4" xfId="13809" xr:uid="{00000000-0005-0000-0000-0000EF350000}"/>
    <cellStyle name="Currency 5 3 3 3 3 4" xfId="13810" xr:uid="{00000000-0005-0000-0000-0000F0350000}"/>
    <cellStyle name="Currency 5 3 3 3 3 4 2" xfId="13811" xr:uid="{00000000-0005-0000-0000-0000F1350000}"/>
    <cellStyle name="Currency 5 3 3 3 3 4 2 2" xfId="13812" xr:uid="{00000000-0005-0000-0000-0000F2350000}"/>
    <cellStyle name="Currency 5 3 3 3 3 4 3" xfId="13813" xr:uid="{00000000-0005-0000-0000-0000F3350000}"/>
    <cellStyle name="Currency 5 3 3 3 3 5" xfId="13814" xr:uid="{00000000-0005-0000-0000-0000F4350000}"/>
    <cellStyle name="Currency 5 3 3 3 3 5 2" xfId="13815" xr:uid="{00000000-0005-0000-0000-0000F5350000}"/>
    <cellStyle name="Currency 5 3 3 3 3 6" xfId="13816" xr:uid="{00000000-0005-0000-0000-0000F6350000}"/>
    <cellStyle name="Currency 5 3 3 3 4" xfId="13817" xr:uid="{00000000-0005-0000-0000-0000F7350000}"/>
    <cellStyle name="Currency 5 3 3 3 4 2" xfId="13818" xr:uid="{00000000-0005-0000-0000-0000F8350000}"/>
    <cellStyle name="Currency 5 3 3 3 4 2 2" xfId="13819" xr:uid="{00000000-0005-0000-0000-0000F9350000}"/>
    <cellStyle name="Currency 5 3 3 3 4 2 2 2" xfId="13820" xr:uid="{00000000-0005-0000-0000-0000FA350000}"/>
    <cellStyle name="Currency 5 3 3 3 4 2 2 2 2" xfId="13821" xr:uid="{00000000-0005-0000-0000-0000FB350000}"/>
    <cellStyle name="Currency 5 3 3 3 4 2 2 3" xfId="13822" xr:uid="{00000000-0005-0000-0000-0000FC350000}"/>
    <cellStyle name="Currency 5 3 3 3 4 2 3" xfId="13823" xr:uid="{00000000-0005-0000-0000-0000FD350000}"/>
    <cellStyle name="Currency 5 3 3 3 4 2 3 2" xfId="13824" xr:uid="{00000000-0005-0000-0000-0000FE350000}"/>
    <cellStyle name="Currency 5 3 3 3 4 2 4" xfId="13825" xr:uid="{00000000-0005-0000-0000-0000FF350000}"/>
    <cellStyle name="Currency 5 3 3 3 4 3" xfId="13826" xr:uid="{00000000-0005-0000-0000-000000360000}"/>
    <cellStyle name="Currency 5 3 3 3 4 3 2" xfId="13827" xr:uid="{00000000-0005-0000-0000-000001360000}"/>
    <cellStyle name="Currency 5 3 3 3 4 3 2 2" xfId="13828" xr:uid="{00000000-0005-0000-0000-000002360000}"/>
    <cellStyle name="Currency 5 3 3 3 4 3 2 2 2" xfId="13829" xr:uid="{00000000-0005-0000-0000-000003360000}"/>
    <cellStyle name="Currency 5 3 3 3 4 3 2 3" xfId="13830" xr:uid="{00000000-0005-0000-0000-000004360000}"/>
    <cellStyle name="Currency 5 3 3 3 4 3 3" xfId="13831" xr:uid="{00000000-0005-0000-0000-000005360000}"/>
    <cellStyle name="Currency 5 3 3 3 4 3 3 2" xfId="13832" xr:uid="{00000000-0005-0000-0000-000006360000}"/>
    <cellStyle name="Currency 5 3 3 3 4 3 4" xfId="13833" xr:uid="{00000000-0005-0000-0000-000007360000}"/>
    <cellStyle name="Currency 5 3 3 3 4 4" xfId="13834" xr:uid="{00000000-0005-0000-0000-000008360000}"/>
    <cellStyle name="Currency 5 3 3 3 4 4 2" xfId="13835" xr:uid="{00000000-0005-0000-0000-000009360000}"/>
    <cellStyle name="Currency 5 3 3 3 4 4 2 2" xfId="13836" xr:uid="{00000000-0005-0000-0000-00000A360000}"/>
    <cellStyle name="Currency 5 3 3 3 4 4 3" xfId="13837" xr:uid="{00000000-0005-0000-0000-00000B360000}"/>
    <cellStyle name="Currency 5 3 3 3 4 5" xfId="13838" xr:uid="{00000000-0005-0000-0000-00000C360000}"/>
    <cellStyle name="Currency 5 3 3 3 4 5 2" xfId="13839" xr:uid="{00000000-0005-0000-0000-00000D360000}"/>
    <cellStyle name="Currency 5 3 3 3 4 6" xfId="13840" xr:uid="{00000000-0005-0000-0000-00000E360000}"/>
    <cellStyle name="Currency 5 3 3 3 5" xfId="13841" xr:uid="{00000000-0005-0000-0000-00000F360000}"/>
    <cellStyle name="Currency 5 3 3 3 5 2" xfId="13842" xr:uid="{00000000-0005-0000-0000-000010360000}"/>
    <cellStyle name="Currency 5 3 3 3 5 2 2" xfId="13843" xr:uid="{00000000-0005-0000-0000-000011360000}"/>
    <cellStyle name="Currency 5 3 3 3 5 2 2 2" xfId="13844" xr:uid="{00000000-0005-0000-0000-000012360000}"/>
    <cellStyle name="Currency 5 3 3 3 5 2 3" xfId="13845" xr:uid="{00000000-0005-0000-0000-000013360000}"/>
    <cellStyle name="Currency 5 3 3 3 5 3" xfId="13846" xr:uid="{00000000-0005-0000-0000-000014360000}"/>
    <cellStyle name="Currency 5 3 3 3 5 3 2" xfId="13847" xr:uid="{00000000-0005-0000-0000-000015360000}"/>
    <cellStyle name="Currency 5 3 3 3 5 4" xfId="13848" xr:uid="{00000000-0005-0000-0000-000016360000}"/>
    <cellStyle name="Currency 5 3 3 3 6" xfId="13849" xr:uid="{00000000-0005-0000-0000-000017360000}"/>
    <cellStyle name="Currency 5 3 3 3 6 2" xfId="13850" xr:uid="{00000000-0005-0000-0000-000018360000}"/>
    <cellStyle name="Currency 5 3 3 3 6 2 2" xfId="13851" xr:uid="{00000000-0005-0000-0000-000019360000}"/>
    <cellStyle name="Currency 5 3 3 3 6 2 2 2" xfId="13852" xr:uid="{00000000-0005-0000-0000-00001A360000}"/>
    <cellStyle name="Currency 5 3 3 3 6 2 3" xfId="13853" xr:uid="{00000000-0005-0000-0000-00001B360000}"/>
    <cellStyle name="Currency 5 3 3 3 6 3" xfId="13854" xr:uid="{00000000-0005-0000-0000-00001C360000}"/>
    <cellStyle name="Currency 5 3 3 3 6 3 2" xfId="13855" xr:uid="{00000000-0005-0000-0000-00001D360000}"/>
    <cellStyle name="Currency 5 3 3 3 6 4" xfId="13856" xr:uid="{00000000-0005-0000-0000-00001E360000}"/>
    <cellStyle name="Currency 5 3 3 3 7" xfId="13857" xr:uid="{00000000-0005-0000-0000-00001F360000}"/>
    <cellStyle name="Currency 5 3 3 3 7 2" xfId="13858" xr:uid="{00000000-0005-0000-0000-000020360000}"/>
    <cellStyle name="Currency 5 3 3 3 7 2 2" xfId="13859" xr:uid="{00000000-0005-0000-0000-000021360000}"/>
    <cellStyle name="Currency 5 3 3 3 7 3" xfId="13860" xr:uid="{00000000-0005-0000-0000-000022360000}"/>
    <cellStyle name="Currency 5 3 3 3 8" xfId="13861" xr:uid="{00000000-0005-0000-0000-000023360000}"/>
    <cellStyle name="Currency 5 3 3 3 8 2" xfId="13862" xr:uid="{00000000-0005-0000-0000-000024360000}"/>
    <cellStyle name="Currency 5 3 3 3 9" xfId="13863" xr:uid="{00000000-0005-0000-0000-000025360000}"/>
    <cellStyle name="Currency 5 3 3 4" xfId="13864" xr:uid="{00000000-0005-0000-0000-000026360000}"/>
    <cellStyle name="Currency 5 3 3 4 2" xfId="13865" xr:uid="{00000000-0005-0000-0000-000027360000}"/>
    <cellStyle name="Currency 5 3 3 4 2 2" xfId="13866" xr:uid="{00000000-0005-0000-0000-000028360000}"/>
    <cellStyle name="Currency 5 3 3 4 2 2 2" xfId="13867" xr:uid="{00000000-0005-0000-0000-000029360000}"/>
    <cellStyle name="Currency 5 3 3 4 2 2 2 2" xfId="13868" xr:uid="{00000000-0005-0000-0000-00002A360000}"/>
    <cellStyle name="Currency 5 3 3 4 2 2 2 2 2" xfId="13869" xr:uid="{00000000-0005-0000-0000-00002B360000}"/>
    <cellStyle name="Currency 5 3 3 4 2 2 2 3" xfId="13870" xr:uid="{00000000-0005-0000-0000-00002C360000}"/>
    <cellStyle name="Currency 5 3 3 4 2 2 3" xfId="13871" xr:uid="{00000000-0005-0000-0000-00002D360000}"/>
    <cellStyle name="Currency 5 3 3 4 2 2 3 2" xfId="13872" xr:uid="{00000000-0005-0000-0000-00002E360000}"/>
    <cellStyle name="Currency 5 3 3 4 2 2 4" xfId="13873" xr:uid="{00000000-0005-0000-0000-00002F360000}"/>
    <cellStyle name="Currency 5 3 3 4 2 3" xfId="13874" xr:uid="{00000000-0005-0000-0000-000030360000}"/>
    <cellStyle name="Currency 5 3 3 4 2 3 2" xfId="13875" xr:uid="{00000000-0005-0000-0000-000031360000}"/>
    <cellStyle name="Currency 5 3 3 4 2 3 2 2" xfId="13876" xr:uid="{00000000-0005-0000-0000-000032360000}"/>
    <cellStyle name="Currency 5 3 3 4 2 3 2 2 2" xfId="13877" xr:uid="{00000000-0005-0000-0000-000033360000}"/>
    <cellStyle name="Currency 5 3 3 4 2 3 2 3" xfId="13878" xr:uid="{00000000-0005-0000-0000-000034360000}"/>
    <cellStyle name="Currency 5 3 3 4 2 3 3" xfId="13879" xr:uid="{00000000-0005-0000-0000-000035360000}"/>
    <cellStyle name="Currency 5 3 3 4 2 3 3 2" xfId="13880" xr:uid="{00000000-0005-0000-0000-000036360000}"/>
    <cellStyle name="Currency 5 3 3 4 2 3 4" xfId="13881" xr:uid="{00000000-0005-0000-0000-000037360000}"/>
    <cellStyle name="Currency 5 3 3 4 2 4" xfId="13882" xr:uid="{00000000-0005-0000-0000-000038360000}"/>
    <cellStyle name="Currency 5 3 3 4 2 4 2" xfId="13883" xr:uid="{00000000-0005-0000-0000-000039360000}"/>
    <cellStyle name="Currency 5 3 3 4 2 4 2 2" xfId="13884" xr:uid="{00000000-0005-0000-0000-00003A360000}"/>
    <cellStyle name="Currency 5 3 3 4 2 4 3" xfId="13885" xr:uid="{00000000-0005-0000-0000-00003B360000}"/>
    <cellStyle name="Currency 5 3 3 4 2 5" xfId="13886" xr:uid="{00000000-0005-0000-0000-00003C360000}"/>
    <cellStyle name="Currency 5 3 3 4 2 5 2" xfId="13887" xr:uid="{00000000-0005-0000-0000-00003D360000}"/>
    <cellStyle name="Currency 5 3 3 4 2 6" xfId="13888" xr:uid="{00000000-0005-0000-0000-00003E360000}"/>
    <cellStyle name="Currency 5 3 3 4 3" xfId="13889" xr:uid="{00000000-0005-0000-0000-00003F360000}"/>
    <cellStyle name="Currency 5 3 3 4 3 2" xfId="13890" xr:uid="{00000000-0005-0000-0000-000040360000}"/>
    <cellStyle name="Currency 5 3 3 4 3 2 2" xfId="13891" xr:uid="{00000000-0005-0000-0000-000041360000}"/>
    <cellStyle name="Currency 5 3 3 4 3 2 2 2" xfId="13892" xr:uid="{00000000-0005-0000-0000-000042360000}"/>
    <cellStyle name="Currency 5 3 3 4 3 2 2 2 2" xfId="13893" xr:uid="{00000000-0005-0000-0000-000043360000}"/>
    <cellStyle name="Currency 5 3 3 4 3 2 2 3" xfId="13894" xr:uid="{00000000-0005-0000-0000-000044360000}"/>
    <cellStyle name="Currency 5 3 3 4 3 2 3" xfId="13895" xr:uid="{00000000-0005-0000-0000-000045360000}"/>
    <cellStyle name="Currency 5 3 3 4 3 2 3 2" xfId="13896" xr:uid="{00000000-0005-0000-0000-000046360000}"/>
    <cellStyle name="Currency 5 3 3 4 3 2 4" xfId="13897" xr:uid="{00000000-0005-0000-0000-000047360000}"/>
    <cellStyle name="Currency 5 3 3 4 3 3" xfId="13898" xr:uid="{00000000-0005-0000-0000-000048360000}"/>
    <cellStyle name="Currency 5 3 3 4 3 3 2" xfId="13899" xr:uid="{00000000-0005-0000-0000-000049360000}"/>
    <cellStyle name="Currency 5 3 3 4 3 3 2 2" xfId="13900" xr:uid="{00000000-0005-0000-0000-00004A360000}"/>
    <cellStyle name="Currency 5 3 3 4 3 3 2 2 2" xfId="13901" xr:uid="{00000000-0005-0000-0000-00004B360000}"/>
    <cellStyle name="Currency 5 3 3 4 3 3 2 3" xfId="13902" xr:uid="{00000000-0005-0000-0000-00004C360000}"/>
    <cellStyle name="Currency 5 3 3 4 3 3 3" xfId="13903" xr:uid="{00000000-0005-0000-0000-00004D360000}"/>
    <cellStyle name="Currency 5 3 3 4 3 3 3 2" xfId="13904" xr:uid="{00000000-0005-0000-0000-00004E360000}"/>
    <cellStyle name="Currency 5 3 3 4 3 3 4" xfId="13905" xr:uid="{00000000-0005-0000-0000-00004F360000}"/>
    <cellStyle name="Currency 5 3 3 4 3 4" xfId="13906" xr:uid="{00000000-0005-0000-0000-000050360000}"/>
    <cellStyle name="Currency 5 3 3 4 3 4 2" xfId="13907" xr:uid="{00000000-0005-0000-0000-000051360000}"/>
    <cellStyle name="Currency 5 3 3 4 3 4 2 2" xfId="13908" xr:uid="{00000000-0005-0000-0000-000052360000}"/>
    <cellStyle name="Currency 5 3 3 4 3 4 3" xfId="13909" xr:uid="{00000000-0005-0000-0000-000053360000}"/>
    <cellStyle name="Currency 5 3 3 4 3 5" xfId="13910" xr:uid="{00000000-0005-0000-0000-000054360000}"/>
    <cellStyle name="Currency 5 3 3 4 3 5 2" xfId="13911" xr:uid="{00000000-0005-0000-0000-000055360000}"/>
    <cellStyle name="Currency 5 3 3 4 3 6" xfId="13912" xr:uid="{00000000-0005-0000-0000-000056360000}"/>
    <cellStyle name="Currency 5 3 3 4 4" xfId="13913" xr:uid="{00000000-0005-0000-0000-000057360000}"/>
    <cellStyle name="Currency 5 3 3 4 4 2" xfId="13914" xr:uid="{00000000-0005-0000-0000-000058360000}"/>
    <cellStyle name="Currency 5 3 3 4 4 2 2" xfId="13915" xr:uid="{00000000-0005-0000-0000-000059360000}"/>
    <cellStyle name="Currency 5 3 3 4 4 2 2 2" xfId="13916" xr:uid="{00000000-0005-0000-0000-00005A360000}"/>
    <cellStyle name="Currency 5 3 3 4 4 2 3" xfId="13917" xr:uid="{00000000-0005-0000-0000-00005B360000}"/>
    <cellStyle name="Currency 5 3 3 4 4 3" xfId="13918" xr:uid="{00000000-0005-0000-0000-00005C360000}"/>
    <cellStyle name="Currency 5 3 3 4 4 3 2" xfId="13919" xr:uid="{00000000-0005-0000-0000-00005D360000}"/>
    <cellStyle name="Currency 5 3 3 4 4 4" xfId="13920" xr:uid="{00000000-0005-0000-0000-00005E360000}"/>
    <cellStyle name="Currency 5 3 3 4 5" xfId="13921" xr:uid="{00000000-0005-0000-0000-00005F360000}"/>
    <cellStyle name="Currency 5 3 3 4 5 2" xfId="13922" xr:uid="{00000000-0005-0000-0000-000060360000}"/>
    <cellStyle name="Currency 5 3 3 4 5 2 2" xfId="13923" xr:uid="{00000000-0005-0000-0000-000061360000}"/>
    <cellStyle name="Currency 5 3 3 4 5 2 2 2" xfId="13924" xr:uid="{00000000-0005-0000-0000-000062360000}"/>
    <cellStyle name="Currency 5 3 3 4 5 2 3" xfId="13925" xr:uid="{00000000-0005-0000-0000-000063360000}"/>
    <cellStyle name="Currency 5 3 3 4 5 3" xfId="13926" xr:uid="{00000000-0005-0000-0000-000064360000}"/>
    <cellStyle name="Currency 5 3 3 4 5 3 2" xfId="13927" xr:uid="{00000000-0005-0000-0000-000065360000}"/>
    <cellStyle name="Currency 5 3 3 4 5 4" xfId="13928" xr:uid="{00000000-0005-0000-0000-000066360000}"/>
    <cellStyle name="Currency 5 3 3 4 6" xfId="13929" xr:uid="{00000000-0005-0000-0000-000067360000}"/>
    <cellStyle name="Currency 5 3 3 4 6 2" xfId="13930" xr:uid="{00000000-0005-0000-0000-000068360000}"/>
    <cellStyle name="Currency 5 3 3 4 6 2 2" xfId="13931" xr:uid="{00000000-0005-0000-0000-000069360000}"/>
    <cellStyle name="Currency 5 3 3 4 6 3" xfId="13932" xr:uid="{00000000-0005-0000-0000-00006A360000}"/>
    <cellStyle name="Currency 5 3 3 4 7" xfId="13933" xr:uid="{00000000-0005-0000-0000-00006B360000}"/>
    <cellStyle name="Currency 5 3 3 4 7 2" xfId="13934" xr:uid="{00000000-0005-0000-0000-00006C360000}"/>
    <cellStyle name="Currency 5 3 3 4 8" xfId="13935" xr:uid="{00000000-0005-0000-0000-00006D360000}"/>
    <cellStyle name="Currency 5 3 3 5" xfId="13936" xr:uid="{00000000-0005-0000-0000-00006E360000}"/>
    <cellStyle name="Currency 5 3 3 5 2" xfId="13937" xr:uid="{00000000-0005-0000-0000-00006F360000}"/>
    <cellStyle name="Currency 5 3 3 5 2 2" xfId="13938" xr:uid="{00000000-0005-0000-0000-000070360000}"/>
    <cellStyle name="Currency 5 3 3 5 2 2 2" xfId="13939" xr:uid="{00000000-0005-0000-0000-000071360000}"/>
    <cellStyle name="Currency 5 3 3 5 2 2 2 2" xfId="13940" xr:uid="{00000000-0005-0000-0000-000072360000}"/>
    <cellStyle name="Currency 5 3 3 5 2 2 3" xfId="13941" xr:uid="{00000000-0005-0000-0000-000073360000}"/>
    <cellStyle name="Currency 5 3 3 5 2 3" xfId="13942" xr:uid="{00000000-0005-0000-0000-000074360000}"/>
    <cellStyle name="Currency 5 3 3 5 2 3 2" xfId="13943" xr:uid="{00000000-0005-0000-0000-000075360000}"/>
    <cellStyle name="Currency 5 3 3 5 2 4" xfId="13944" xr:uid="{00000000-0005-0000-0000-000076360000}"/>
    <cellStyle name="Currency 5 3 3 5 3" xfId="13945" xr:uid="{00000000-0005-0000-0000-000077360000}"/>
    <cellStyle name="Currency 5 3 3 5 3 2" xfId="13946" xr:uid="{00000000-0005-0000-0000-000078360000}"/>
    <cellStyle name="Currency 5 3 3 5 3 2 2" xfId="13947" xr:uid="{00000000-0005-0000-0000-000079360000}"/>
    <cellStyle name="Currency 5 3 3 5 3 2 2 2" xfId="13948" xr:uid="{00000000-0005-0000-0000-00007A360000}"/>
    <cellStyle name="Currency 5 3 3 5 3 2 3" xfId="13949" xr:uid="{00000000-0005-0000-0000-00007B360000}"/>
    <cellStyle name="Currency 5 3 3 5 3 3" xfId="13950" xr:uid="{00000000-0005-0000-0000-00007C360000}"/>
    <cellStyle name="Currency 5 3 3 5 3 3 2" xfId="13951" xr:uid="{00000000-0005-0000-0000-00007D360000}"/>
    <cellStyle name="Currency 5 3 3 5 3 4" xfId="13952" xr:uid="{00000000-0005-0000-0000-00007E360000}"/>
    <cellStyle name="Currency 5 3 3 5 4" xfId="13953" xr:uid="{00000000-0005-0000-0000-00007F360000}"/>
    <cellStyle name="Currency 5 3 3 5 4 2" xfId="13954" xr:uid="{00000000-0005-0000-0000-000080360000}"/>
    <cellStyle name="Currency 5 3 3 5 4 2 2" xfId="13955" xr:uid="{00000000-0005-0000-0000-000081360000}"/>
    <cellStyle name="Currency 5 3 3 5 4 3" xfId="13956" xr:uid="{00000000-0005-0000-0000-000082360000}"/>
    <cellStyle name="Currency 5 3 3 5 5" xfId="13957" xr:uid="{00000000-0005-0000-0000-000083360000}"/>
    <cellStyle name="Currency 5 3 3 5 5 2" xfId="13958" xr:uid="{00000000-0005-0000-0000-000084360000}"/>
    <cellStyle name="Currency 5 3 3 5 6" xfId="13959" xr:uid="{00000000-0005-0000-0000-000085360000}"/>
    <cellStyle name="Currency 5 3 3 6" xfId="13960" xr:uid="{00000000-0005-0000-0000-000086360000}"/>
    <cellStyle name="Currency 5 3 3 6 2" xfId="13961" xr:uid="{00000000-0005-0000-0000-000087360000}"/>
    <cellStyle name="Currency 5 3 3 6 2 2" xfId="13962" xr:uid="{00000000-0005-0000-0000-000088360000}"/>
    <cellStyle name="Currency 5 3 3 6 2 2 2" xfId="13963" xr:uid="{00000000-0005-0000-0000-000089360000}"/>
    <cellStyle name="Currency 5 3 3 6 2 2 2 2" xfId="13964" xr:uid="{00000000-0005-0000-0000-00008A360000}"/>
    <cellStyle name="Currency 5 3 3 6 2 2 3" xfId="13965" xr:uid="{00000000-0005-0000-0000-00008B360000}"/>
    <cellStyle name="Currency 5 3 3 6 2 3" xfId="13966" xr:uid="{00000000-0005-0000-0000-00008C360000}"/>
    <cellStyle name="Currency 5 3 3 6 2 3 2" xfId="13967" xr:uid="{00000000-0005-0000-0000-00008D360000}"/>
    <cellStyle name="Currency 5 3 3 6 2 4" xfId="13968" xr:uid="{00000000-0005-0000-0000-00008E360000}"/>
    <cellStyle name="Currency 5 3 3 6 3" xfId="13969" xr:uid="{00000000-0005-0000-0000-00008F360000}"/>
    <cellStyle name="Currency 5 3 3 6 3 2" xfId="13970" xr:uid="{00000000-0005-0000-0000-000090360000}"/>
    <cellStyle name="Currency 5 3 3 6 3 2 2" xfId="13971" xr:uid="{00000000-0005-0000-0000-000091360000}"/>
    <cellStyle name="Currency 5 3 3 6 3 2 2 2" xfId="13972" xr:uid="{00000000-0005-0000-0000-000092360000}"/>
    <cellStyle name="Currency 5 3 3 6 3 2 3" xfId="13973" xr:uid="{00000000-0005-0000-0000-000093360000}"/>
    <cellStyle name="Currency 5 3 3 6 3 3" xfId="13974" xr:uid="{00000000-0005-0000-0000-000094360000}"/>
    <cellStyle name="Currency 5 3 3 6 3 3 2" xfId="13975" xr:uid="{00000000-0005-0000-0000-000095360000}"/>
    <cellStyle name="Currency 5 3 3 6 3 4" xfId="13976" xr:uid="{00000000-0005-0000-0000-000096360000}"/>
    <cellStyle name="Currency 5 3 3 6 4" xfId="13977" xr:uid="{00000000-0005-0000-0000-000097360000}"/>
    <cellStyle name="Currency 5 3 3 6 4 2" xfId="13978" xr:uid="{00000000-0005-0000-0000-000098360000}"/>
    <cellStyle name="Currency 5 3 3 6 4 2 2" xfId="13979" xr:uid="{00000000-0005-0000-0000-000099360000}"/>
    <cellStyle name="Currency 5 3 3 6 4 3" xfId="13980" xr:uid="{00000000-0005-0000-0000-00009A360000}"/>
    <cellStyle name="Currency 5 3 3 6 5" xfId="13981" xr:uid="{00000000-0005-0000-0000-00009B360000}"/>
    <cellStyle name="Currency 5 3 3 6 5 2" xfId="13982" xr:uid="{00000000-0005-0000-0000-00009C360000}"/>
    <cellStyle name="Currency 5 3 3 6 6" xfId="13983" xr:uid="{00000000-0005-0000-0000-00009D360000}"/>
    <cellStyle name="Currency 5 3 3 7" xfId="13984" xr:uid="{00000000-0005-0000-0000-00009E360000}"/>
    <cellStyle name="Currency 5 3 3 7 2" xfId="13985" xr:uid="{00000000-0005-0000-0000-00009F360000}"/>
    <cellStyle name="Currency 5 3 3 7 2 2" xfId="13986" xr:uid="{00000000-0005-0000-0000-0000A0360000}"/>
    <cellStyle name="Currency 5 3 3 7 2 2 2" xfId="13987" xr:uid="{00000000-0005-0000-0000-0000A1360000}"/>
    <cellStyle name="Currency 5 3 3 7 2 3" xfId="13988" xr:uid="{00000000-0005-0000-0000-0000A2360000}"/>
    <cellStyle name="Currency 5 3 3 7 3" xfId="13989" xr:uid="{00000000-0005-0000-0000-0000A3360000}"/>
    <cellStyle name="Currency 5 3 3 7 3 2" xfId="13990" xr:uid="{00000000-0005-0000-0000-0000A4360000}"/>
    <cellStyle name="Currency 5 3 3 7 4" xfId="13991" xr:uid="{00000000-0005-0000-0000-0000A5360000}"/>
    <cellStyle name="Currency 5 3 3 8" xfId="13992" xr:uid="{00000000-0005-0000-0000-0000A6360000}"/>
    <cellStyle name="Currency 5 3 3 8 2" xfId="13993" xr:uid="{00000000-0005-0000-0000-0000A7360000}"/>
    <cellStyle name="Currency 5 3 3 8 2 2" xfId="13994" xr:uid="{00000000-0005-0000-0000-0000A8360000}"/>
    <cellStyle name="Currency 5 3 3 8 2 2 2" xfId="13995" xr:uid="{00000000-0005-0000-0000-0000A9360000}"/>
    <cellStyle name="Currency 5 3 3 8 2 3" xfId="13996" xr:uid="{00000000-0005-0000-0000-0000AA360000}"/>
    <cellStyle name="Currency 5 3 3 8 3" xfId="13997" xr:uid="{00000000-0005-0000-0000-0000AB360000}"/>
    <cellStyle name="Currency 5 3 3 8 3 2" xfId="13998" xr:uid="{00000000-0005-0000-0000-0000AC360000}"/>
    <cellStyle name="Currency 5 3 3 8 4" xfId="13999" xr:uid="{00000000-0005-0000-0000-0000AD360000}"/>
    <cellStyle name="Currency 5 3 3 9" xfId="14000" xr:uid="{00000000-0005-0000-0000-0000AE360000}"/>
    <cellStyle name="Currency 5 3 3 9 2" xfId="14001" xr:uid="{00000000-0005-0000-0000-0000AF360000}"/>
    <cellStyle name="Currency 5 3 3 9 2 2" xfId="14002" xr:uid="{00000000-0005-0000-0000-0000B0360000}"/>
    <cellStyle name="Currency 5 3 3 9 3" xfId="14003" xr:uid="{00000000-0005-0000-0000-0000B1360000}"/>
    <cellStyle name="Currency 5 3 4" xfId="14004" xr:uid="{00000000-0005-0000-0000-0000B2360000}"/>
    <cellStyle name="Currency 5 3 4 10" xfId="14005" xr:uid="{00000000-0005-0000-0000-0000B3360000}"/>
    <cellStyle name="Currency 5 3 4 2" xfId="14006" xr:uid="{00000000-0005-0000-0000-0000B4360000}"/>
    <cellStyle name="Currency 5 3 4 2 2" xfId="14007" xr:uid="{00000000-0005-0000-0000-0000B5360000}"/>
    <cellStyle name="Currency 5 3 4 2 2 2" xfId="14008" xr:uid="{00000000-0005-0000-0000-0000B6360000}"/>
    <cellStyle name="Currency 5 3 4 2 2 2 2" xfId="14009" xr:uid="{00000000-0005-0000-0000-0000B7360000}"/>
    <cellStyle name="Currency 5 3 4 2 2 2 2 2" xfId="14010" xr:uid="{00000000-0005-0000-0000-0000B8360000}"/>
    <cellStyle name="Currency 5 3 4 2 2 2 2 2 2" xfId="14011" xr:uid="{00000000-0005-0000-0000-0000B9360000}"/>
    <cellStyle name="Currency 5 3 4 2 2 2 2 2 2 2" xfId="14012" xr:uid="{00000000-0005-0000-0000-0000BA360000}"/>
    <cellStyle name="Currency 5 3 4 2 2 2 2 2 3" xfId="14013" xr:uid="{00000000-0005-0000-0000-0000BB360000}"/>
    <cellStyle name="Currency 5 3 4 2 2 2 2 3" xfId="14014" xr:uid="{00000000-0005-0000-0000-0000BC360000}"/>
    <cellStyle name="Currency 5 3 4 2 2 2 2 3 2" xfId="14015" xr:uid="{00000000-0005-0000-0000-0000BD360000}"/>
    <cellStyle name="Currency 5 3 4 2 2 2 2 4" xfId="14016" xr:uid="{00000000-0005-0000-0000-0000BE360000}"/>
    <cellStyle name="Currency 5 3 4 2 2 2 3" xfId="14017" xr:uid="{00000000-0005-0000-0000-0000BF360000}"/>
    <cellStyle name="Currency 5 3 4 2 2 2 3 2" xfId="14018" xr:uid="{00000000-0005-0000-0000-0000C0360000}"/>
    <cellStyle name="Currency 5 3 4 2 2 2 3 2 2" xfId="14019" xr:uid="{00000000-0005-0000-0000-0000C1360000}"/>
    <cellStyle name="Currency 5 3 4 2 2 2 3 2 2 2" xfId="14020" xr:uid="{00000000-0005-0000-0000-0000C2360000}"/>
    <cellStyle name="Currency 5 3 4 2 2 2 3 2 3" xfId="14021" xr:uid="{00000000-0005-0000-0000-0000C3360000}"/>
    <cellStyle name="Currency 5 3 4 2 2 2 3 3" xfId="14022" xr:uid="{00000000-0005-0000-0000-0000C4360000}"/>
    <cellStyle name="Currency 5 3 4 2 2 2 3 3 2" xfId="14023" xr:uid="{00000000-0005-0000-0000-0000C5360000}"/>
    <cellStyle name="Currency 5 3 4 2 2 2 3 4" xfId="14024" xr:uid="{00000000-0005-0000-0000-0000C6360000}"/>
    <cellStyle name="Currency 5 3 4 2 2 2 4" xfId="14025" xr:uid="{00000000-0005-0000-0000-0000C7360000}"/>
    <cellStyle name="Currency 5 3 4 2 2 2 4 2" xfId="14026" xr:uid="{00000000-0005-0000-0000-0000C8360000}"/>
    <cellStyle name="Currency 5 3 4 2 2 2 4 2 2" xfId="14027" xr:uid="{00000000-0005-0000-0000-0000C9360000}"/>
    <cellStyle name="Currency 5 3 4 2 2 2 4 3" xfId="14028" xr:uid="{00000000-0005-0000-0000-0000CA360000}"/>
    <cellStyle name="Currency 5 3 4 2 2 2 5" xfId="14029" xr:uid="{00000000-0005-0000-0000-0000CB360000}"/>
    <cellStyle name="Currency 5 3 4 2 2 2 5 2" xfId="14030" xr:uid="{00000000-0005-0000-0000-0000CC360000}"/>
    <cellStyle name="Currency 5 3 4 2 2 2 6" xfId="14031" xr:uid="{00000000-0005-0000-0000-0000CD360000}"/>
    <cellStyle name="Currency 5 3 4 2 2 3" xfId="14032" xr:uid="{00000000-0005-0000-0000-0000CE360000}"/>
    <cellStyle name="Currency 5 3 4 2 2 3 2" xfId="14033" xr:uid="{00000000-0005-0000-0000-0000CF360000}"/>
    <cellStyle name="Currency 5 3 4 2 2 3 2 2" xfId="14034" xr:uid="{00000000-0005-0000-0000-0000D0360000}"/>
    <cellStyle name="Currency 5 3 4 2 2 3 2 2 2" xfId="14035" xr:uid="{00000000-0005-0000-0000-0000D1360000}"/>
    <cellStyle name="Currency 5 3 4 2 2 3 2 2 2 2" xfId="14036" xr:uid="{00000000-0005-0000-0000-0000D2360000}"/>
    <cellStyle name="Currency 5 3 4 2 2 3 2 2 3" xfId="14037" xr:uid="{00000000-0005-0000-0000-0000D3360000}"/>
    <cellStyle name="Currency 5 3 4 2 2 3 2 3" xfId="14038" xr:uid="{00000000-0005-0000-0000-0000D4360000}"/>
    <cellStyle name="Currency 5 3 4 2 2 3 2 3 2" xfId="14039" xr:uid="{00000000-0005-0000-0000-0000D5360000}"/>
    <cellStyle name="Currency 5 3 4 2 2 3 2 4" xfId="14040" xr:uid="{00000000-0005-0000-0000-0000D6360000}"/>
    <cellStyle name="Currency 5 3 4 2 2 3 3" xfId="14041" xr:uid="{00000000-0005-0000-0000-0000D7360000}"/>
    <cellStyle name="Currency 5 3 4 2 2 3 3 2" xfId="14042" xr:uid="{00000000-0005-0000-0000-0000D8360000}"/>
    <cellStyle name="Currency 5 3 4 2 2 3 3 2 2" xfId="14043" xr:uid="{00000000-0005-0000-0000-0000D9360000}"/>
    <cellStyle name="Currency 5 3 4 2 2 3 3 2 2 2" xfId="14044" xr:uid="{00000000-0005-0000-0000-0000DA360000}"/>
    <cellStyle name="Currency 5 3 4 2 2 3 3 2 3" xfId="14045" xr:uid="{00000000-0005-0000-0000-0000DB360000}"/>
    <cellStyle name="Currency 5 3 4 2 2 3 3 3" xfId="14046" xr:uid="{00000000-0005-0000-0000-0000DC360000}"/>
    <cellStyle name="Currency 5 3 4 2 2 3 3 3 2" xfId="14047" xr:uid="{00000000-0005-0000-0000-0000DD360000}"/>
    <cellStyle name="Currency 5 3 4 2 2 3 3 4" xfId="14048" xr:uid="{00000000-0005-0000-0000-0000DE360000}"/>
    <cellStyle name="Currency 5 3 4 2 2 3 4" xfId="14049" xr:uid="{00000000-0005-0000-0000-0000DF360000}"/>
    <cellStyle name="Currency 5 3 4 2 2 3 4 2" xfId="14050" xr:uid="{00000000-0005-0000-0000-0000E0360000}"/>
    <cellStyle name="Currency 5 3 4 2 2 3 4 2 2" xfId="14051" xr:uid="{00000000-0005-0000-0000-0000E1360000}"/>
    <cellStyle name="Currency 5 3 4 2 2 3 4 3" xfId="14052" xr:uid="{00000000-0005-0000-0000-0000E2360000}"/>
    <cellStyle name="Currency 5 3 4 2 2 3 5" xfId="14053" xr:uid="{00000000-0005-0000-0000-0000E3360000}"/>
    <cellStyle name="Currency 5 3 4 2 2 3 5 2" xfId="14054" xr:uid="{00000000-0005-0000-0000-0000E4360000}"/>
    <cellStyle name="Currency 5 3 4 2 2 3 6" xfId="14055" xr:uid="{00000000-0005-0000-0000-0000E5360000}"/>
    <cellStyle name="Currency 5 3 4 2 2 4" xfId="14056" xr:uid="{00000000-0005-0000-0000-0000E6360000}"/>
    <cellStyle name="Currency 5 3 4 2 2 4 2" xfId="14057" xr:uid="{00000000-0005-0000-0000-0000E7360000}"/>
    <cellStyle name="Currency 5 3 4 2 2 4 2 2" xfId="14058" xr:uid="{00000000-0005-0000-0000-0000E8360000}"/>
    <cellStyle name="Currency 5 3 4 2 2 4 2 2 2" xfId="14059" xr:uid="{00000000-0005-0000-0000-0000E9360000}"/>
    <cellStyle name="Currency 5 3 4 2 2 4 2 3" xfId="14060" xr:uid="{00000000-0005-0000-0000-0000EA360000}"/>
    <cellStyle name="Currency 5 3 4 2 2 4 3" xfId="14061" xr:uid="{00000000-0005-0000-0000-0000EB360000}"/>
    <cellStyle name="Currency 5 3 4 2 2 4 3 2" xfId="14062" xr:uid="{00000000-0005-0000-0000-0000EC360000}"/>
    <cellStyle name="Currency 5 3 4 2 2 4 4" xfId="14063" xr:uid="{00000000-0005-0000-0000-0000ED360000}"/>
    <cellStyle name="Currency 5 3 4 2 2 5" xfId="14064" xr:uid="{00000000-0005-0000-0000-0000EE360000}"/>
    <cellStyle name="Currency 5 3 4 2 2 5 2" xfId="14065" xr:uid="{00000000-0005-0000-0000-0000EF360000}"/>
    <cellStyle name="Currency 5 3 4 2 2 5 2 2" xfId="14066" xr:uid="{00000000-0005-0000-0000-0000F0360000}"/>
    <cellStyle name="Currency 5 3 4 2 2 5 2 2 2" xfId="14067" xr:uid="{00000000-0005-0000-0000-0000F1360000}"/>
    <cellStyle name="Currency 5 3 4 2 2 5 2 3" xfId="14068" xr:uid="{00000000-0005-0000-0000-0000F2360000}"/>
    <cellStyle name="Currency 5 3 4 2 2 5 3" xfId="14069" xr:uid="{00000000-0005-0000-0000-0000F3360000}"/>
    <cellStyle name="Currency 5 3 4 2 2 5 3 2" xfId="14070" xr:uid="{00000000-0005-0000-0000-0000F4360000}"/>
    <cellStyle name="Currency 5 3 4 2 2 5 4" xfId="14071" xr:uid="{00000000-0005-0000-0000-0000F5360000}"/>
    <cellStyle name="Currency 5 3 4 2 2 6" xfId="14072" xr:uid="{00000000-0005-0000-0000-0000F6360000}"/>
    <cellStyle name="Currency 5 3 4 2 2 6 2" xfId="14073" xr:uid="{00000000-0005-0000-0000-0000F7360000}"/>
    <cellStyle name="Currency 5 3 4 2 2 6 2 2" xfId="14074" xr:uid="{00000000-0005-0000-0000-0000F8360000}"/>
    <cellStyle name="Currency 5 3 4 2 2 6 3" xfId="14075" xr:uid="{00000000-0005-0000-0000-0000F9360000}"/>
    <cellStyle name="Currency 5 3 4 2 2 7" xfId="14076" xr:uid="{00000000-0005-0000-0000-0000FA360000}"/>
    <cellStyle name="Currency 5 3 4 2 2 7 2" xfId="14077" xr:uid="{00000000-0005-0000-0000-0000FB360000}"/>
    <cellStyle name="Currency 5 3 4 2 2 8" xfId="14078" xr:uid="{00000000-0005-0000-0000-0000FC360000}"/>
    <cellStyle name="Currency 5 3 4 2 3" xfId="14079" xr:uid="{00000000-0005-0000-0000-0000FD360000}"/>
    <cellStyle name="Currency 5 3 4 2 3 2" xfId="14080" xr:uid="{00000000-0005-0000-0000-0000FE360000}"/>
    <cellStyle name="Currency 5 3 4 2 3 2 2" xfId="14081" xr:uid="{00000000-0005-0000-0000-0000FF360000}"/>
    <cellStyle name="Currency 5 3 4 2 3 2 2 2" xfId="14082" xr:uid="{00000000-0005-0000-0000-000000370000}"/>
    <cellStyle name="Currency 5 3 4 2 3 2 2 2 2" xfId="14083" xr:uid="{00000000-0005-0000-0000-000001370000}"/>
    <cellStyle name="Currency 5 3 4 2 3 2 2 3" xfId="14084" xr:uid="{00000000-0005-0000-0000-000002370000}"/>
    <cellStyle name="Currency 5 3 4 2 3 2 3" xfId="14085" xr:uid="{00000000-0005-0000-0000-000003370000}"/>
    <cellStyle name="Currency 5 3 4 2 3 2 3 2" xfId="14086" xr:uid="{00000000-0005-0000-0000-000004370000}"/>
    <cellStyle name="Currency 5 3 4 2 3 2 4" xfId="14087" xr:uid="{00000000-0005-0000-0000-000005370000}"/>
    <cellStyle name="Currency 5 3 4 2 3 3" xfId="14088" xr:uid="{00000000-0005-0000-0000-000006370000}"/>
    <cellStyle name="Currency 5 3 4 2 3 3 2" xfId="14089" xr:uid="{00000000-0005-0000-0000-000007370000}"/>
    <cellStyle name="Currency 5 3 4 2 3 3 2 2" xfId="14090" xr:uid="{00000000-0005-0000-0000-000008370000}"/>
    <cellStyle name="Currency 5 3 4 2 3 3 2 2 2" xfId="14091" xr:uid="{00000000-0005-0000-0000-000009370000}"/>
    <cellStyle name="Currency 5 3 4 2 3 3 2 3" xfId="14092" xr:uid="{00000000-0005-0000-0000-00000A370000}"/>
    <cellStyle name="Currency 5 3 4 2 3 3 3" xfId="14093" xr:uid="{00000000-0005-0000-0000-00000B370000}"/>
    <cellStyle name="Currency 5 3 4 2 3 3 3 2" xfId="14094" xr:uid="{00000000-0005-0000-0000-00000C370000}"/>
    <cellStyle name="Currency 5 3 4 2 3 3 4" xfId="14095" xr:uid="{00000000-0005-0000-0000-00000D370000}"/>
    <cellStyle name="Currency 5 3 4 2 3 4" xfId="14096" xr:uid="{00000000-0005-0000-0000-00000E370000}"/>
    <cellStyle name="Currency 5 3 4 2 3 4 2" xfId="14097" xr:uid="{00000000-0005-0000-0000-00000F370000}"/>
    <cellStyle name="Currency 5 3 4 2 3 4 2 2" xfId="14098" xr:uid="{00000000-0005-0000-0000-000010370000}"/>
    <cellStyle name="Currency 5 3 4 2 3 4 3" xfId="14099" xr:uid="{00000000-0005-0000-0000-000011370000}"/>
    <cellStyle name="Currency 5 3 4 2 3 5" xfId="14100" xr:uid="{00000000-0005-0000-0000-000012370000}"/>
    <cellStyle name="Currency 5 3 4 2 3 5 2" xfId="14101" xr:uid="{00000000-0005-0000-0000-000013370000}"/>
    <cellStyle name="Currency 5 3 4 2 3 6" xfId="14102" xr:uid="{00000000-0005-0000-0000-000014370000}"/>
    <cellStyle name="Currency 5 3 4 2 4" xfId="14103" xr:uid="{00000000-0005-0000-0000-000015370000}"/>
    <cellStyle name="Currency 5 3 4 2 4 2" xfId="14104" xr:uid="{00000000-0005-0000-0000-000016370000}"/>
    <cellStyle name="Currency 5 3 4 2 4 2 2" xfId="14105" xr:uid="{00000000-0005-0000-0000-000017370000}"/>
    <cellStyle name="Currency 5 3 4 2 4 2 2 2" xfId="14106" xr:uid="{00000000-0005-0000-0000-000018370000}"/>
    <cellStyle name="Currency 5 3 4 2 4 2 2 2 2" xfId="14107" xr:uid="{00000000-0005-0000-0000-000019370000}"/>
    <cellStyle name="Currency 5 3 4 2 4 2 2 3" xfId="14108" xr:uid="{00000000-0005-0000-0000-00001A370000}"/>
    <cellStyle name="Currency 5 3 4 2 4 2 3" xfId="14109" xr:uid="{00000000-0005-0000-0000-00001B370000}"/>
    <cellStyle name="Currency 5 3 4 2 4 2 3 2" xfId="14110" xr:uid="{00000000-0005-0000-0000-00001C370000}"/>
    <cellStyle name="Currency 5 3 4 2 4 2 4" xfId="14111" xr:uid="{00000000-0005-0000-0000-00001D370000}"/>
    <cellStyle name="Currency 5 3 4 2 4 3" xfId="14112" xr:uid="{00000000-0005-0000-0000-00001E370000}"/>
    <cellStyle name="Currency 5 3 4 2 4 3 2" xfId="14113" xr:uid="{00000000-0005-0000-0000-00001F370000}"/>
    <cellStyle name="Currency 5 3 4 2 4 3 2 2" xfId="14114" xr:uid="{00000000-0005-0000-0000-000020370000}"/>
    <cellStyle name="Currency 5 3 4 2 4 3 2 2 2" xfId="14115" xr:uid="{00000000-0005-0000-0000-000021370000}"/>
    <cellStyle name="Currency 5 3 4 2 4 3 2 3" xfId="14116" xr:uid="{00000000-0005-0000-0000-000022370000}"/>
    <cellStyle name="Currency 5 3 4 2 4 3 3" xfId="14117" xr:uid="{00000000-0005-0000-0000-000023370000}"/>
    <cellStyle name="Currency 5 3 4 2 4 3 3 2" xfId="14118" xr:uid="{00000000-0005-0000-0000-000024370000}"/>
    <cellStyle name="Currency 5 3 4 2 4 3 4" xfId="14119" xr:uid="{00000000-0005-0000-0000-000025370000}"/>
    <cellStyle name="Currency 5 3 4 2 4 4" xfId="14120" xr:uid="{00000000-0005-0000-0000-000026370000}"/>
    <cellStyle name="Currency 5 3 4 2 4 4 2" xfId="14121" xr:uid="{00000000-0005-0000-0000-000027370000}"/>
    <cellStyle name="Currency 5 3 4 2 4 4 2 2" xfId="14122" xr:uid="{00000000-0005-0000-0000-000028370000}"/>
    <cellStyle name="Currency 5 3 4 2 4 4 3" xfId="14123" xr:uid="{00000000-0005-0000-0000-000029370000}"/>
    <cellStyle name="Currency 5 3 4 2 4 5" xfId="14124" xr:uid="{00000000-0005-0000-0000-00002A370000}"/>
    <cellStyle name="Currency 5 3 4 2 4 5 2" xfId="14125" xr:uid="{00000000-0005-0000-0000-00002B370000}"/>
    <cellStyle name="Currency 5 3 4 2 4 6" xfId="14126" xr:uid="{00000000-0005-0000-0000-00002C370000}"/>
    <cellStyle name="Currency 5 3 4 2 5" xfId="14127" xr:uid="{00000000-0005-0000-0000-00002D370000}"/>
    <cellStyle name="Currency 5 3 4 2 5 2" xfId="14128" xr:uid="{00000000-0005-0000-0000-00002E370000}"/>
    <cellStyle name="Currency 5 3 4 2 5 2 2" xfId="14129" xr:uid="{00000000-0005-0000-0000-00002F370000}"/>
    <cellStyle name="Currency 5 3 4 2 5 2 2 2" xfId="14130" xr:uid="{00000000-0005-0000-0000-000030370000}"/>
    <cellStyle name="Currency 5 3 4 2 5 2 3" xfId="14131" xr:uid="{00000000-0005-0000-0000-000031370000}"/>
    <cellStyle name="Currency 5 3 4 2 5 3" xfId="14132" xr:uid="{00000000-0005-0000-0000-000032370000}"/>
    <cellStyle name="Currency 5 3 4 2 5 3 2" xfId="14133" xr:uid="{00000000-0005-0000-0000-000033370000}"/>
    <cellStyle name="Currency 5 3 4 2 5 4" xfId="14134" xr:uid="{00000000-0005-0000-0000-000034370000}"/>
    <cellStyle name="Currency 5 3 4 2 6" xfId="14135" xr:uid="{00000000-0005-0000-0000-000035370000}"/>
    <cellStyle name="Currency 5 3 4 2 6 2" xfId="14136" xr:uid="{00000000-0005-0000-0000-000036370000}"/>
    <cellStyle name="Currency 5 3 4 2 6 2 2" xfId="14137" xr:uid="{00000000-0005-0000-0000-000037370000}"/>
    <cellStyle name="Currency 5 3 4 2 6 2 2 2" xfId="14138" xr:uid="{00000000-0005-0000-0000-000038370000}"/>
    <cellStyle name="Currency 5 3 4 2 6 2 3" xfId="14139" xr:uid="{00000000-0005-0000-0000-000039370000}"/>
    <cellStyle name="Currency 5 3 4 2 6 3" xfId="14140" xr:uid="{00000000-0005-0000-0000-00003A370000}"/>
    <cellStyle name="Currency 5 3 4 2 6 3 2" xfId="14141" xr:uid="{00000000-0005-0000-0000-00003B370000}"/>
    <cellStyle name="Currency 5 3 4 2 6 4" xfId="14142" xr:uid="{00000000-0005-0000-0000-00003C370000}"/>
    <cellStyle name="Currency 5 3 4 2 7" xfId="14143" xr:uid="{00000000-0005-0000-0000-00003D370000}"/>
    <cellStyle name="Currency 5 3 4 2 7 2" xfId="14144" xr:uid="{00000000-0005-0000-0000-00003E370000}"/>
    <cellStyle name="Currency 5 3 4 2 7 2 2" xfId="14145" xr:uid="{00000000-0005-0000-0000-00003F370000}"/>
    <cellStyle name="Currency 5 3 4 2 7 3" xfId="14146" xr:uid="{00000000-0005-0000-0000-000040370000}"/>
    <cellStyle name="Currency 5 3 4 2 8" xfId="14147" xr:uid="{00000000-0005-0000-0000-000041370000}"/>
    <cellStyle name="Currency 5 3 4 2 8 2" xfId="14148" xr:uid="{00000000-0005-0000-0000-000042370000}"/>
    <cellStyle name="Currency 5 3 4 2 9" xfId="14149" xr:uid="{00000000-0005-0000-0000-000043370000}"/>
    <cellStyle name="Currency 5 3 4 3" xfId="14150" xr:uid="{00000000-0005-0000-0000-000044370000}"/>
    <cellStyle name="Currency 5 3 4 3 2" xfId="14151" xr:uid="{00000000-0005-0000-0000-000045370000}"/>
    <cellStyle name="Currency 5 3 4 3 2 2" xfId="14152" xr:uid="{00000000-0005-0000-0000-000046370000}"/>
    <cellStyle name="Currency 5 3 4 3 2 2 2" xfId="14153" xr:uid="{00000000-0005-0000-0000-000047370000}"/>
    <cellStyle name="Currency 5 3 4 3 2 2 2 2" xfId="14154" xr:uid="{00000000-0005-0000-0000-000048370000}"/>
    <cellStyle name="Currency 5 3 4 3 2 2 2 2 2" xfId="14155" xr:uid="{00000000-0005-0000-0000-000049370000}"/>
    <cellStyle name="Currency 5 3 4 3 2 2 2 3" xfId="14156" xr:uid="{00000000-0005-0000-0000-00004A370000}"/>
    <cellStyle name="Currency 5 3 4 3 2 2 3" xfId="14157" xr:uid="{00000000-0005-0000-0000-00004B370000}"/>
    <cellStyle name="Currency 5 3 4 3 2 2 3 2" xfId="14158" xr:uid="{00000000-0005-0000-0000-00004C370000}"/>
    <cellStyle name="Currency 5 3 4 3 2 2 4" xfId="14159" xr:uid="{00000000-0005-0000-0000-00004D370000}"/>
    <cellStyle name="Currency 5 3 4 3 2 3" xfId="14160" xr:uid="{00000000-0005-0000-0000-00004E370000}"/>
    <cellStyle name="Currency 5 3 4 3 2 3 2" xfId="14161" xr:uid="{00000000-0005-0000-0000-00004F370000}"/>
    <cellStyle name="Currency 5 3 4 3 2 3 2 2" xfId="14162" xr:uid="{00000000-0005-0000-0000-000050370000}"/>
    <cellStyle name="Currency 5 3 4 3 2 3 2 2 2" xfId="14163" xr:uid="{00000000-0005-0000-0000-000051370000}"/>
    <cellStyle name="Currency 5 3 4 3 2 3 2 3" xfId="14164" xr:uid="{00000000-0005-0000-0000-000052370000}"/>
    <cellStyle name="Currency 5 3 4 3 2 3 3" xfId="14165" xr:uid="{00000000-0005-0000-0000-000053370000}"/>
    <cellStyle name="Currency 5 3 4 3 2 3 3 2" xfId="14166" xr:uid="{00000000-0005-0000-0000-000054370000}"/>
    <cellStyle name="Currency 5 3 4 3 2 3 4" xfId="14167" xr:uid="{00000000-0005-0000-0000-000055370000}"/>
    <cellStyle name="Currency 5 3 4 3 2 4" xfId="14168" xr:uid="{00000000-0005-0000-0000-000056370000}"/>
    <cellStyle name="Currency 5 3 4 3 2 4 2" xfId="14169" xr:uid="{00000000-0005-0000-0000-000057370000}"/>
    <cellStyle name="Currency 5 3 4 3 2 4 2 2" xfId="14170" xr:uid="{00000000-0005-0000-0000-000058370000}"/>
    <cellStyle name="Currency 5 3 4 3 2 4 3" xfId="14171" xr:uid="{00000000-0005-0000-0000-000059370000}"/>
    <cellStyle name="Currency 5 3 4 3 2 5" xfId="14172" xr:uid="{00000000-0005-0000-0000-00005A370000}"/>
    <cellStyle name="Currency 5 3 4 3 2 5 2" xfId="14173" xr:uid="{00000000-0005-0000-0000-00005B370000}"/>
    <cellStyle name="Currency 5 3 4 3 2 6" xfId="14174" xr:uid="{00000000-0005-0000-0000-00005C370000}"/>
    <cellStyle name="Currency 5 3 4 3 3" xfId="14175" xr:uid="{00000000-0005-0000-0000-00005D370000}"/>
    <cellStyle name="Currency 5 3 4 3 3 2" xfId="14176" xr:uid="{00000000-0005-0000-0000-00005E370000}"/>
    <cellStyle name="Currency 5 3 4 3 3 2 2" xfId="14177" xr:uid="{00000000-0005-0000-0000-00005F370000}"/>
    <cellStyle name="Currency 5 3 4 3 3 2 2 2" xfId="14178" xr:uid="{00000000-0005-0000-0000-000060370000}"/>
    <cellStyle name="Currency 5 3 4 3 3 2 2 2 2" xfId="14179" xr:uid="{00000000-0005-0000-0000-000061370000}"/>
    <cellStyle name="Currency 5 3 4 3 3 2 2 3" xfId="14180" xr:uid="{00000000-0005-0000-0000-000062370000}"/>
    <cellStyle name="Currency 5 3 4 3 3 2 3" xfId="14181" xr:uid="{00000000-0005-0000-0000-000063370000}"/>
    <cellStyle name="Currency 5 3 4 3 3 2 3 2" xfId="14182" xr:uid="{00000000-0005-0000-0000-000064370000}"/>
    <cellStyle name="Currency 5 3 4 3 3 2 4" xfId="14183" xr:uid="{00000000-0005-0000-0000-000065370000}"/>
    <cellStyle name="Currency 5 3 4 3 3 3" xfId="14184" xr:uid="{00000000-0005-0000-0000-000066370000}"/>
    <cellStyle name="Currency 5 3 4 3 3 3 2" xfId="14185" xr:uid="{00000000-0005-0000-0000-000067370000}"/>
    <cellStyle name="Currency 5 3 4 3 3 3 2 2" xfId="14186" xr:uid="{00000000-0005-0000-0000-000068370000}"/>
    <cellStyle name="Currency 5 3 4 3 3 3 2 2 2" xfId="14187" xr:uid="{00000000-0005-0000-0000-000069370000}"/>
    <cellStyle name="Currency 5 3 4 3 3 3 2 3" xfId="14188" xr:uid="{00000000-0005-0000-0000-00006A370000}"/>
    <cellStyle name="Currency 5 3 4 3 3 3 3" xfId="14189" xr:uid="{00000000-0005-0000-0000-00006B370000}"/>
    <cellStyle name="Currency 5 3 4 3 3 3 3 2" xfId="14190" xr:uid="{00000000-0005-0000-0000-00006C370000}"/>
    <cellStyle name="Currency 5 3 4 3 3 3 4" xfId="14191" xr:uid="{00000000-0005-0000-0000-00006D370000}"/>
    <cellStyle name="Currency 5 3 4 3 3 4" xfId="14192" xr:uid="{00000000-0005-0000-0000-00006E370000}"/>
    <cellStyle name="Currency 5 3 4 3 3 4 2" xfId="14193" xr:uid="{00000000-0005-0000-0000-00006F370000}"/>
    <cellStyle name="Currency 5 3 4 3 3 4 2 2" xfId="14194" xr:uid="{00000000-0005-0000-0000-000070370000}"/>
    <cellStyle name="Currency 5 3 4 3 3 4 3" xfId="14195" xr:uid="{00000000-0005-0000-0000-000071370000}"/>
    <cellStyle name="Currency 5 3 4 3 3 5" xfId="14196" xr:uid="{00000000-0005-0000-0000-000072370000}"/>
    <cellStyle name="Currency 5 3 4 3 3 5 2" xfId="14197" xr:uid="{00000000-0005-0000-0000-000073370000}"/>
    <cellStyle name="Currency 5 3 4 3 3 6" xfId="14198" xr:uid="{00000000-0005-0000-0000-000074370000}"/>
    <cellStyle name="Currency 5 3 4 3 4" xfId="14199" xr:uid="{00000000-0005-0000-0000-000075370000}"/>
    <cellStyle name="Currency 5 3 4 3 4 2" xfId="14200" xr:uid="{00000000-0005-0000-0000-000076370000}"/>
    <cellStyle name="Currency 5 3 4 3 4 2 2" xfId="14201" xr:uid="{00000000-0005-0000-0000-000077370000}"/>
    <cellStyle name="Currency 5 3 4 3 4 2 2 2" xfId="14202" xr:uid="{00000000-0005-0000-0000-000078370000}"/>
    <cellStyle name="Currency 5 3 4 3 4 2 3" xfId="14203" xr:uid="{00000000-0005-0000-0000-000079370000}"/>
    <cellStyle name="Currency 5 3 4 3 4 3" xfId="14204" xr:uid="{00000000-0005-0000-0000-00007A370000}"/>
    <cellStyle name="Currency 5 3 4 3 4 3 2" xfId="14205" xr:uid="{00000000-0005-0000-0000-00007B370000}"/>
    <cellStyle name="Currency 5 3 4 3 4 4" xfId="14206" xr:uid="{00000000-0005-0000-0000-00007C370000}"/>
    <cellStyle name="Currency 5 3 4 3 5" xfId="14207" xr:uid="{00000000-0005-0000-0000-00007D370000}"/>
    <cellStyle name="Currency 5 3 4 3 5 2" xfId="14208" xr:uid="{00000000-0005-0000-0000-00007E370000}"/>
    <cellStyle name="Currency 5 3 4 3 5 2 2" xfId="14209" xr:uid="{00000000-0005-0000-0000-00007F370000}"/>
    <cellStyle name="Currency 5 3 4 3 5 2 2 2" xfId="14210" xr:uid="{00000000-0005-0000-0000-000080370000}"/>
    <cellStyle name="Currency 5 3 4 3 5 2 3" xfId="14211" xr:uid="{00000000-0005-0000-0000-000081370000}"/>
    <cellStyle name="Currency 5 3 4 3 5 3" xfId="14212" xr:uid="{00000000-0005-0000-0000-000082370000}"/>
    <cellStyle name="Currency 5 3 4 3 5 3 2" xfId="14213" xr:uid="{00000000-0005-0000-0000-000083370000}"/>
    <cellStyle name="Currency 5 3 4 3 5 4" xfId="14214" xr:uid="{00000000-0005-0000-0000-000084370000}"/>
    <cellStyle name="Currency 5 3 4 3 6" xfId="14215" xr:uid="{00000000-0005-0000-0000-000085370000}"/>
    <cellStyle name="Currency 5 3 4 3 6 2" xfId="14216" xr:uid="{00000000-0005-0000-0000-000086370000}"/>
    <cellStyle name="Currency 5 3 4 3 6 2 2" xfId="14217" xr:uid="{00000000-0005-0000-0000-000087370000}"/>
    <cellStyle name="Currency 5 3 4 3 6 3" xfId="14218" xr:uid="{00000000-0005-0000-0000-000088370000}"/>
    <cellStyle name="Currency 5 3 4 3 7" xfId="14219" xr:uid="{00000000-0005-0000-0000-000089370000}"/>
    <cellStyle name="Currency 5 3 4 3 7 2" xfId="14220" xr:uid="{00000000-0005-0000-0000-00008A370000}"/>
    <cellStyle name="Currency 5 3 4 3 8" xfId="14221" xr:uid="{00000000-0005-0000-0000-00008B370000}"/>
    <cellStyle name="Currency 5 3 4 4" xfId="14222" xr:uid="{00000000-0005-0000-0000-00008C370000}"/>
    <cellStyle name="Currency 5 3 4 4 2" xfId="14223" xr:uid="{00000000-0005-0000-0000-00008D370000}"/>
    <cellStyle name="Currency 5 3 4 4 2 2" xfId="14224" xr:uid="{00000000-0005-0000-0000-00008E370000}"/>
    <cellStyle name="Currency 5 3 4 4 2 2 2" xfId="14225" xr:uid="{00000000-0005-0000-0000-00008F370000}"/>
    <cellStyle name="Currency 5 3 4 4 2 2 2 2" xfId="14226" xr:uid="{00000000-0005-0000-0000-000090370000}"/>
    <cellStyle name="Currency 5 3 4 4 2 2 3" xfId="14227" xr:uid="{00000000-0005-0000-0000-000091370000}"/>
    <cellStyle name="Currency 5 3 4 4 2 3" xfId="14228" xr:uid="{00000000-0005-0000-0000-000092370000}"/>
    <cellStyle name="Currency 5 3 4 4 2 3 2" xfId="14229" xr:uid="{00000000-0005-0000-0000-000093370000}"/>
    <cellStyle name="Currency 5 3 4 4 2 4" xfId="14230" xr:uid="{00000000-0005-0000-0000-000094370000}"/>
    <cellStyle name="Currency 5 3 4 4 3" xfId="14231" xr:uid="{00000000-0005-0000-0000-000095370000}"/>
    <cellStyle name="Currency 5 3 4 4 3 2" xfId="14232" xr:uid="{00000000-0005-0000-0000-000096370000}"/>
    <cellStyle name="Currency 5 3 4 4 3 2 2" xfId="14233" xr:uid="{00000000-0005-0000-0000-000097370000}"/>
    <cellStyle name="Currency 5 3 4 4 3 2 2 2" xfId="14234" xr:uid="{00000000-0005-0000-0000-000098370000}"/>
    <cellStyle name="Currency 5 3 4 4 3 2 3" xfId="14235" xr:uid="{00000000-0005-0000-0000-000099370000}"/>
    <cellStyle name="Currency 5 3 4 4 3 3" xfId="14236" xr:uid="{00000000-0005-0000-0000-00009A370000}"/>
    <cellStyle name="Currency 5 3 4 4 3 3 2" xfId="14237" xr:uid="{00000000-0005-0000-0000-00009B370000}"/>
    <cellStyle name="Currency 5 3 4 4 3 4" xfId="14238" xr:uid="{00000000-0005-0000-0000-00009C370000}"/>
    <cellStyle name="Currency 5 3 4 4 4" xfId="14239" xr:uid="{00000000-0005-0000-0000-00009D370000}"/>
    <cellStyle name="Currency 5 3 4 4 4 2" xfId="14240" xr:uid="{00000000-0005-0000-0000-00009E370000}"/>
    <cellStyle name="Currency 5 3 4 4 4 2 2" xfId="14241" xr:uid="{00000000-0005-0000-0000-00009F370000}"/>
    <cellStyle name="Currency 5 3 4 4 4 3" xfId="14242" xr:uid="{00000000-0005-0000-0000-0000A0370000}"/>
    <cellStyle name="Currency 5 3 4 4 5" xfId="14243" xr:uid="{00000000-0005-0000-0000-0000A1370000}"/>
    <cellStyle name="Currency 5 3 4 4 5 2" xfId="14244" xr:uid="{00000000-0005-0000-0000-0000A2370000}"/>
    <cellStyle name="Currency 5 3 4 4 6" xfId="14245" xr:uid="{00000000-0005-0000-0000-0000A3370000}"/>
    <cellStyle name="Currency 5 3 4 5" xfId="14246" xr:uid="{00000000-0005-0000-0000-0000A4370000}"/>
    <cellStyle name="Currency 5 3 4 5 2" xfId="14247" xr:uid="{00000000-0005-0000-0000-0000A5370000}"/>
    <cellStyle name="Currency 5 3 4 5 2 2" xfId="14248" xr:uid="{00000000-0005-0000-0000-0000A6370000}"/>
    <cellStyle name="Currency 5 3 4 5 2 2 2" xfId="14249" xr:uid="{00000000-0005-0000-0000-0000A7370000}"/>
    <cellStyle name="Currency 5 3 4 5 2 2 2 2" xfId="14250" xr:uid="{00000000-0005-0000-0000-0000A8370000}"/>
    <cellStyle name="Currency 5 3 4 5 2 2 3" xfId="14251" xr:uid="{00000000-0005-0000-0000-0000A9370000}"/>
    <cellStyle name="Currency 5 3 4 5 2 3" xfId="14252" xr:uid="{00000000-0005-0000-0000-0000AA370000}"/>
    <cellStyle name="Currency 5 3 4 5 2 3 2" xfId="14253" xr:uid="{00000000-0005-0000-0000-0000AB370000}"/>
    <cellStyle name="Currency 5 3 4 5 2 4" xfId="14254" xr:uid="{00000000-0005-0000-0000-0000AC370000}"/>
    <cellStyle name="Currency 5 3 4 5 3" xfId="14255" xr:uid="{00000000-0005-0000-0000-0000AD370000}"/>
    <cellStyle name="Currency 5 3 4 5 3 2" xfId="14256" xr:uid="{00000000-0005-0000-0000-0000AE370000}"/>
    <cellStyle name="Currency 5 3 4 5 3 2 2" xfId="14257" xr:uid="{00000000-0005-0000-0000-0000AF370000}"/>
    <cellStyle name="Currency 5 3 4 5 3 2 2 2" xfId="14258" xr:uid="{00000000-0005-0000-0000-0000B0370000}"/>
    <cellStyle name="Currency 5 3 4 5 3 2 3" xfId="14259" xr:uid="{00000000-0005-0000-0000-0000B1370000}"/>
    <cellStyle name="Currency 5 3 4 5 3 3" xfId="14260" xr:uid="{00000000-0005-0000-0000-0000B2370000}"/>
    <cellStyle name="Currency 5 3 4 5 3 3 2" xfId="14261" xr:uid="{00000000-0005-0000-0000-0000B3370000}"/>
    <cellStyle name="Currency 5 3 4 5 3 4" xfId="14262" xr:uid="{00000000-0005-0000-0000-0000B4370000}"/>
    <cellStyle name="Currency 5 3 4 5 4" xfId="14263" xr:uid="{00000000-0005-0000-0000-0000B5370000}"/>
    <cellStyle name="Currency 5 3 4 5 4 2" xfId="14264" xr:uid="{00000000-0005-0000-0000-0000B6370000}"/>
    <cellStyle name="Currency 5 3 4 5 4 2 2" xfId="14265" xr:uid="{00000000-0005-0000-0000-0000B7370000}"/>
    <cellStyle name="Currency 5 3 4 5 4 3" xfId="14266" xr:uid="{00000000-0005-0000-0000-0000B8370000}"/>
    <cellStyle name="Currency 5 3 4 5 5" xfId="14267" xr:uid="{00000000-0005-0000-0000-0000B9370000}"/>
    <cellStyle name="Currency 5 3 4 5 5 2" xfId="14268" xr:uid="{00000000-0005-0000-0000-0000BA370000}"/>
    <cellStyle name="Currency 5 3 4 5 6" xfId="14269" xr:uid="{00000000-0005-0000-0000-0000BB370000}"/>
    <cellStyle name="Currency 5 3 4 6" xfId="14270" xr:uid="{00000000-0005-0000-0000-0000BC370000}"/>
    <cellStyle name="Currency 5 3 4 6 2" xfId="14271" xr:uid="{00000000-0005-0000-0000-0000BD370000}"/>
    <cellStyle name="Currency 5 3 4 6 2 2" xfId="14272" xr:uid="{00000000-0005-0000-0000-0000BE370000}"/>
    <cellStyle name="Currency 5 3 4 6 2 2 2" xfId="14273" xr:uid="{00000000-0005-0000-0000-0000BF370000}"/>
    <cellStyle name="Currency 5 3 4 6 2 3" xfId="14274" xr:uid="{00000000-0005-0000-0000-0000C0370000}"/>
    <cellStyle name="Currency 5 3 4 6 3" xfId="14275" xr:uid="{00000000-0005-0000-0000-0000C1370000}"/>
    <cellStyle name="Currency 5 3 4 6 3 2" xfId="14276" xr:uid="{00000000-0005-0000-0000-0000C2370000}"/>
    <cellStyle name="Currency 5 3 4 6 4" xfId="14277" xr:uid="{00000000-0005-0000-0000-0000C3370000}"/>
    <cellStyle name="Currency 5 3 4 7" xfId="14278" xr:uid="{00000000-0005-0000-0000-0000C4370000}"/>
    <cellStyle name="Currency 5 3 4 7 2" xfId="14279" xr:uid="{00000000-0005-0000-0000-0000C5370000}"/>
    <cellStyle name="Currency 5 3 4 7 2 2" xfId="14280" xr:uid="{00000000-0005-0000-0000-0000C6370000}"/>
    <cellStyle name="Currency 5 3 4 7 2 2 2" xfId="14281" xr:uid="{00000000-0005-0000-0000-0000C7370000}"/>
    <cellStyle name="Currency 5 3 4 7 2 3" xfId="14282" xr:uid="{00000000-0005-0000-0000-0000C8370000}"/>
    <cellStyle name="Currency 5 3 4 7 3" xfId="14283" xr:uid="{00000000-0005-0000-0000-0000C9370000}"/>
    <cellStyle name="Currency 5 3 4 7 3 2" xfId="14284" xr:uid="{00000000-0005-0000-0000-0000CA370000}"/>
    <cellStyle name="Currency 5 3 4 7 4" xfId="14285" xr:uid="{00000000-0005-0000-0000-0000CB370000}"/>
    <cellStyle name="Currency 5 3 4 8" xfId="14286" xr:uid="{00000000-0005-0000-0000-0000CC370000}"/>
    <cellStyle name="Currency 5 3 4 8 2" xfId="14287" xr:uid="{00000000-0005-0000-0000-0000CD370000}"/>
    <cellStyle name="Currency 5 3 4 8 2 2" xfId="14288" xr:uid="{00000000-0005-0000-0000-0000CE370000}"/>
    <cellStyle name="Currency 5 3 4 8 3" xfId="14289" xr:uid="{00000000-0005-0000-0000-0000CF370000}"/>
    <cellStyle name="Currency 5 3 4 9" xfId="14290" xr:uid="{00000000-0005-0000-0000-0000D0370000}"/>
    <cellStyle name="Currency 5 3 4 9 2" xfId="14291" xr:uid="{00000000-0005-0000-0000-0000D1370000}"/>
    <cellStyle name="Currency 5 3 5" xfId="14292" xr:uid="{00000000-0005-0000-0000-0000D2370000}"/>
    <cellStyle name="Currency 5 3 5 2" xfId="14293" xr:uid="{00000000-0005-0000-0000-0000D3370000}"/>
    <cellStyle name="Currency 5 3 5 2 2" xfId="14294" xr:uid="{00000000-0005-0000-0000-0000D4370000}"/>
    <cellStyle name="Currency 5 3 5 2 2 2" xfId="14295" xr:uid="{00000000-0005-0000-0000-0000D5370000}"/>
    <cellStyle name="Currency 5 3 5 2 2 2 2" xfId="14296" xr:uid="{00000000-0005-0000-0000-0000D6370000}"/>
    <cellStyle name="Currency 5 3 5 2 2 2 2 2" xfId="14297" xr:uid="{00000000-0005-0000-0000-0000D7370000}"/>
    <cellStyle name="Currency 5 3 5 2 2 2 2 2 2" xfId="14298" xr:uid="{00000000-0005-0000-0000-0000D8370000}"/>
    <cellStyle name="Currency 5 3 5 2 2 2 2 3" xfId="14299" xr:uid="{00000000-0005-0000-0000-0000D9370000}"/>
    <cellStyle name="Currency 5 3 5 2 2 2 3" xfId="14300" xr:uid="{00000000-0005-0000-0000-0000DA370000}"/>
    <cellStyle name="Currency 5 3 5 2 2 2 3 2" xfId="14301" xr:uid="{00000000-0005-0000-0000-0000DB370000}"/>
    <cellStyle name="Currency 5 3 5 2 2 2 4" xfId="14302" xr:uid="{00000000-0005-0000-0000-0000DC370000}"/>
    <cellStyle name="Currency 5 3 5 2 2 3" xfId="14303" xr:uid="{00000000-0005-0000-0000-0000DD370000}"/>
    <cellStyle name="Currency 5 3 5 2 2 3 2" xfId="14304" xr:uid="{00000000-0005-0000-0000-0000DE370000}"/>
    <cellStyle name="Currency 5 3 5 2 2 3 2 2" xfId="14305" xr:uid="{00000000-0005-0000-0000-0000DF370000}"/>
    <cellStyle name="Currency 5 3 5 2 2 3 2 2 2" xfId="14306" xr:uid="{00000000-0005-0000-0000-0000E0370000}"/>
    <cellStyle name="Currency 5 3 5 2 2 3 2 3" xfId="14307" xr:uid="{00000000-0005-0000-0000-0000E1370000}"/>
    <cellStyle name="Currency 5 3 5 2 2 3 3" xfId="14308" xr:uid="{00000000-0005-0000-0000-0000E2370000}"/>
    <cellStyle name="Currency 5 3 5 2 2 3 3 2" xfId="14309" xr:uid="{00000000-0005-0000-0000-0000E3370000}"/>
    <cellStyle name="Currency 5 3 5 2 2 3 4" xfId="14310" xr:uid="{00000000-0005-0000-0000-0000E4370000}"/>
    <cellStyle name="Currency 5 3 5 2 2 4" xfId="14311" xr:uid="{00000000-0005-0000-0000-0000E5370000}"/>
    <cellStyle name="Currency 5 3 5 2 2 4 2" xfId="14312" xr:uid="{00000000-0005-0000-0000-0000E6370000}"/>
    <cellStyle name="Currency 5 3 5 2 2 4 2 2" xfId="14313" xr:uid="{00000000-0005-0000-0000-0000E7370000}"/>
    <cellStyle name="Currency 5 3 5 2 2 4 3" xfId="14314" xr:uid="{00000000-0005-0000-0000-0000E8370000}"/>
    <cellStyle name="Currency 5 3 5 2 2 5" xfId="14315" xr:uid="{00000000-0005-0000-0000-0000E9370000}"/>
    <cellStyle name="Currency 5 3 5 2 2 5 2" xfId="14316" xr:uid="{00000000-0005-0000-0000-0000EA370000}"/>
    <cellStyle name="Currency 5 3 5 2 2 6" xfId="14317" xr:uid="{00000000-0005-0000-0000-0000EB370000}"/>
    <cellStyle name="Currency 5 3 5 2 3" xfId="14318" xr:uid="{00000000-0005-0000-0000-0000EC370000}"/>
    <cellStyle name="Currency 5 3 5 2 3 2" xfId="14319" xr:uid="{00000000-0005-0000-0000-0000ED370000}"/>
    <cellStyle name="Currency 5 3 5 2 3 2 2" xfId="14320" xr:uid="{00000000-0005-0000-0000-0000EE370000}"/>
    <cellStyle name="Currency 5 3 5 2 3 2 2 2" xfId="14321" xr:uid="{00000000-0005-0000-0000-0000EF370000}"/>
    <cellStyle name="Currency 5 3 5 2 3 2 2 2 2" xfId="14322" xr:uid="{00000000-0005-0000-0000-0000F0370000}"/>
    <cellStyle name="Currency 5 3 5 2 3 2 2 3" xfId="14323" xr:uid="{00000000-0005-0000-0000-0000F1370000}"/>
    <cellStyle name="Currency 5 3 5 2 3 2 3" xfId="14324" xr:uid="{00000000-0005-0000-0000-0000F2370000}"/>
    <cellStyle name="Currency 5 3 5 2 3 2 3 2" xfId="14325" xr:uid="{00000000-0005-0000-0000-0000F3370000}"/>
    <cellStyle name="Currency 5 3 5 2 3 2 4" xfId="14326" xr:uid="{00000000-0005-0000-0000-0000F4370000}"/>
    <cellStyle name="Currency 5 3 5 2 3 3" xfId="14327" xr:uid="{00000000-0005-0000-0000-0000F5370000}"/>
    <cellStyle name="Currency 5 3 5 2 3 3 2" xfId="14328" xr:uid="{00000000-0005-0000-0000-0000F6370000}"/>
    <cellStyle name="Currency 5 3 5 2 3 3 2 2" xfId="14329" xr:uid="{00000000-0005-0000-0000-0000F7370000}"/>
    <cellStyle name="Currency 5 3 5 2 3 3 2 2 2" xfId="14330" xr:uid="{00000000-0005-0000-0000-0000F8370000}"/>
    <cellStyle name="Currency 5 3 5 2 3 3 2 3" xfId="14331" xr:uid="{00000000-0005-0000-0000-0000F9370000}"/>
    <cellStyle name="Currency 5 3 5 2 3 3 3" xfId="14332" xr:uid="{00000000-0005-0000-0000-0000FA370000}"/>
    <cellStyle name="Currency 5 3 5 2 3 3 3 2" xfId="14333" xr:uid="{00000000-0005-0000-0000-0000FB370000}"/>
    <cellStyle name="Currency 5 3 5 2 3 3 4" xfId="14334" xr:uid="{00000000-0005-0000-0000-0000FC370000}"/>
    <cellStyle name="Currency 5 3 5 2 3 4" xfId="14335" xr:uid="{00000000-0005-0000-0000-0000FD370000}"/>
    <cellStyle name="Currency 5 3 5 2 3 4 2" xfId="14336" xr:uid="{00000000-0005-0000-0000-0000FE370000}"/>
    <cellStyle name="Currency 5 3 5 2 3 4 2 2" xfId="14337" xr:uid="{00000000-0005-0000-0000-0000FF370000}"/>
    <cellStyle name="Currency 5 3 5 2 3 4 3" xfId="14338" xr:uid="{00000000-0005-0000-0000-000000380000}"/>
    <cellStyle name="Currency 5 3 5 2 3 5" xfId="14339" xr:uid="{00000000-0005-0000-0000-000001380000}"/>
    <cellStyle name="Currency 5 3 5 2 3 5 2" xfId="14340" xr:uid="{00000000-0005-0000-0000-000002380000}"/>
    <cellStyle name="Currency 5 3 5 2 3 6" xfId="14341" xr:uid="{00000000-0005-0000-0000-000003380000}"/>
    <cellStyle name="Currency 5 3 5 2 4" xfId="14342" xr:uid="{00000000-0005-0000-0000-000004380000}"/>
    <cellStyle name="Currency 5 3 5 2 4 2" xfId="14343" xr:uid="{00000000-0005-0000-0000-000005380000}"/>
    <cellStyle name="Currency 5 3 5 2 4 2 2" xfId="14344" xr:uid="{00000000-0005-0000-0000-000006380000}"/>
    <cellStyle name="Currency 5 3 5 2 4 2 2 2" xfId="14345" xr:uid="{00000000-0005-0000-0000-000007380000}"/>
    <cellStyle name="Currency 5 3 5 2 4 2 3" xfId="14346" xr:uid="{00000000-0005-0000-0000-000008380000}"/>
    <cellStyle name="Currency 5 3 5 2 4 3" xfId="14347" xr:uid="{00000000-0005-0000-0000-000009380000}"/>
    <cellStyle name="Currency 5 3 5 2 4 3 2" xfId="14348" xr:uid="{00000000-0005-0000-0000-00000A380000}"/>
    <cellStyle name="Currency 5 3 5 2 4 4" xfId="14349" xr:uid="{00000000-0005-0000-0000-00000B380000}"/>
    <cellStyle name="Currency 5 3 5 2 5" xfId="14350" xr:uid="{00000000-0005-0000-0000-00000C380000}"/>
    <cellStyle name="Currency 5 3 5 2 5 2" xfId="14351" xr:uid="{00000000-0005-0000-0000-00000D380000}"/>
    <cellStyle name="Currency 5 3 5 2 5 2 2" xfId="14352" xr:uid="{00000000-0005-0000-0000-00000E380000}"/>
    <cellStyle name="Currency 5 3 5 2 5 2 2 2" xfId="14353" xr:uid="{00000000-0005-0000-0000-00000F380000}"/>
    <cellStyle name="Currency 5 3 5 2 5 2 3" xfId="14354" xr:uid="{00000000-0005-0000-0000-000010380000}"/>
    <cellStyle name="Currency 5 3 5 2 5 3" xfId="14355" xr:uid="{00000000-0005-0000-0000-000011380000}"/>
    <cellStyle name="Currency 5 3 5 2 5 3 2" xfId="14356" xr:uid="{00000000-0005-0000-0000-000012380000}"/>
    <cellStyle name="Currency 5 3 5 2 5 4" xfId="14357" xr:uid="{00000000-0005-0000-0000-000013380000}"/>
    <cellStyle name="Currency 5 3 5 2 6" xfId="14358" xr:uid="{00000000-0005-0000-0000-000014380000}"/>
    <cellStyle name="Currency 5 3 5 2 6 2" xfId="14359" xr:uid="{00000000-0005-0000-0000-000015380000}"/>
    <cellStyle name="Currency 5 3 5 2 6 2 2" xfId="14360" xr:uid="{00000000-0005-0000-0000-000016380000}"/>
    <cellStyle name="Currency 5 3 5 2 6 3" xfId="14361" xr:uid="{00000000-0005-0000-0000-000017380000}"/>
    <cellStyle name="Currency 5 3 5 2 7" xfId="14362" xr:uid="{00000000-0005-0000-0000-000018380000}"/>
    <cellStyle name="Currency 5 3 5 2 7 2" xfId="14363" xr:uid="{00000000-0005-0000-0000-000019380000}"/>
    <cellStyle name="Currency 5 3 5 2 8" xfId="14364" xr:uid="{00000000-0005-0000-0000-00001A380000}"/>
    <cellStyle name="Currency 5 3 5 3" xfId="14365" xr:uid="{00000000-0005-0000-0000-00001B380000}"/>
    <cellStyle name="Currency 5 3 5 3 2" xfId="14366" xr:uid="{00000000-0005-0000-0000-00001C380000}"/>
    <cellStyle name="Currency 5 3 5 3 2 2" xfId="14367" xr:uid="{00000000-0005-0000-0000-00001D380000}"/>
    <cellStyle name="Currency 5 3 5 3 2 2 2" xfId="14368" xr:uid="{00000000-0005-0000-0000-00001E380000}"/>
    <cellStyle name="Currency 5 3 5 3 2 2 2 2" xfId="14369" xr:uid="{00000000-0005-0000-0000-00001F380000}"/>
    <cellStyle name="Currency 5 3 5 3 2 2 3" xfId="14370" xr:uid="{00000000-0005-0000-0000-000020380000}"/>
    <cellStyle name="Currency 5 3 5 3 2 3" xfId="14371" xr:uid="{00000000-0005-0000-0000-000021380000}"/>
    <cellStyle name="Currency 5 3 5 3 2 3 2" xfId="14372" xr:uid="{00000000-0005-0000-0000-000022380000}"/>
    <cellStyle name="Currency 5 3 5 3 2 4" xfId="14373" xr:uid="{00000000-0005-0000-0000-000023380000}"/>
    <cellStyle name="Currency 5 3 5 3 3" xfId="14374" xr:uid="{00000000-0005-0000-0000-000024380000}"/>
    <cellStyle name="Currency 5 3 5 3 3 2" xfId="14375" xr:uid="{00000000-0005-0000-0000-000025380000}"/>
    <cellStyle name="Currency 5 3 5 3 3 2 2" xfId="14376" xr:uid="{00000000-0005-0000-0000-000026380000}"/>
    <cellStyle name="Currency 5 3 5 3 3 2 2 2" xfId="14377" xr:uid="{00000000-0005-0000-0000-000027380000}"/>
    <cellStyle name="Currency 5 3 5 3 3 2 3" xfId="14378" xr:uid="{00000000-0005-0000-0000-000028380000}"/>
    <cellStyle name="Currency 5 3 5 3 3 3" xfId="14379" xr:uid="{00000000-0005-0000-0000-000029380000}"/>
    <cellStyle name="Currency 5 3 5 3 3 3 2" xfId="14380" xr:uid="{00000000-0005-0000-0000-00002A380000}"/>
    <cellStyle name="Currency 5 3 5 3 3 4" xfId="14381" xr:uid="{00000000-0005-0000-0000-00002B380000}"/>
    <cellStyle name="Currency 5 3 5 3 4" xfId="14382" xr:uid="{00000000-0005-0000-0000-00002C380000}"/>
    <cellStyle name="Currency 5 3 5 3 4 2" xfId="14383" xr:uid="{00000000-0005-0000-0000-00002D380000}"/>
    <cellStyle name="Currency 5 3 5 3 4 2 2" xfId="14384" xr:uid="{00000000-0005-0000-0000-00002E380000}"/>
    <cellStyle name="Currency 5 3 5 3 4 3" xfId="14385" xr:uid="{00000000-0005-0000-0000-00002F380000}"/>
    <cellStyle name="Currency 5 3 5 3 5" xfId="14386" xr:uid="{00000000-0005-0000-0000-000030380000}"/>
    <cellStyle name="Currency 5 3 5 3 5 2" xfId="14387" xr:uid="{00000000-0005-0000-0000-000031380000}"/>
    <cellStyle name="Currency 5 3 5 3 6" xfId="14388" xr:uid="{00000000-0005-0000-0000-000032380000}"/>
    <cellStyle name="Currency 5 3 5 4" xfId="14389" xr:uid="{00000000-0005-0000-0000-000033380000}"/>
    <cellStyle name="Currency 5 3 5 4 2" xfId="14390" xr:uid="{00000000-0005-0000-0000-000034380000}"/>
    <cellStyle name="Currency 5 3 5 4 2 2" xfId="14391" xr:uid="{00000000-0005-0000-0000-000035380000}"/>
    <cellStyle name="Currency 5 3 5 4 2 2 2" xfId="14392" xr:uid="{00000000-0005-0000-0000-000036380000}"/>
    <cellStyle name="Currency 5 3 5 4 2 2 2 2" xfId="14393" xr:uid="{00000000-0005-0000-0000-000037380000}"/>
    <cellStyle name="Currency 5 3 5 4 2 2 3" xfId="14394" xr:uid="{00000000-0005-0000-0000-000038380000}"/>
    <cellStyle name="Currency 5 3 5 4 2 3" xfId="14395" xr:uid="{00000000-0005-0000-0000-000039380000}"/>
    <cellStyle name="Currency 5 3 5 4 2 3 2" xfId="14396" xr:uid="{00000000-0005-0000-0000-00003A380000}"/>
    <cellStyle name="Currency 5 3 5 4 2 4" xfId="14397" xr:uid="{00000000-0005-0000-0000-00003B380000}"/>
    <cellStyle name="Currency 5 3 5 4 3" xfId="14398" xr:uid="{00000000-0005-0000-0000-00003C380000}"/>
    <cellStyle name="Currency 5 3 5 4 3 2" xfId="14399" xr:uid="{00000000-0005-0000-0000-00003D380000}"/>
    <cellStyle name="Currency 5 3 5 4 3 2 2" xfId="14400" xr:uid="{00000000-0005-0000-0000-00003E380000}"/>
    <cellStyle name="Currency 5 3 5 4 3 2 2 2" xfId="14401" xr:uid="{00000000-0005-0000-0000-00003F380000}"/>
    <cellStyle name="Currency 5 3 5 4 3 2 3" xfId="14402" xr:uid="{00000000-0005-0000-0000-000040380000}"/>
    <cellStyle name="Currency 5 3 5 4 3 3" xfId="14403" xr:uid="{00000000-0005-0000-0000-000041380000}"/>
    <cellStyle name="Currency 5 3 5 4 3 3 2" xfId="14404" xr:uid="{00000000-0005-0000-0000-000042380000}"/>
    <cellStyle name="Currency 5 3 5 4 3 4" xfId="14405" xr:uid="{00000000-0005-0000-0000-000043380000}"/>
    <cellStyle name="Currency 5 3 5 4 4" xfId="14406" xr:uid="{00000000-0005-0000-0000-000044380000}"/>
    <cellStyle name="Currency 5 3 5 4 4 2" xfId="14407" xr:uid="{00000000-0005-0000-0000-000045380000}"/>
    <cellStyle name="Currency 5 3 5 4 4 2 2" xfId="14408" xr:uid="{00000000-0005-0000-0000-000046380000}"/>
    <cellStyle name="Currency 5 3 5 4 4 3" xfId="14409" xr:uid="{00000000-0005-0000-0000-000047380000}"/>
    <cellStyle name="Currency 5 3 5 4 5" xfId="14410" xr:uid="{00000000-0005-0000-0000-000048380000}"/>
    <cellStyle name="Currency 5 3 5 4 5 2" xfId="14411" xr:uid="{00000000-0005-0000-0000-000049380000}"/>
    <cellStyle name="Currency 5 3 5 4 6" xfId="14412" xr:uid="{00000000-0005-0000-0000-00004A380000}"/>
    <cellStyle name="Currency 5 3 5 5" xfId="14413" xr:uid="{00000000-0005-0000-0000-00004B380000}"/>
    <cellStyle name="Currency 5 3 5 5 2" xfId="14414" xr:uid="{00000000-0005-0000-0000-00004C380000}"/>
    <cellStyle name="Currency 5 3 5 5 2 2" xfId="14415" xr:uid="{00000000-0005-0000-0000-00004D380000}"/>
    <cellStyle name="Currency 5 3 5 5 2 2 2" xfId="14416" xr:uid="{00000000-0005-0000-0000-00004E380000}"/>
    <cellStyle name="Currency 5 3 5 5 2 3" xfId="14417" xr:uid="{00000000-0005-0000-0000-00004F380000}"/>
    <cellStyle name="Currency 5 3 5 5 3" xfId="14418" xr:uid="{00000000-0005-0000-0000-000050380000}"/>
    <cellStyle name="Currency 5 3 5 5 3 2" xfId="14419" xr:uid="{00000000-0005-0000-0000-000051380000}"/>
    <cellStyle name="Currency 5 3 5 5 4" xfId="14420" xr:uid="{00000000-0005-0000-0000-000052380000}"/>
    <cellStyle name="Currency 5 3 5 6" xfId="14421" xr:uid="{00000000-0005-0000-0000-000053380000}"/>
    <cellStyle name="Currency 5 3 5 6 2" xfId="14422" xr:uid="{00000000-0005-0000-0000-000054380000}"/>
    <cellStyle name="Currency 5 3 5 6 2 2" xfId="14423" xr:uid="{00000000-0005-0000-0000-000055380000}"/>
    <cellStyle name="Currency 5 3 5 6 2 2 2" xfId="14424" xr:uid="{00000000-0005-0000-0000-000056380000}"/>
    <cellStyle name="Currency 5 3 5 6 2 3" xfId="14425" xr:uid="{00000000-0005-0000-0000-000057380000}"/>
    <cellStyle name="Currency 5 3 5 6 3" xfId="14426" xr:uid="{00000000-0005-0000-0000-000058380000}"/>
    <cellStyle name="Currency 5 3 5 6 3 2" xfId="14427" xr:uid="{00000000-0005-0000-0000-000059380000}"/>
    <cellStyle name="Currency 5 3 5 6 4" xfId="14428" xr:uid="{00000000-0005-0000-0000-00005A380000}"/>
    <cellStyle name="Currency 5 3 5 7" xfId="14429" xr:uid="{00000000-0005-0000-0000-00005B380000}"/>
    <cellStyle name="Currency 5 3 5 7 2" xfId="14430" xr:uid="{00000000-0005-0000-0000-00005C380000}"/>
    <cellStyle name="Currency 5 3 5 7 2 2" xfId="14431" xr:uid="{00000000-0005-0000-0000-00005D380000}"/>
    <cellStyle name="Currency 5 3 5 7 3" xfId="14432" xr:uid="{00000000-0005-0000-0000-00005E380000}"/>
    <cellStyle name="Currency 5 3 5 8" xfId="14433" xr:uid="{00000000-0005-0000-0000-00005F380000}"/>
    <cellStyle name="Currency 5 3 5 8 2" xfId="14434" xr:uid="{00000000-0005-0000-0000-000060380000}"/>
    <cellStyle name="Currency 5 3 5 9" xfId="14435" xr:uid="{00000000-0005-0000-0000-000061380000}"/>
    <cellStyle name="Currency 5 3 6" xfId="14436" xr:uid="{00000000-0005-0000-0000-000062380000}"/>
    <cellStyle name="Currency 5 3 6 2" xfId="14437" xr:uid="{00000000-0005-0000-0000-000063380000}"/>
    <cellStyle name="Currency 5 3 6 2 2" xfId="14438" xr:uid="{00000000-0005-0000-0000-000064380000}"/>
    <cellStyle name="Currency 5 3 6 2 2 2" xfId="14439" xr:uid="{00000000-0005-0000-0000-000065380000}"/>
    <cellStyle name="Currency 5 3 6 2 2 2 2" xfId="14440" xr:uid="{00000000-0005-0000-0000-000066380000}"/>
    <cellStyle name="Currency 5 3 6 2 2 2 2 2" xfId="14441" xr:uid="{00000000-0005-0000-0000-000067380000}"/>
    <cellStyle name="Currency 5 3 6 2 2 2 3" xfId="14442" xr:uid="{00000000-0005-0000-0000-000068380000}"/>
    <cellStyle name="Currency 5 3 6 2 2 3" xfId="14443" xr:uid="{00000000-0005-0000-0000-000069380000}"/>
    <cellStyle name="Currency 5 3 6 2 2 3 2" xfId="14444" xr:uid="{00000000-0005-0000-0000-00006A380000}"/>
    <cellStyle name="Currency 5 3 6 2 2 4" xfId="14445" xr:uid="{00000000-0005-0000-0000-00006B380000}"/>
    <cellStyle name="Currency 5 3 6 2 3" xfId="14446" xr:uid="{00000000-0005-0000-0000-00006C380000}"/>
    <cellStyle name="Currency 5 3 6 2 3 2" xfId="14447" xr:uid="{00000000-0005-0000-0000-00006D380000}"/>
    <cellStyle name="Currency 5 3 6 2 3 2 2" xfId="14448" xr:uid="{00000000-0005-0000-0000-00006E380000}"/>
    <cellStyle name="Currency 5 3 6 2 3 2 2 2" xfId="14449" xr:uid="{00000000-0005-0000-0000-00006F380000}"/>
    <cellStyle name="Currency 5 3 6 2 3 2 3" xfId="14450" xr:uid="{00000000-0005-0000-0000-000070380000}"/>
    <cellStyle name="Currency 5 3 6 2 3 3" xfId="14451" xr:uid="{00000000-0005-0000-0000-000071380000}"/>
    <cellStyle name="Currency 5 3 6 2 3 3 2" xfId="14452" xr:uid="{00000000-0005-0000-0000-000072380000}"/>
    <cellStyle name="Currency 5 3 6 2 3 4" xfId="14453" xr:uid="{00000000-0005-0000-0000-000073380000}"/>
    <cellStyle name="Currency 5 3 6 2 4" xfId="14454" xr:uid="{00000000-0005-0000-0000-000074380000}"/>
    <cellStyle name="Currency 5 3 6 2 4 2" xfId="14455" xr:uid="{00000000-0005-0000-0000-000075380000}"/>
    <cellStyle name="Currency 5 3 6 2 4 2 2" xfId="14456" xr:uid="{00000000-0005-0000-0000-000076380000}"/>
    <cellStyle name="Currency 5 3 6 2 4 3" xfId="14457" xr:uid="{00000000-0005-0000-0000-000077380000}"/>
    <cellStyle name="Currency 5 3 6 2 5" xfId="14458" xr:uid="{00000000-0005-0000-0000-000078380000}"/>
    <cellStyle name="Currency 5 3 6 2 5 2" xfId="14459" xr:uid="{00000000-0005-0000-0000-000079380000}"/>
    <cellStyle name="Currency 5 3 6 2 6" xfId="14460" xr:uid="{00000000-0005-0000-0000-00007A380000}"/>
    <cellStyle name="Currency 5 3 6 3" xfId="14461" xr:uid="{00000000-0005-0000-0000-00007B380000}"/>
    <cellStyle name="Currency 5 3 6 3 2" xfId="14462" xr:uid="{00000000-0005-0000-0000-00007C380000}"/>
    <cellStyle name="Currency 5 3 6 3 2 2" xfId="14463" xr:uid="{00000000-0005-0000-0000-00007D380000}"/>
    <cellStyle name="Currency 5 3 6 3 2 2 2" xfId="14464" xr:uid="{00000000-0005-0000-0000-00007E380000}"/>
    <cellStyle name="Currency 5 3 6 3 2 2 2 2" xfId="14465" xr:uid="{00000000-0005-0000-0000-00007F380000}"/>
    <cellStyle name="Currency 5 3 6 3 2 2 3" xfId="14466" xr:uid="{00000000-0005-0000-0000-000080380000}"/>
    <cellStyle name="Currency 5 3 6 3 2 3" xfId="14467" xr:uid="{00000000-0005-0000-0000-000081380000}"/>
    <cellStyle name="Currency 5 3 6 3 2 3 2" xfId="14468" xr:uid="{00000000-0005-0000-0000-000082380000}"/>
    <cellStyle name="Currency 5 3 6 3 2 4" xfId="14469" xr:uid="{00000000-0005-0000-0000-000083380000}"/>
    <cellStyle name="Currency 5 3 6 3 3" xfId="14470" xr:uid="{00000000-0005-0000-0000-000084380000}"/>
    <cellStyle name="Currency 5 3 6 3 3 2" xfId="14471" xr:uid="{00000000-0005-0000-0000-000085380000}"/>
    <cellStyle name="Currency 5 3 6 3 3 2 2" xfId="14472" xr:uid="{00000000-0005-0000-0000-000086380000}"/>
    <cellStyle name="Currency 5 3 6 3 3 2 2 2" xfId="14473" xr:uid="{00000000-0005-0000-0000-000087380000}"/>
    <cellStyle name="Currency 5 3 6 3 3 2 3" xfId="14474" xr:uid="{00000000-0005-0000-0000-000088380000}"/>
    <cellStyle name="Currency 5 3 6 3 3 3" xfId="14475" xr:uid="{00000000-0005-0000-0000-000089380000}"/>
    <cellStyle name="Currency 5 3 6 3 3 3 2" xfId="14476" xr:uid="{00000000-0005-0000-0000-00008A380000}"/>
    <cellStyle name="Currency 5 3 6 3 3 4" xfId="14477" xr:uid="{00000000-0005-0000-0000-00008B380000}"/>
    <cellStyle name="Currency 5 3 6 3 4" xfId="14478" xr:uid="{00000000-0005-0000-0000-00008C380000}"/>
    <cellStyle name="Currency 5 3 6 3 4 2" xfId="14479" xr:uid="{00000000-0005-0000-0000-00008D380000}"/>
    <cellStyle name="Currency 5 3 6 3 4 2 2" xfId="14480" xr:uid="{00000000-0005-0000-0000-00008E380000}"/>
    <cellStyle name="Currency 5 3 6 3 4 3" xfId="14481" xr:uid="{00000000-0005-0000-0000-00008F380000}"/>
    <cellStyle name="Currency 5 3 6 3 5" xfId="14482" xr:uid="{00000000-0005-0000-0000-000090380000}"/>
    <cellStyle name="Currency 5 3 6 3 5 2" xfId="14483" xr:uid="{00000000-0005-0000-0000-000091380000}"/>
    <cellStyle name="Currency 5 3 6 3 6" xfId="14484" xr:uid="{00000000-0005-0000-0000-000092380000}"/>
    <cellStyle name="Currency 5 3 6 4" xfId="14485" xr:uid="{00000000-0005-0000-0000-000093380000}"/>
    <cellStyle name="Currency 5 3 6 4 2" xfId="14486" xr:uid="{00000000-0005-0000-0000-000094380000}"/>
    <cellStyle name="Currency 5 3 6 4 2 2" xfId="14487" xr:uid="{00000000-0005-0000-0000-000095380000}"/>
    <cellStyle name="Currency 5 3 6 4 2 2 2" xfId="14488" xr:uid="{00000000-0005-0000-0000-000096380000}"/>
    <cellStyle name="Currency 5 3 6 4 2 3" xfId="14489" xr:uid="{00000000-0005-0000-0000-000097380000}"/>
    <cellStyle name="Currency 5 3 6 4 3" xfId="14490" xr:uid="{00000000-0005-0000-0000-000098380000}"/>
    <cellStyle name="Currency 5 3 6 4 3 2" xfId="14491" xr:uid="{00000000-0005-0000-0000-000099380000}"/>
    <cellStyle name="Currency 5 3 6 4 4" xfId="14492" xr:uid="{00000000-0005-0000-0000-00009A380000}"/>
    <cellStyle name="Currency 5 3 6 5" xfId="14493" xr:uid="{00000000-0005-0000-0000-00009B380000}"/>
    <cellStyle name="Currency 5 3 6 5 2" xfId="14494" xr:uid="{00000000-0005-0000-0000-00009C380000}"/>
    <cellStyle name="Currency 5 3 6 5 2 2" xfId="14495" xr:uid="{00000000-0005-0000-0000-00009D380000}"/>
    <cellStyle name="Currency 5 3 6 5 2 2 2" xfId="14496" xr:uid="{00000000-0005-0000-0000-00009E380000}"/>
    <cellStyle name="Currency 5 3 6 5 2 3" xfId="14497" xr:uid="{00000000-0005-0000-0000-00009F380000}"/>
    <cellStyle name="Currency 5 3 6 5 3" xfId="14498" xr:uid="{00000000-0005-0000-0000-0000A0380000}"/>
    <cellStyle name="Currency 5 3 6 5 3 2" xfId="14499" xr:uid="{00000000-0005-0000-0000-0000A1380000}"/>
    <cellStyle name="Currency 5 3 6 5 4" xfId="14500" xr:uid="{00000000-0005-0000-0000-0000A2380000}"/>
    <cellStyle name="Currency 5 3 6 6" xfId="14501" xr:uid="{00000000-0005-0000-0000-0000A3380000}"/>
    <cellStyle name="Currency 5 3 6 6 2" xfId="14502" xr:uid="{00000000-0005-0000-0000-0000A4380000}"/>
    <cellStyle name="Currency 5 3 6 6 2 2" xfId="14503" xr:uid="{00000000-0005-0000-0000-0000A5380000}"/>
    <cellStyle name="Currency 5 3 6 6 3" xfId="14504" xr:uid="{00000000-0005-0000-0000-0000A6380000}"/>
    <cellStyle name="Currency 5 3 6 7" xfId="14505" xr:uid="{00000000-0005-0000-0000-0000A7380000}"/>
    <cellStyle name="Currency 5 3 6 7 2" xfId="14506" xr:uid="{00000000-0005-0000-0000-0000A8380000}"/>
    <cellStyle name="Currency 5 3 6 8" xfId="14507" xr:uid="{00000000-0005-0000-0000-0000A9380000}"/>
    <cellStyle name="Currency 5 3 7" xfId="14508" xr:uid="{00000000-0005-0000-0000-0000AA380000}"/>
    <cellStyle name="Currency 5 3 7 2" xfId="14509" xr:uid="{00000000-0005-0000-0000-0000AB380000}"/>
    <cellStyle name="Currency 5 3 7 2 2" xfId="14510" xr:uid="{00000000-0005-0000-0000-0000AC380000}"/>
    <cellStyle name="Currency 5 3 7 2 2 2" xfId="14511" xr:uid="{00000000-0005-0000-0000-0000AD380000}"/>
    <cellStyle name="Currency 5 3 7 2 2 2 2" xfId="14512" xr:uid="{00000000-0005-0000-0000-0000AE380000}"/>
    <cellStyle name="Currency 5 3 7 2 2 3" xfId="14513" xr:uid="{00000000-0005-0000-0000-0000AF380000}"/>
    <cellStyle name="Currency 5 3 7 2 3" xfId="14514" xr:uid="{00000000-0005-0000-0000-0000B0380000}"/>
    <cellStyle name="Currency 5 3 7 2 3 2" xfId="14515" xr:uid="{00000000-0005-0000-0000-0000B1380000}"/>
    <cellStyle name="Currency 5 3 7 2 4" xfId="14516" xr:uid="{00000000-0005-0000-0000-0000B2380000}"/>
    <cellStyle name="Currency 5 3 7 3" xfId="14517" xr:uid="{00000000-0005-0000-0000-0000B3380000}"/>
    <cellStyle name="Currency 5 3 7 3 2" xfId="14518" xr:uid="{00000000-0005-0000-0000-0000B4380000}"/>
    <cellStyle name="Currency 5 3 7 3 2 2" xfId="14519" xr:uid="{00000000-0005-0000-0000-0000B5380000}"/>
    <cellStyle name="Currency 5 3 7 3 2 2 2" xfId="14520" xr:uid="{00000000-0005-0000-0000-0000B6380000}"/>
    <cellStyle name="Currency 5 3 7 3 2 3" xfId="14521" xr:uid="{00000000-0005-0000-0000-0000B7380000}"/>
    <cellStyle name="Currency 5 3 7 3 3" xfId="14522" xr:uid="{00000000-0005-0000-0000-0000B8380000}"/>
    <cellStyle name="Currency 5 3 7 3 3 2" xfId="14523" xr:uid="{00000000-0005-0000-0000-0000B9380000}"/>
    <cellStyle name="Currency 5 3 7 3 4" xfId="14524" xr:uid="{00000000-0005-0000-0000-0000BA380000}"/>
    <cellStyle name="Currency 5 3 7 4" xfId="14525" xr:uid="{00000000-0005-0000-0000-0000BB380000}"/>
    <cellStyle name="Currency 5 3 7 4 2" xfId="14526" xr:uid="{00000000-0005-0000-0000-0000BC380000}"/>
    <cellStyle name="Currency 5 3 7 4 2 2" xfId="14527" xr:uid="{00000000-0005-0000-0000-0000BD380000}"/>
    <cellStyle name="Currency 5 3 7 4 3" xfId="14528" xr:uid="{00000000-0005-0000-0000-0000BE380000}"/>
    <cellStyle name="Currency 5 3 7 5" xfId="14529" xr:uid="{00000000-0005-0000-0000-0000BF380000}"/>
    <cellStyle name="Currency 5 3 7 5 2" xfId="14530" xr:uid="{00000000-0005-0000-0000-0000C0380000}"/>
    <cellStyle name="Currency 5 3 7 6" xfId="14531" xr:uid="{00000000-0005-0000-0000-0000C1380000}"/>
    <cellStyle name="Currency 5 3 8" xfId="14532" xr:uid="{00000000-0005-0000-0000-0000C2380000}"/>
    <cellStyle name="Currency 5 3 8 2" xfId="14533" xr:uid="{00000000-0005-0000-0000-0000C3380000}"/>
    <cellStyle name="Currency 5 3 8 2 2" xfId="14534" xr:uid="{00000000-0005-0000-0000-0000C4380000}"/>
    <cellStyle name="Currency 5 3 8 2 2 2" xfId="14535" xr:uid="{00000000-0005-0000-0000-0000C5380000}"/>
    <cellStyle name="Currency 5 3 8 2 2 2 2" xfId="14536" xr:uid="{00000000-0005-0000-0000-0000C6380000}"/>
    <cellStyle name="Currency 5 3 8 2 2 3" xfId="14537" xr:uid="{00000000-0005-0000-0000-0000C7380000}"/>
    <cellStyle name="Currency 5 3 8 2 3" xfId="14538" xr:uid="{00000000-0005-0000-0000-0000C8380000}"/>
    <cellStyle name="Currency 5 3 8 2 3 2" xfId="14539" xr:uid="{00000000-0005-0000-0000-0000C9380000}"/>
    <cellStyle name="Currency 5 3 8 2 4" xfId="14540" xr:uid="{00000000-0005-0000-0000-0000CA380000}"/>
    <cellStyle name="Currency 5 3 8 3" xfId="14541" xr:uid="{00000000-0005-0000-0000-0000CB380000}"/>
    <cellStyle name="Currency 5 3 8 3 2" xfId="14542" xr:uid="{00000000-0005-0000-0000-0000CC380000}"/>
    <cellStyle name="Currency 5 3 8 3 2 2" xfId="14543" xr:uid="{00000000-0005-0000-0000-0000CD380000}"/>
    <cellStyle name="Currency 5 3 8 3 2 2 2" xfId="14544" xr:uid="{00000000-0005-0000-0000-0000CE380000}"/>
    <cellStyle name="Currency 5 3 8 3 2 3" xfId="14545" xr:uid="{00000000-0005-0000-0000-0000CF380000}"/>
    <cellStyle name="Currency 5 3 8 3 3" xfId="14546" xr:uid="{00000000-0005-0000-0000-0000D0380000}"/>
    <cellStyle name="Currency 5 3 8 3 3 2" xfId="14547" xr:uid="{00000000-0005-0000-0000-0000D1380000}"/>
    <cellStyle name="Currency 5 3 8 3 4" xfId="14548" xr:uid="{00000000-0005-0000-0000-0000D2380000}"/>
    <cellStyle name="Currency 5 3 8 4" xfId="14549" xr:uid="{00000000-0005-0000-0000-0000D3380000}"/>
    <cellStyle name="Currency 5 3 8 4 2" xfId="14550" xr:uid="{00000000-0005-0000-0000-0000D4380000}"/>
    <cellStyle name="Currency 5 3 8 4 2 2" xfId="14551" xr:uid="{00000000-0005-0000-0000-0000D5380000}"/>
    <cellStyle name="Currency 5 3 8 4 3" xfId="14552" xr:uid="{00000000-0005-0000-0000-0000D6380000}"/>
    <cellStyle name="Currency 5 3 8 5" xfId="14553" xr:uid="{00000000-0005-0000-0000-0000D7380000}"/>
    <cellStyle name="Currency 5 3 8 5 2" xfId="14554" xr:uid="{00000000-0005-0000-0000-0000D8380000}"/>
    <cellStyle name="Currency 5 3 8 6" xfId="14555" xr:uid="{00000000-0005-0000-0000-0000D9380000}"/>
    <cellStyle name="Currency 5 3 9" xfId="14556" xr:uid="{00000000-0005-0000-0000-0000DA380000}"/>
    <cellStyle name="Currency 5 3 9 2" xfId="14557" xr:uid="{00000000-0005-0000-0000-0000DB380000}"/>
    <cellStyle name="Currency 5 3 9 2 2" xfId="14558" xr:uid="{00000000-0005-0000-0000-0000DC380000}"/>
    <cellStyle name="Currency 5 3 9 2 2 2" xfId="14559" xr:uid="{00000000-0005-0000-0000-0000DD380000}"/>
    <cellStyle name="Currency 5 3 9 2 3" xfId="14560" xr:uid="{00000000-0005-0000-0000-0000DE380000}"/>
    <cellStyle name="Currency 5 3 9 3" xfId="14561" xr:uid="{00000000-0005-0000-0000-0000DF380000}"/>
    <cellStyle name="Currency 5 3 9 3 2" xfId="14562" xr:uid="{00000000-0005-0000-0000-0000E0380000}"/>
    <cellStyle name="Currency 5 3 9 4" xfId="14563" xr:uid="{00000000-0005-0000-0000-0000E1380000}"/>
    <cellStyle name="Currency 5 4" xfId="14564" xr:uid="{00000000-0005-0000-0000-0000E2380000}"/>
    <cellStyle name="Currency 5 4 10" xfId="14565" xr:uid="{00000000-0005-0000-0000-0000E3380000}"/>
    <cellStyle name="Currency 5 4 10 2" xfId="14566" xr:uid="{00000000-0005-0000-0000-0000E4380000}"/>
    <cellStyle name="Currency 5 4 10 2 2" xfId="14567" xr:uid="{00000000-0005-0000-0000-0000E5380000}"/>
    <cellStyle name="Currency 5 4 10 3" xfId="14568" xr:uid="{00000000-0005-0000-0000-0000E6380000}"/>
    <cellStyle name="Currency 5 4 11" xfId="14569" xr:uid="{00000000-0005-0000-0000-0000E7380000}"/>
    <cellStyle name="Currency 5 4 11 2" xfId="14570" xr:uid="{00000000-0005-0000-0000-0000E8380000}"/>
    <cellStyle name="Currency 5 4 12" xfId="14571" xr:uid="{00000000-0005-0000-0000-0000E9380000}"/>
    <cellStyle name="Currency 5 4 2" xfId="14572" xr:uid="{00000000-0005-0000-0000-0000EA380000}"/>
    <cellStyle name="Currency 5 4 2 10" xfId="14573" xr:uid="{00000000-0005-0000-0000-0000EB380000}"/>
    <cellStyle name="Currency 5 4 2 10 2" xfId="14574" xr:uid="{00000000-0005-0000-0000-0000EC380000}"/>
    <cellStyle name="Currency 5 4 2 11" xfId="14575" xr:uid="{00000000-0005-0000-0000-0000ED380000}"/>
    <cellStyle name="Currency 5 4 2 2" xfId="14576" xr:uid="{00000000-0005-0000-0000-0000EE380000}"/>
    <cellStyle name="Currency 5 4 2 2 10" xfId="14577" xr:uid="{00000000-0005-0000-0000-0000EF380000}"/>
    <cellStyle name="Currency 5 4 2 2 2" xfId="14578" xr:uid="{00000000-0005-0000-0000-0000F0380000}"/>
    <cellStyle name="Currency 5 4 2 2 2 2" xfId="14579" xr:uid="{00000000-0005-0000-0000-0000F1380000}"/>
    <cellStyle name="Currency 5 4 2 2 2 2 2" xfId="14580" xr:uid="{00000000-0005-0000-0000-0000F2380000}"/>
    <cellStyle name="Currency 5 4 2 2 2 2 2 2" xfId="14581" xr:uid="{00000000-0005-0000-0000-0000F3380000}"/>
    <cellStyle name="Currency 5 4 2 2 2 2 2 2 2" xfId="14582" xr:uid="{00000000-0005-0000-0000-0000F4380000}"/>
    <cellStyle name="Currency 5 4 2 2 2 2 2 2 2 2" xfId="14583" xr:uid="{00000000-0005-0000-0000-0000F5380000}"/>
    <cellStyle name="Currency 5 4 2 2 2 2 2 2 2 2 2" xfId="14584" xr:uid="{00000000-0005-0000-0000-0000F6380000}"/>
    <cellStyle name="Currency 5 4 2 2 2 2 2 2 2 3" xfId="14585" xr:uid="{00000000-0005-0000-0000-0000F7380000}"/>
    <cellStyle name="Currency 5 4 2 2 2 2 2 2 3" xfId="14586" xr:uid="{00000000-0005-0000-0000-0000F8380000}"/>
    <cellStyle name="Currency 5 4 2 2 2 2 2 2 3 2" xfId="14587" xr:uid="{00000000-0005-0000-0000-0000F9380000}"/>
    <cellStyle name="Currency 5 4 2 2 2 2 2 2 4" xfId="14588" xr:uid="{00000000-0005-0000-0000-0000FA380000}"/>
    <cellStyle name="Currency 5 4 2 2 2 2 2 3" xfId="14589" xr:uid="{00000000-0005-0000-0000-0000FB380000}"/>
    <cellStyle name="Currency 5 4 2 2 2 2 2 3 2" xfId="14590" xr:uid="{00000000-0005-0000-0000-0000FC380000}"/>
    <cellStyle name="Currency 5 4 2 2 2 2 2 3 2 2" xfId="14591" xr:uid="{00000000-0005-0000-0000-0000FD380000}"/>
    <cellStyle name="Currency 5 4 2 2 2 2 2 3 2 2 2" xfId="14592" xr:uid="{00000000-0005-0000-0000-0000FE380000}"/>
    <cellStyle name="Currency 5 4 2 2 2 2 2 3 2 3" xfId="14593" xr:uid="{00000000-0005-0000-0000-0000FF380000}"/>
    <cellStyle name="Currency 5 4 2 2 2 2 2 3 3" xfId="14594" xr:uid="{00000000-0005-0000-0000-000000390000}"/>
    <cellStyle name="Currency 5 4 2 2 2 2 2 3 3 2" xfId="14595" xr:uid="{00000000-0005-0000-0000-000001390000}"/>
    <cellStyle name="Currency 5 4 2 2 2 2 2 3 4" xfId="14596" xr:uid="{00000000-0005-0000-0000-000002390000}"/>
    <cellStyle name="Currency 5 4 2 2 2 2 2 4" xfId="14597" xr:uid="{00000000-0005-0000-0000-000003390000}"/>
    <cellStyle name="Currency 5 4 2 2 2 2 2 4 2" xfId="14598" xr:uid="{00000000-0005-0000-0000-000004390000}"/>
    <cellStyle name="Currency 5 4 2 2 2 2 2 4 2 2" xfId="14599" xr:uid="{00000000-0005-0000-0000-000005390000}"/>
    <cellStyle name="Currency 5 4 2 2 2 2 2 4 3" xfId="14600" xr:uid="{00000000-0005-0000-0000-000006390000}"/>
    <cellStyle name="Currency 5 4 2 2 2 2 2 5" xfId="14601" xr:uid="{00000000-0005-0000-0000-000007390000}"/>
    <cellStyle name="Currency 5 4 2 2 2 2 2 5 2" xfId="14602" xr:uid="{00000000-0005-0000-0000-000008390000}"/>
    <cellStyle name="Currency 5 4 2 2 2 2 2 6" xfId="14603" xr:uid="{00000000-0005-0000-0000-000009390000}"/>
    <cellStyle name="Currency 5 4 2 2 2 2 3" xfId="14604" xr:uid="{00000000-0005-0000-0000-00000A390000}"/>
    <cellStyle name="Currency 5 4 2 2 2 2 3 2" xfId="14605" xr:uid="{00000000-0005-0000-0000-00000B390000}"/>
    <cellStyle name="Currency 5 4 2 2 2 2 3 2 2" xfId="14606" xr:uid="{00000000-0005-0000-0000-00000C390000}"/>
    <cellStyle name="Currency 5 4 2 2 2 2 3 2 2 2" xfId="14607" xr:uid="{00000000-0005-0000-0000-00000D390000}"/>
    <cellStyle name="Currency 5 4 2 2 2 2 3 2 2 2 2" xfId="14608" xr:uid="{00000000-0005-0000-0000-00000E390000}"/>
    <cellStyle name="Currency 5 4 2 2 2 2 3 2 2 3" xfId="14609" xr:uid="{00000000-0005-0000-0000-00000F390000}"/>
    <cellStyle name="Currency 5 4 2 2 2 2 3 2 3" xfId="14610" xr:uid="{00000000-0005-0000-0000-000010390000}"/>
    <cellStyle name="Currency 5 4 2 2 2 2 3 2 3 2" xfId="14611" xr:uid="{00000000-0005-0000-0000-000011390000}"/>
    <cellStyle name="Currency 5 4 2 2 2 2 3 2 4" xfId="14612" xr:uid="{00000000-0005-0000-0000-000012390000}"/>
    <cellStyle name="Currency 5 4 2 2 2 2 3 3" xfId="14613" xr:uid="{00000000-0005-0000-0000-000013390000}"/>
    <cellStyle name="Currency 5 4 2 2 2 2 3 3 2" xfId="14614" xr:uid="{00000000-0005-0000-0000-000014390000}"/>
    <cellStyle name="Currency 5 4 2 2 2 2 3 3 2 2" xfId="14615" xr:uid="{00000000-0005-0000-0000-000015390000}"/>
    <cellStyle name="Currency 5 4 2 2 2 2 3 3 2 2 2" xfId="14616" xr:uid="{00000000-0005-0000-0000-000016390000}"/>
    <cellStyle name="Currency 5 4 2 2 2 2 3 3 2 3" xfId="14617" xr:uid="{00000000-0005-0000-0000-000017390000}"/>
    <cellStyle name="Currency 5 4 2 2 2 2 3 3 3" xfId="14618" xr:uid="{00000000-0005-0000-0000-000018390000}"/>
    <cellStyle name="Currency 5 4 2 2 2 2 3 3 3 2" xfId="14619" xr:uid="{00000000-0005-0000-0000-000019390000}"/>
    <cellStyle name="Currency 5 4 2 2 2 2 3 3 4" xfId="14620" xr:uid="{00000000-0005-0000-0000-00001A390000}"/>
    <cellStyle name="Currency 5 4 2 2 2 2 3 4" xfId="14621" xr:uid="{00000000-0005-0000-0000-00001B390000}"/>
    <cellStyle name="Currency 5 4 2 2 2 2 3 4 2" xfId="14622" xr:uid="{00000000-0005-0000-0000-00001C390000}"/>
    <cellStyle name="Currency 5 4 2 2 2 2 3 4 2 2" xfId="14623" xr:uid="{00000000-0005-0000-0000-00001D390000}"/>
    <cellStyle name="Currency 5 4 2 2 2 2 3 4 3" xfId="14624" xr:uid="{00000000-0005-0000-0000-00001E390000}"/>
    <cellStyle name="Currency 5 4 2 2 2 2 3 5" xfId="14625" xr:uid="{00000000-0005-0000-0000-00001F390000}"/>
    <cellStyle name="Currency 5 4 2 2 2 2 3 5 2" xfId="14626" xr:uid="{00000000-0005-0000-0000-000020390000}"/>
    <cellStyle name="Currency 5 4 2 2 2 2 3 6" xfId="14627" xr:uid="{00000000-0005-0000-0000-000021390000}"/>
    <cellStyle name="Currency 5 4 2 2 2 2 4" xfId="14628" xr:uid="{00000000-0005-0000-0000-000022390000}"/>
    <cellStyle name="Currency 5 4 2 2 2 2 4 2" xfId="14629" xr:uid="{00000000-0005-0000-0000-000023390000}"/>
    <cellStyle name="Currency 5 4 2 2 2 2 4 2 2" xfId="14630" xr:uid="{00000000-0005-0000-0000-000024390000}"/>
    <cellStyle name="Currency 5 4 2 2 2 2 4 2 2 2" xfId="14631" xr:uid="{00000000-0005-0000-0000-000025390000}"/>
    <cellStyle name="Currency 5 4 2 2 2 2 4 2 3" xfId="14632" xr:uid="{00000000-0005-0000-0000-000026390000}"/>
    <cellStyle name="Currency 5 4 2 2 2 2 4 3" xfId="14633" xr:uid="{00000000-0005-0000-0000-000027390000}"/>
    <cellStyle name="Currency 5 4 2 2 2 2 4 3 2" xfId="14634" xr:uid="{00000000-0005-0000-0000-000028390000}"/>
    <cellStyle name="Currency 5 4 2 2 2 2 4 4" xfId="14635" xr:uid="{00000000-0005-0000-0000-000029390000}"/>
    <cellStyle name="Currency 5 4 2 2 2 2 5" xfId="14636" xr:uid="{00000000-0005-0000-0000-00002A390000}"/>
    <cellStyle name="Currency 5 4 2 2 2 2 5 2" xfId="14637" xr:uid="{00000000-0005-0000-0000-00002B390000}"/>
    <cellStyle name="Currency 5 4 2 2 2 2 5 2 2" xfId="14638" xr:uid="{00000000-0005-0000-0000-00002C390000}"/>
    <cellStyle name="Currency 5 4 2 2 2 2 5 2 2 2" xfId="14639" xr:uid="{00000000-0005-0000-0000-00002D390000}"/>
    <cellStyle name="Currency 5 4 2 2 2 2 5 2 3" xfId="14640" xr:uid="{00000000-0005-0000-0000-00002E390000}"/>
    <cellStyle name="Currency 5 4 2 2 2 2 5 3" xfId="14641" xr:uid="{00000000-0005-0000-0000-00002F390000}"/>
    <cellStyle name="Currency 5 4 2 2 2 2 5 3 2" xfId="14642" xr:uid="{00000000-0005-0000-0000-000030390000}"/>
    <cellStyle name="Currency 5 4 2 2 2 2 5 4" xfId="14643" xr:uid="{00000000-0005-0000-0000-000031390000}"/>
    <cellStyle name="Currency 5 4 2 2 2 2 6" xfId="14644" xr:uid="{00000000-0005-0000-0000-000032390000}"/>
    <cellStyle name="Currency 5 4 2 2 2 2 6 2" xfId="14645" xr:uid="{00000000-0005-0000-0000-000033390000}"/>
    <cellStyle name="Currency 5 4 2 2 2 2 6 2 2" xfId="14646" xr:uid="{00000000-0005-0000-0000-000034390000}"/>
    <cellStyle name="Currency 5 4 2 2 2 2 6 3" xfId="14647" xr:uid="{00000000-0005-0000-0000-000035390000}"/>
    <cellStyle name="Currency 5 4 2 2 2 2 7" xfId="14648" xr:uid="{00000000-0005-0000-0000-000036390000}"/>
    <cellStyle name="Currency 5 4 2 2 2 2 7 2" xfId="14649" xr:uid="{00000000-0005-0000-0000-000037390000}"/>
    <cellStyle name="Currency 5 4 2 2 2 2 8" xfId="14650" xr:uid="{00000000-0005-0000-0000-000038390000}"/>
    <cellStyle name="Currency 5 4 2 2 2 3" xfId="14651" xr:uid="{00000000-0005-0000-0000-000039390000}"/>
    <cellStyle name="Currency 5 4 2 2 2 3 2" xfId="14652" xr:uid="{00000000-0005-0000-0000-00003A390000}"/>
    <cellStyle name="Currency 5 4 2 2 2 3 2 2" xfId="14653" xr:uid="{00000000-0005-0000-0000-00003B390000}"/>
    <cellStyle name="Currency 5 4 2 2 2 3 2 2 2" xfId="14654" xr:uid="{00000000-0005-0000-0000-00003C390000}"/>
    <cellStyle name="Currency 5 4 2 2 2 3 2 2 2 2" xfId="14655" xr:uid="{00000000-0005-0000-0000-00003D390000}"/>
    <cellStyle name="Currency 5 4 2 2 2 3 2 2 3" xfId="14656" xr:uid="{00000000-0005-0000-0000-00003E390000}"/>
    <cellStyle name="Currency 5 4 2 2 2 3 2 3" xfId="14657" xr:uid="{00000000-0005-0000-0000-00003F390000}"/>
    <cellStyle name="Currency 5 4 2 2 2 3 2 3 2" xfId="14658" xr:uid="{00000000-0005-0000-0000-000040390000}"/>
    <cellStyle name="Currency 5 4 2 2 2 3 2 4" xfId="14659" xr:uid="{00000000-0005-0000-0000-000041390000}"/>
    <cellStyle name="Currency 5 4 2 2 2 3 3" xfId="14660" xr:uid="{00000000-0005-0000-0000-000042390000}"/>
    <cellStyle name="Currency 5 4 2 2 2 3 3 2" xfId="14661" xr:uid="{00000000-0005-0000-0000-000043390000}"/>
    <cellStyle name="Currency 5 4 2 2 2 3 3 2 2" xfId="14662" xr:uid="{00000000-0005-0000-0000-000044390000}"/>
    <cellStyle name="Currency 5 4 2 2 2 3 3 2 2 2" xfId="14663" xr:uid="{00000000-0005-0000-0000-000045390000}"/>
    <cellStyle name="Currency 5 4 2 2 2 3 3 2 3" xfId="14664" xr:uid="{00000000-0005-0000-0000-000046390000}"/>
    <cellStyle name="Currency 5 4 2 2 2 3 3 3" xfId="14665" xr:uid="{00000000-0005-0000-0000-000047390000}"/>
    <cellStyle name="Currency 5 4 2 2 2 3 3 3 2" xfId="14666" xr:uid="{00000000-0005-0000-0000-000048390000}"/>
    <cellStyle name="Currency 5 4 2 2 2 3 3 4" xfId="14667" xr:uid="{00000000-0005-0000-0000-000049390000}"/>
    <cellStyle name="Currency 5 4 2 2 2 3 4" xfId="14668" xr:uid="{00000000-0005-0000-0000-00004A390000}"/>
    <cellStyle name="Currency 5 4 2 2 2 3 4 2" xfId="14669" xr:uid="{00000000-0005-0000-0000-00004B390000}"/>
    <cellStyle name="Currency 5 4 2 2 2 3 4 2 2" xfId="14670" xr:uid="{00000000-0005-0000-0000-00004C390000}"/>
    <cellStyle name="Currency 5 4 2 2 2 3 4 3" xfId="14671" xr:uid="{00000000-0005-0000-0000-00004D390000}"/>
    <cellStyle name="Currency 5 4 2 2 2 3 5" xfId="14672" xr:uid="{00000000-0005-0000-0000-00004E390000}"/>
    <cellStyle name="Currency 5 4 2 2 2 3 5 2" xfId="14673" xr:uid="{00000000-0005-0000-0000-00004F390000}"/>
    <cellStyle name="Currency 5 4 2 2 2 3 6" xfId="14674" xr:uid="{00000000-0005-0000-0000-000050390000}"/>
    <cellStyle name="Currency 5 4 2 2 2 4" xfId="14675" xr:uid="{00000000-0005-0000-0000-000051390000}"/>
    <cellStyle name="Currency 5 4 2 2 2 4 2" xfId="14676" xr:uid="{00000000-0005-0000-0000-000052390000}"/>
    <cellStyle name="Currency 5 4 2 2 2 4 2 2" xfId="14677" xr:uid="{00000000-0005-0000-0000-000053390000}"/>
    <cellStyle name="Currency 5 4 2 2 2 4 2 2 2" xfId="14678" xr:uid="{00000000-0005-0000-0000-000054390000}"/>
    <cellStyle name="Currency 5 4 2 2 2 4 2 2 2 2" xfId="14679" xr:uid="{00000000-0005-0000-0000-000055390000}"/>
    <cellStyle name="Currency 5 4 2 2 2 4 2 2 3" xfId="14680" xr:uid="{00000000-0005-0000-0000-000056390000}"/>
    <cellStyle name="Currency 5 4 2 2 2 4 2 3" xfId="14681" xr:uid="{00000000-0005-0000-0000-000057390000}"/>
    <cellStyle name="Currency 5 4 2 2 2 4 2 3 2" xfId="14682" xr:uid="{00000000-0005-0000-0000-000058390000}"/>
    <cellStyle name="Currency 5 4 2 2 2 4 2 4" xfId="14683" xr:uid="{00000000-0005-0000-0000-000059390000}"/>
    <cellStyle name="Currency 5 4 2 2 2 4 3" xfId="14684" xr:uid="{00000000-0005-0000-0000-00005A390000}"/>
    <cellStyle name="Currency 5 4 2 2 2 4 3 2" xfId="14685" xr:uid="{00000000-0005-0000-0000-00005B390000}"/>
    <cellStyle name="Currency 5 4 2 2 2 4 3 2 2" xfId="14686" xr:uid="{00000000-0005-0000-0000-00005C390000}"/>
    <cellStyle name="Currency 5 4 2 2 2 4 3 2 2 2" xfId="14687" xr:uid="{00000000-0005-0000-0000-00005D390000}"/>
    <cellStyle name="Currency 5 4 2 2 2 4 3 2 3" xfId="14688" xr:uid="{00000000-0005-0000-0000-00005E390000}"/>
    <cellStyle name="Currency 5 4 2 2 2 4 3 3" xfId="14689" xr:uid="{00000000-0005-0000-0000-00005F390000}"/>
    <cellStyle name="Currency 5 4 2 2 2 4 3 3 2" xfId="14690" xr:uid="{00000000-0005-0000-0000-000060390000}"/>
    <cellStyle name="Currency 5 4 2 2 2 4 3 4" xfId="14691" xr:uid="{00000000-0005-0000-0000-000061390000}"/>
    <cellStyle name="Currency 5 4 2 2 2 4 4" xfId="14692" xr:uid="{00000000-0005-0000-0000-000062390000}"/>
    <cellStyle name="Currency 5 4 2 2 2 4 4 2" xfId="14693" xr:uid="{00000000-0005-0000-0000-000063390000}"/>
    <cellStyle name="Currency 5 4 2 2 2 4 4 2 2" xfId="14694" xr:uid="{00000000-0005-0000-0000-000064390000}"/>
    <cellStyle name="Currency 5 4 2 2 2 4 4 3" xfId="14695" xr:uid="{00000000-0005-0000-0000-000065390000}"/>
    <cellStyle name="Currency 5 4 2 2 2 4 5" xfId="14696" xr:uid="{00000000-0005-0000-0000-000066390000}"/>
    <cellStyle name="Currency 5 4 2 2 2 4 5 2" xfId="14697" xr:uid="{00000000-0005-0000-0000-000067390000}"/>
    <cellStyle name="Currency 5 4 2 2 2 4 6" xfId="14698" xr:uid="{00000000-0005-0000-0000-000068390000}"/>
    <cellStyle name="Currency 5 4 2 2 2 5" xfId="14699" xr:uid="{00000000-0005-0000-0000-000069390000}"/>
    <cellStyle name="Currency 5 4 2 2 2 5 2" xfId="14700" xr:uid="{00000000-0005-0000-0000-00006A390000}"/>
    <cellStyle name="Currency 5 4 2 2 2 5 2 2" xfId="14701" xr:uid="{00000000-0005-0000-0000-00006B390000}"/>
    <cellStyle name="Currency 5 4 2 2 2 5 2 2 2" xfId="14702" xr:uid="{00000000-0005-0000-0000-00006C390000}"/>
    <cellStyle name="Currency 5 4 2 2 2 5 2 3" xfId="14703" xr:uid="{00000000-0005-0000-0000-00006D390000}"/>
    <cellStyle name="Currency 5 4 2 2 2 5 3" xfId="14704" xr:uid="{00000000-0005-0000-0000-00006E390000}"/>
    <cellStyle name="Currency 5 4 2 2 2 5 3 2" xfId="14705" xr:uid="{00000000-0005-0000-0000-00006F390000}"/>
    <cellStyle name="Currency 5 4 2 2 2 5 4" xfId="14706" xr:uid="{00000000-0005-0000-0000-000070390000}"/>
    <cellStyle name="Currency 5 4 2 2 2 6" xfId="14707" xr:uid="{00000000-0005-0000-0000-000071390000}"/>
    <cellStyle name="Currency 5 4 2 2 2 6 2" xfId="14708" xr:uid="{00000000-0005-0000-0000-000072390000}"/>
    <cellStyle name="Currency 5 4 2 2 2 6 2 2" xfId="14709" xr:uid="{00000000-0005-0000-0000-000073390000}"/>
    <cellStyle name="Currency 5 4 2 2 2 6 2 2 2" xfId="14710" xr:uid="{00000000-0005-0000-0000-000074390000}"/>
    <cellStyle name="Currency 5 4 2 2 2 6 2 3" xfId="14711" xr:uid="{00000000-0005-0000-0000-000075390000}"/>
    <cellStyle name="Currency 5 4 2 2 2 6 3" xfId="14712" xr:uid="{00000000-0005-0000-0000-000076390000}"/>
    <cellStyle name="Currency 5 4 2 2 2 6 3 2" xfId="14713" xr:uid="{00000000-0005-0000-0000-000077390000}"/>
    <cellStyle name="Currency 5 4 2 2 2 6 4" xfId="14714" xr:uid="{00000000-0005-0000-0000-000078390000}"/>
    <cellStyle name="Currency 5 4 2 2 2 7" xfId="14715" xr:uid="{00000000-0005-0000-0000-000079390000}"/>
    <cellStyle name="Currency 5 4 2 2 2 7 2" xfId="14716" xr:uid="{00000000-0005-0000-0000-00007A390000}"/>
    <cellStyle name="Currency 5 4 2 2 2 7 2 2" xfId="14717" xr:uid="{00000000-0005-0000-0000-00007B390000}"/>
    <cellStyle name="Currency 5 4 2 2 2 7 3" xfId="14718" xr:uid="{00000000-0005-0000-0000-00007C390000}"/>
    <cellStyle name="Currency 5 4 2 2 2 8" xfId="14719" xr:uid="{00000000-0005-0000-0000-00007D390000}"/>
    <cellStyle name="Currency 5 4 2 2 2 8 2" xfId="14720" xr:uid="{00000000-0005-0000-0000-00007E390000}"/>
    <cellStyle name="Currency 5 4 2 2 2 9" xfId="14721" xr:uid="{00000000-0005-0000-0000-00007F390000}"/>
    <cellStyle name="Currency 5 4 2 2 3" xfId="14722" xr:uid="{00000000-0005-0000-0000-000080390000}"/>
    <cellStyle name="Currency 5 4 2 2 3 2" xfId="14723" xr:uid="{00000000-0005-0000-0000-000081390000}"/>
    <cellStyle name="Currency 5 4 2 2 3 2 2" xfId="14724" xr:uid="{00000000-0005-0000-0000-000082390000}"/>
    <cellStyle name="Currency 5 4 2 2 3 2 2 2" xfId="14725" xr:uid="{00000000-0005-0000-0000-000083390000}"/>
    <cellStyle name="Currency 5 4 2 2 3 2 2 2 2" xfId="14726" xr:uid="{00000000-0005-0000-0000-000084390000}"/>
    <cellStyle name="Currency 5 4 2 2 3 2 2 2 2 2" xfId="14727" xr:uid="{00000000-0005-0000-0000-000085390000}"/>
    <cellStyle name="Currency 5 4 2 2 3 2 2 2 3" xfId="14728" xr:uid="{00000000-0005-0000-0000-000086390000}"/>
    <cellStyle name="Currency 5 4 2 2 3 2 2 3" xfId="14729" xr:uid="{00000000-0005-0000-0000-000087390000}"/>
    <cellStyle name="Currency 5 4 2 2 3 2 2 3 2" xfId="14730" xr:uid="{00000000-0005-0000-0000-000088390000}"/>
    <cellStyle name="Currency 5 4 2 2 3 2 2 4" xfId="14731" xr:uid="{00000000-0005-0000-0000-000089390000}"/>
    <cellStyle name="Currency 5 4 2 2 3 2 3" xfId="14732" xr:uid="{00000000-0005-0000-0000-00008A390000}"/>
    <cellStyle name="Currency 5 4 2 2 3 2 3 2" xfId="14733" xr:uid="{00000000-0005-0000-0000-00008B390000}"/>
    <cellStyle name="Currency 5 4 2 2 3 2 3 2 2" xfId="14734" xr:uid="{00000000-0005-0000-0000-00008C390000}"/>
    <cellStyle name="Currency 5 4 2 2 3 2 3 2 2 2" xfId="14735" xr:uid="{00000000-0005-0000-0000-00008D390000}"/>
    <cellStyle name="Currency 5 4 2 2 3 2 3 2 3" xfId="14736" xr:uid="{00000000-0005-0000-0000-00008E390000}"/>
    <cellStyle name="Currency 5 4 2 2 3 2 3 3" xfId="14737" xr:uid="{00000000-0005-0000-0000-00008F390000}"/>
    <cellStyle name="Currency 5 4 2 2 3 2 3 3 2" xfId="14738" xr:uid="{00000000-0005-0000-0000-000090390000}"/>
    <cellStyle name="Currency 5 4 2 2 3 2 3 4" xfId="14739" xr:uid="{00000000-0005-0000-0000-000091390000}"/>
    <cellStyle name="Currency 5 4 2 2 3 2 4" xfId="14740" xr:uid="{00000000-0005-0000-0000-000092390000}"/>
    <cellStyle name="Currency 5 4 2 2 3 2 4 2" xfId="14741" xr:uid="{00000000-0005-0000-0000-000093390000}"/>
    <cellStyle name="Currency 5 4 2 2 3 2 4 2 2" xfId="14742" xr:uid="{00000000-0005-0000-0000-000094390000}"/>
    <cellStyle name="Currency 5 4 2 2 3 2 4 3" xfId="14743" xr:uid="{00000000-0005-0000-0000-000095390000}"/>
    <cellStyle name="Currency 5 4 2 2 3 2 5" xfId="14744" xr:uid="{00000000-0005-0000-0000-000096390000}"/>
    <cellStyle name="Currency 5 4 2 2 3 2 5 2" xfId="14745" xr:uid="{00000000-0005-0000-0000-000097390000}"/>
    <cellStyle name="Currency 5 4 2 2 3 2 6" xfId="14746" xr:uid="{00000000-0005-0000-0000-000098390000}"/>
    <cellStyle name="Currency 5 4 2 2 3 3" xfId="14747" xr:uid="{00000000-0005-0000-0000-000099390000}"/>
    <cellStyle name="Currency 5 4 2 2 3 3 2" xfId="14748" xr:uid="{00000000-0005-0000-0000-00009A390000}"/>
    <cellStyle name="Currency 5 4 2 2 3 3 2 2" xfId="14749" xr:uid="{00000000-0005-0000-0000-00009B390000}"/>
    <cellStyle name="Currency 5 4 2 2 3 3 2 2 2" xfId="14750" xr:uid="{00000000-0005-0000-0000-00009C390000}"/>
    <cellStyle name="Currency 5 4 2 2 3 3 2 2 2 2" xfId="14751" xr:uid="{00000000-0005-0000-0000-00009D390000}"/>
    <cellStyle name="Currency 5 4 2 2 3 3 2 2 3" xfId="14752" xr:uid="{00000000-0005-0000-0000-00009E390000}"/>
    <cellStyle name="Currency 5 4 2 2 3 3 2 3" xfId="14753" xr:uid="{00000000-0005-0000-0000-00009F390000}"/>
    <cellStyle name="Currency 5 4 2 2 3 3 2 3 2" xfId="14754" xr:uid="{00000000-0005-0000-0000-0000A0390000}"/>
    <cellStyle name="Currency 5 4 2 2 3 3 2 4" xfId="14755" xr:uid="{00000000-0005-0000-0000-0000A1390000}"/>
    <cellStyle name="Currency 5 4 2 2 3 3 3" xfId="14756" xr:uid="{00000000-0005-0000-0000-0000A2390000}"/>
    <cellStyle name="Currency 5 4 2 2 3 3 3 2" xfId="14757" xr:uid="{00000000-0005-0000-0000-0000A3390000}"/>
    <cellStyle name="Currency 5 4 2 2 3 3 3 2 2" xfId="14758" xr:uid="{00000000-0005-0000-0000-0000A4390000}"/>
    <cellStyle name="Currency 5 4 2 2 3 3 3 2 2 2" xfId="14759" xr:uid="{00000000-0005-0000-0000-0000A5390000}"/>
    <cellStyle name="Currency 5 4 2 2 3 3 3 2 3" xfId="14760" xr:uid="{00000000-0005-0000-0000-0000A6390000}"/>
    <cellStyle name="Currency 5 4 2 2 3 3 3 3" xfId="14761" xr:uid="{00000000-0005-0000-0000-0000A7390000}"/>
    <cellStyle name="Currency 5 4 2 2 3 3 3 3 2" xfId="14762" xr:uid="{00000000-0005-0000-0000-0000A8390000}"/>
    <cellStyle name="Currency 5 4 2 2 3 3 3 4" xfId="14763" xr:uid="{00000000-0005-0000-0000-0000A9390000}"/>
    <cellStyle name="Currency 5 4 2 2 3 3 4" xfId="14764" xr:uid="{00000000-0005-0000-0000-0000AA390000}"/>
    <cellStyle name="Currency 5 4 2 2 3 3 4 2" xfId="14765" xr:uid="{00000000-0005-0000-0000-0000AB390000}"/>
    <cellStyle name="Currency 5 4 2 2 3 3 4 2 2" xfId="14766" xr:uid="{00000000-0005-0000-0000-0000AC390000}"/>
    <cellStyle name="Currency 5 4 2 2 3 3 4 3" xfId="14767" xr:uid="{00000000-0005-0000-0000-0000AD390000}"/>
    <cellStyle name="Currency 5 4 2 2 3 3 5" xfId="14768" xr:uid="{00000000-0005-0000-0000-0000AE390000}"/>
    <cellStyle name="Currency 5 4 2 2 3 3 5 2" xfId="14769" xr:uid="{00000000-0005-0000-0000-0000AF390000}"/>
    <cellStyle name="Currency 5 4 2 2 3 3 6" xfId="14770" xr:uid="{00000000-0005-0000-0000-0000B0390000}"/>
    <cellStyle name="Currency 5 4 2 2 3 4" xfId="14771" xr:uid="{00000000-0005-0000-0000-0000B1390000}"/>
    <cellStyle name="Currency 5 4 2 2 3 4 2" xfId="14772" xr:uid="{00000000-0005-0000-0000-0000B2390000}"/>
    <cellStyle name="Currency 5 4 2 2 3 4 2 2" xfId="14773" xr:uid="{00000000-0005-0000-0000-0000B3390000}"/>
    <cellStyle name="Currency 5 4 2 2 3 4 2 2 2" xfId="14774" xr:uid="{00000000-0005-0000-0000-0000B4390000}"/>
    <cellStyle name="Currency 5 4 2 2 3 4 2 3" xfId="14775" xr:uid="{00000000-0005-0000-0000-0000B5390000}"/>
    <cellStyle name="Currency 5 4 2 2 3 4 3" xfId="14776" xr:uid="{00000000-0005-0000-0000-0000B6390000}"/>
    <cellStyle name="Currency 5 4 2 2 3 4 3 2" xfId="14777" xr:uid="{00000000-0005-0000-0000-0000B7390000}"/>
    <cellStyle name="Currency 5 4 2 2 3 4 4" xfId="14778" xr:uid="{00000000-0005-0000-0000-0000B8390000}"/>
    <cellStyle name="Currency 5 4 2 2 3 5" xfId="14779" xr:uid="{00000000-0005-0000-0000-0000B9390000}"/>
    <cellStyle name="Currency 5 4 2 2 3 5 2" xfId="14780" xr:uid="{00000000-0005-0000-0000-0000BA390000}"/>
    <cellStyle name="Currency 5 4 2 2 3 5 2 2" xfId="14781" xr:uid="{00000000-0005-0000-0000-0000BB390000}"/>
    <cellStyle name="Currency 5 4 2 2 3 5 2 2 2" xfId="14782" xr:uid="{00000000-0005-0000-0000-0000BC390000}"/>
    <cellStyle name="Currency 5 4 2 2 3 5 2 3" xfId="14783" xr:uid="{00000000-0005-0000-0000-0000BD390000}"/>
    <cellStyle name="Currency 5 4 2 2 3 5 3" xfId="14784" xr:uid="{00000000-0005-0000-0000-0000BE390000}"/>
    <cellStyle name="Currency 5 4 2 2 3 5 3 2" xfId="14785" xr:uid="{00000000-0005-0000-0000-0000BF390000}"/>
    <cellStyle name="Currency 5 4 2 2 3 5 4" xfId="14786" xr:uid="{00000000-0005-0000-0000-0000C0390000}"/>
    <cellStyle name="Currency 5 4 2 2 3 6" xfId="14787" xr:uid="{00000000-0005-0000-0000-0000C1390000}"/>
    <cellStyle name="Currency 5 4 2 2 3 6 2" xfId="14788" xr:uid="{00000000-0005-0000-0000-0000C2390000}"/>
    <cellStyle name="Currency 5 4 2 2 3 6 2 2" xfId="14789" xr:uid="{00000000-0005-0000-0000-0000C3390000}"/>
    <cellStyle name="Currency 5 4 2 2 3 6 3" xfId="14790" xr:uid="{00000000-0005-0000-0000-0000C4390000}"/>
    <cellStyle name="Currency 5 4 2 2 3 7" xfId="14791" xr:uid="{00000000-0005-0000-0000-0000C5390000}"/>
    <cellStyle name="Currency 5 4 2 2 3 7 2" xfId="14792" xr:uid="{00000000-0005-0000-0000-0000C6390000}"/>
    <cellStyle name="Currency 5 4 2 2 3 8" xfId="14793" xr:uid="{00000000-0005-0000-0000-0000C7390000}"/>
    <cellStyle name="Currency 5 4 2 2 4" xfId="14794" xr:uid="{00000000-0005-0000-0000-0000C8390000}"/>
    <cellStyle name="Currency 5 4 2 2 4 2" xfId="14795" xr:uid="{00000000-0005-0000-0000-0000C9390000}"/>
    <cellStyle name="Currency 5 4 2 2 4 2 2" xfId="14796" xr:uid="{00000000-0005-0000-0000-0000CA390000}"/>
    <cellStyle name="Currency 5 4 2 2 4 2 2 2" xfId="14797" xr:uid="{00000000-0005-0000-0000-0000CB390000}"/>
    <cellStyle name="Currency 5 4 2 2 4 2 2 2 2" xfId="14798" xr:uid="{00000000-0005-0000-0000-0000CC390000}"/>
    <cellStyle name="Currency 5 4 2 2 4 2 2 3" xfId="14799" xr:uid="{00000000-0005-0000-0000-0000CD390000}"/>
    <cellStyle name="Currency 5 4 2 2 4 2 3" xfId="14800" xr:uid="{00000000-0005-0000-0000-0000CE390000}"/>
    <cellStyle name="Currency 5 4 2 2 4 2 3 2" xfId="14801" xr:uid="{00000000-0005-0000-0000-0000CF390000}"/>
    <cellStyle name="Currency 5 4 2 2 4 2 4" xfId="14802" xr:uid="{00000000-0005-0000-0000-0000D0390000}"/>
    <cellStyle name="Currency 5 4 2 2 4 3" xfId="14803" xr:uid="{00000000-0005-0000-0000-0000D1390000}"/>
    <cellStyle name="Currency 5 4 2 2 4 3 2" xfId="14804" xr:uid="{00000000-0005-0000-0000-0000D2390000}"/>
    <cellStyle name="Currency 5 4 2 2 4 3 2 2" xfId="14805" xr:uid="{00000000-0005-0000-0000-0000D3390000}"/>
    <cellStyle name="Currency 5 4 2 2 4 3 2 2 2" xfId="14806" xr:uid="{00000000-0005-0000-0000-0000D4390000}"/>
    <cellStyle name="Currency 5 4 2 2 4 3 2 3" xfId="14807" xr:uid="{00000000-0005-0000-0000-0000D5390000}"/>
    <cellStyle name="Currency 5 4 2 2 4 3 3" xfId="14808" xr:uid="{00000000-0005-0000-0000-0000D6390000}"/>
    <cellStyle name="Currency 5 4 2 2 4 3 3 2" xfId="14809" xr:uid="{00000000-0005-0000-0000-0000D7390000}"/>
    <cellStyle name="Currency 5 4 2 2 4 3 4" xfId="14810" xr:uid="{00000000-0005-0000-0000-0000D8390000}"/>
    <cellStyle name="Currency 5 4 2 2 4 4" xfId="14811" xr:uid="{00000000-0005-0000-0000-0000D9390000}"/>
    <cellStyle name="Currency 5 4 2 2 4 4 2" xfId="14812" xr:uid="{00000000-0005-0000-0000-0000DA390000}"/>
    <cellStyle name="Currency 5 4 2 2 4 4 2 2" xfId="14813" xr:uid="{00000000-0005-0000-0000-0000DB390000}"/>
    <cellStyle name="Currency 5 4 2 2 4 4 3" xfId="14814" xr:uid="{00000000-0005-0000-0000-0000DC390000}"/>
    <cellStyle name="Currency 5 4 2 2 4 5" xfId="14815" xr:uid="{00000000-0005-0000-0000-0000DD390000}"/>
    <cellStyle name="Currency 5 4 2 2 4 5 2" xfId="14816" xr:uid="{00000000-0005-0000-0000-0000DE390000}"/>
    <cellStyle name="Currency 5 4 2 2 4 6" xfId="14817" xr:uid="{00000000-0005-0000-0000-0000DF390000}"/>
    <cellStyle name="Currency 5 4 2 2 5" xfId="14818" xr:uid="{00000000-0005-0000-0000-0000E0390000}"/>
    <cellStyle name="Currency 5 4 2 2 5 2" xfId="14819" xr:uid="{00000000-0005-0000-0000-0000E1390000}"/>
    <cellStyle name="Currency 5 4 2 2 5 2 2" xfId="14820" xr:uid="{00000000-0005-0000-0000-0000E2390000}"/>
    <cellStyle name="Currency 5 4 2 2 5 2 2 2" xfId="14821" xr:uid="{00000000-0005-0000-0000-0000E3390000}"/>
    <cellStyle name="Currency 5 4 2 2 5 2 2 2 2" xfId="14822" xr:uid="{00000000-0005-0000-0000-0000E4390000}"/>
    <cellStyle name="Currency 5 4 2 2 5 2 2 3" xfId="14823" xr:uid="{00000000-0005-0000-0000-0000E5390000}"/>
    <cellStyle name="Currency 5 4 2 2 5 2 3" xfId="14824" xr:uid="{00000000-0005-0000-0000-0000E6390000}"/>
    <cellStyle name="Currency 5 4 2 2 5 2 3 2" xfId="14825" xr:uid="{00000000-0005-0000-0000-0000E7390000}"/>
    <cellStyle name="Currency 5 4 2 2 5 2 4" xfId="14826" xr:uid="{00000000-0005-0000-0000-0000E8390000}"/>
    <cellStyle name="Currency 5 4 2 2 5 3" xfId="14827" xr:uid="{00000000-0005-0000-0000-0000E9390000}"/>
    <cellStyle name="Currency 5 4 2 2 5 3 2" xfId="14828" xr:uid="{00000000-0005-0000-0000-0000EA390000}"/>
    <cellStyle name="Currency 5 4 2 2 5 3 2 2" xfId="14829" xr:uid="{00000000-0005-0000-0000-0000EB390000}"/>
    <cellStyle name="Currency 5 4 2 2 5 3 2 2 2" xfId="14830" xr:uid="{00000000-0005-0000-0000-0000EC390000}"/>
    <cellStyle name="Currency 5 4 2 2 5 3 2 3" xfId="14831" xr:uid="{00000000-0005-0000-0000-0000ED390000}"/>
    <cellStyle name="Currency 5 4 2 2 5 3 3" xfId="14832" xr:uid="{00000000-0005-0000-0000-0000EE390000}"/>
    <cellStyle name="Currency 5 4 2 2 5 3 3 2" xfId="14833" xr:uid="{00000000-0005-0000-0000-0000EF390000}"/>
    <cellStyle name="Currency 5 4 2 2 5 3 4" xfId="14834" xr:uid="{00000000-0005-0000-0000-0000F0390000}"/>
    <cellStyle name="Currency 5 4 2 2 5 4" xfId="14835" xr:uid="{00000000-0005-0000-0000-0000F1390000}"/>
    <cellStyle name="Currency 5 4 2 2 5 4 2" xfId="14836" xr:uid="{00000000-0005-0000-0000-0000F2390000}"/>
    <cellStyle name="Currency 5 4 2 2 5 4 2 2" xfId="14837" xr:uid="{00000000-0005-0000-0000-0000F3390000}"/>
    <cellStyle name="Currency 5 4 2 2 5 4 3" xfId="14838" xr:uid="{00000000-0005-0000-0000-0000F4390000}"/>
    <cellStyle name="Currency 5 4 2 2 5 5" xfId="14839" xr:uid="{00000000-0005-0000-0000-0000F5390000}"/>
    <cellStyle name="Currency 5 4 2 2 5 5 2" xfId="14840" xr:uid="{00000000-0005-0000-0000-0000F6390000}"/>
    <cellStyle name="Currency 5 4 2 2 5 6" xfId="14841" xr:uid="{00000000-0005-0000-0000-0000F7390000}"/>
    <cellStyle name="Currency 5 4 2 2 6" xfId="14842" xr:uid="{00000000-0005-0000-0000-0000F8390000}"/>
    <cellStyle name="Currency 5 4 2 2 6 2" xfId="14843" xr:uid="{00000000-0005-0000-0000-0000F9390000}"/>
    <cellStyle name="Currency 5 4 2 2 6 2 2" xfId="14844" xr:uid="{00000000-0005-0000-0000-0000FA390000}"/>
    <cellStyle name="Currency 5 4 2 2 6 2 2 2" xfId="14845" xr:uid="{00000000-0005-0000-0000-0000FB390000}"/>
    <cellStyle name="Currency 5 4 2 2 6 2 3" xfId="14846" xr:uid="{00000000-0005-0000-0000-0000FC390000}"/>
    <cellStyle name="Currency 5 4 2 2 6 3" xfId="14847" xr:uid="{00000000-0005-0000-0000-0000FD390000}"/>
    <cellStyle name="Currency 5 4 2 2 6 3 2" xfId="14848" xr:uid="{00000000-0005-0000-0000-0000FE390000}"/>
    <cellStyle name="Currency 5 4 2 2 6 4" xfId="14849" xr:uid="{00000000-0005-0000-0000-0000FF390000}"/>
    <cellStyle name="Currency 5 4 2 2 7" xfId="14850" xr:uid="{00000000-0005-0000-0000-0000003A0000}"/>
    <cellStyle name="Currency 5 4 2 2 7 2" xfId="14851" xr:uid="{00000000-0005-0000-0000-0000013A0000}"/>
    <cellStyle name="Currency 5 4 2 2 7 2 2" xfId="14852" xr:uid="{00000000-0005-0000-0000-0000023A0000}"/>
    <cellStyle name="Currency 5 4 2 2 7 2 2 2" xfId="14853" xr:uid="{00000000-0005-0000-0000-0000033A0000}"/>
    <cellStyle name="Currency 5 4 2 2 7 2 3" xfId="14854" xr:uid="{00000000-0005-0000-0000-0000043A0000}"/>
    <cellStyle name="Currency 5 4 2 2 7 3" xfId="14855" xr:uid="{00000000-0005-0000-0000-0000053A0000}"/>
    <cellStyle name="Currency 5 4 2 2 7 3 2" xfId="14856" xr:uid="{00000000-0005-0000-0000-0000063A0000}"/>
    <cellStyle name="Currency 5 4 2 2 7 4" xfId="14857" xr:uid="{00000000-0005-0000-0000-0000073A0000}"/>
    <cellStyle name="Currency 5 4 2 2 8" xfId="14858" xr:uid="{00000000-0005-0000-0000-0000083A0000}"/>
    <cellStyle name="Currency 5 4 2 2 8 2" xfId="14859" xr:uid="{00000000-0005-0000-0000-0000093A0000}"/>
    <cellStyle name="Currency 5 4 2 2 8 2 2" xfId="14860" xr:uid="{00000000-0005-0000-0000-00000A3A0000}"/>
    <cellStyle name="Currency 5 4 2 2 8 3" xfId="14861" xr:uid="{00000000-0005-0000-0000-00000B3A0000}"/>
    <cellStyle name="Currency 5 4 2 2 9" xfId="14862" xr:uid="{00000000-0005-0000-0000-00000C3A0000}"/>
    <cellStyle name="Currency 5 4 2 2 9 2" xfId="14863" xr:uid="{00000000-0005-0000-0000-00000D3A0000}"/>
    <cellStyle name="Currency 5 4 2 3" xfId="14864" xr:uid="{00000000-0005-0000-0000-00000E3A0000}"/>
    <cellStyle name="Currency 5 4 2 3 2" xfId="14865" xr:uid="{00000000-0005-0000-0000-00000F3A0000}"/>
    <cellStyle name="Currency 5 4 2 3 2 2" xfId="14866" xr:uid="{00000000-0005-0000-0000-0000103A0000}"/>
    <cellStyle name="Currency 5 4 2 3 2 2 2" xfId="14867" xr:uid="{00000000-0005-0000-0000-0000113A0000}"/>
    <cellStyle name="Currency 5 4 2 3 2 2 2 2" xfId="14868" xr:uid="{00000000-0005-0000-0000-0000123A0000}"/>
    <cellStyle name="Currency 5 4 2 3 2 2 2 2 2" xfId="14869" xr:uid="{00000000-0005-0000-0000-0000133A0000}"/>
    <cellStyle name="Currency 5 4 2 3 2 2 2 2 2 2" xfId="14870" xr:uid="{00000000-0005-0000-0000-0000143A0000}"/>
    <cellStyle name="Currency 5 4 2 3 2 2 2 2 3" xfId="14871" xr:uid="{00000000-0005-0000-0000-0000153A0000}"/>
    <cellStyle name="Currency 5 4 2 3 2 2 2 3" xfId="14872" xr:uid="{00000000-0005-0000-0000-0000163A0000}"/>
    <cellStyle name="Currency 5 4 2 3 2 2 2 3 2" xfId="14873" xr:uid="{00000000-0005-0000-0000-0000173A0000}"/>
    <cellStyle name="Currency 5 4 2 3 2 2 2 4" xfId="14874" xr:uid="{00000000-0005-0000-0000-0000183A0000}"/>
    <cellStyle name="Currency 5 4 2 3 2 2 3" xfId="14875" xr:uid="{00000000-0005-0000-0000-0000193A0000}"/>
    <cellStyle name="Currency 5 4 2 3 2 2 3 2" xfId="14876" xr:uid="{00000000-0005-0000-0000-00001A3A0000}"/>
    <cellStyle name="Currency 5 4 2 3 2 2 3 2 2" xfId="14877" xr:uid="{00000000-0005-0000-0000-00001B3A0000}"/>
    <cellStyle name="Currency 5 4 2 3 2 2 3 2 2 2" xfId="14878" xr:uid="{00000000-0005-0000-0000-00001C3A0000}"/>
    <cellStyle name="Currency 5 4 2 3 2 2 3 2 3" xfId="14879" xr:uid="{00000000-0005-0000-0000-00001D3A0000}"/>
    <cellStyle name="Currency 5 4 2 3 2 2 3 3" xfId="14880" xr:uid="{00000000-0005-0000-0000-00001E3A0000}"/>
    <cellStyle name="Currency 5 4 2 3 2 2 3 3 2" xfId="14881" xr:uid="{00000000-0005-0000-0000-00001F3A0000}"/>
    <cellStyle name="Currency 5 4 2 3 2 2 3 4" xfId="14882" xr:uid="{00000000-0005-0000-0000-0000203A0000}"/>
    <cellStyle name="Currency 5 4 2 3 2 2 4" xfId="14883" xr:uid="{00000000-0005-0000-0000-0000213A0000}"/>
    <cellStyle name="Currency 5 4 2 3 2 2 4 2" xfId="14884" xr:uid="{00000000-0005-0000-0000-0000223A0000}"/>
    <cellStyle name="Currency 5 4 2 3 2 2 4 2 2" xfId="14885" xr:uid="{00000000-0005-0000-0000-0000233A0000}"/>
    <cellStyle name="Currency 5 4 2 3 2 2 4 3" xfId="14886" xr:uid="{00000000-0005-0000-0000-0000243A0000}"/>
    <cellStyle name="Currency 5 4 2 3 2 2 5" xfId="14887" xr:uid="{00000000-0005-0000-0000-0000253A0000}"/>
    <cellStyle name="Currency 5 4 2 3 2 2 5 2" xfId="14888" xr:uid="{00000000-0005-0000-0000-0000263A0000}"/>
    <cellStyle name="Currency 5 4 2 3 2 2 6" xfId="14889" xr:uid="{00000000-0005-0000-0000-0000273A0000}"/>
    <cellStyle name="Currency 5 4 2 3 2 3" xfId="14890" xr:uid="{00000000-0005-0000-0000-0000283A0000}"/>
    <cellStyle name="Currency 5 4 2 3 2 3 2" xfId="14891" xr:uid="{00000000-0005-0000-0000-0000293A0000}"/>
    <cellStyle name="Currency 5 4 2 3 2 3 2 2" xfId="14892" xr:uid="{00000000-0005-0000-0000-00002A3A0000}"/>
    <cellStyle name="Currency 5 4 2 3 2 3 2 2 2" xfId="14893" xr:uid="{00000000-0005-0000-0000-00002B3A0000}"/>
    <cellStyle name="Currency 5 4 2 3 2 3 2 2 2 2" xfId="14894" xr:uid="{00000000-0005-0000-0000-00002C3A0000}"/>
    <cellStyle name="Currency 5 4 2 3 2 3 2 2 3" xfId="14895" xr:uid="{00000000-0005-0000-0000-00002D3A0000}"/>
    <cellStyle name="Currency 5 4 2 3 2 3 2 3" xfId="14896" xr:uid="{00000000-0005-0000-0000-00002E3A0000}"/>
    <cellStyle name="Currency 5 4 2 3 2 3 2 3 2" xfId="14897" xr:uid="{00000000-0005-0000-0000-00002F3A0000}"/>
    <cellStyle name="Currency 5 4 2 3 2 3 2 4" xfId="14898" xr:uid="{00000000-0005-0000-0000-0000303A0000}"/>
    <cellStyle name="Currency 5 4 2 3 2 3 3" xfId="14899" xr:uid="{00000000-0005-0000-0000-0000313A0000}"/>
    <cellStyle name="Currency 5 4 2 3 2 3 3 2" xfId="14900" xr:uid="{00000000-0005-0000-0000-0000323A0000}"/>
    <cellStyle name="Currency 5 4 2 3 2 3 3 2 2" xfId="14901" xr:uid="{00000000-0005-0000-0000-0000333A0000}"/>
    <cellStyle name="Currency 5 4 2 3 2 3 3 2 2 2" xfId="14902" xr:uid="{00000000-0005-0000-0000-0000343A0000}"/>
    <cellStyle name="Currency 5 4 2 3 2 3 3 2 3" xfId="14903" xr:uid="{00000000-0005-0000-0000-0000353A0000}"/>
    <cellStyle name="Currency 5 4 2 3 2 3 3 3" xfId="14904" xr:uid="{00000000-0005-0000-0000-0000363A0000}"/>
    <cellStyle name="Currency 5 4 2 3 2 3 3 3 2" xfId="14905" xr:uid="{00000000-0005-0000-0000-0000373A0000}"/>
    <cellStyle name="Currency 5 4 2 3 2 3 3 4" xfId="14906" xr:uid="{00000000-0005-0000-0000-0000383A0000}"/>
    <cellStyle name="Currency 5 4 2 3 2 3 4" xfId="14907" xr:uid="{00000000-0005-0000-0000-0000393A0000}"/>
    <cellStyle name="Currency 5 4 2 3 2 3 4 2" xfId="14908" xr:uid="{00000000-0005-0000-0000-00003A3A0000}"/>
    <cellStyle name="Currency 5 4 2 3 2 3 4 2 2" xfId="14909" xr:uid="{00000000-0005-0000-0000-00003B3A0000}"/>
    <cellStyle name="Currency 5 4 2 3 2 3 4 3" xfId="14910" xr:uid="{00000000-0005-0000-0000-00003C3A0000}"/>
    <cellStyle name="Currency 5 4 2 3 2 3 5" xfId="14911" xr:uid="{00000000-0005-0000-0000-00003D3A0000}"/>
    <cellStyle name="Currency 5 4 2 3 2 3 5 2" xfId="14912" xr:uid="{00000000-0005-0000-0000-00003E3A0000}"/>
    <cellStyle name="Currency 5 4 2 3 2 3 6" xfId="14913" xr:uid="{00000000-0005-0000-0000-00003F3A0000}"/>
    <cellStyle name="Currency 5 4 2 3 2 4" xfId="14914" xr:uid="{00000000-0005-0000-0000-0000403A0000}"/>
    <cellStyle name="Currency 5 4 2 3 2 4 2" xfId="14915" xr:uid="{00000000-0005-0000-0000-0000413A0000}"/>
    <cellStyle name="Currency 5 4 2 3 2 4 2 2" xfId="14916" xr:uid="{00000000-0005-0000-0000-0000423A0000}"/>
    <cellStyle name="Currency 5 4 2 3 2 4 2 2 2" xfId="14917" xr:uid="{00000000-0005-0000-0000-0000433A0000}"/>
    <cellStyle name="Currency 5 4 2 3 2 4 2 3" xfId="14918" xr:uid="{00000000-0005-0000-0000-0000443A0000}"/>
    <cellStyle name="Currency 5 4 2 3 2 4 3" xfId="14919" xr:uid="{00000000-0005-0000-0000-0000453A0000}"/>
    <cellStyle name="Currency 5 4 2 3 2 4 3 2" xfId="14920" xr:uid="{00000000-0005-0000-0000-0000463A0000}"/>
    <cellStyle name="Currency 5 4 2 3 2 4 4" xfId="14921" xr:uid="{00000000-0005-0000-0000-0000473A0000}"/>
    <cellStyle name="Currency 5 4 2 3 2 5" xfId="14922" xr:uid="{00000000-0005-0000-0000-0000483A0000}"/>
    <cellStyle name="Currency 5 4 2 3 2 5 2" xfId="14923" xr:uid="{00000000-0005-0000-0000-0000493A0000}"/>
    <cellStyle name="Currency 5 4 2 3 2 5 2 2" xfId="14924" xr:uid="{00000000-0005-0000-0000-00004A3A0000}"/>
    <cellStyle name="Currency 5 4 2 3 2 5 2 2 2" xfId="14925" xr:uid="{00000000-0005-0000-0000-00004B3A0000}"/>
    <cellStyle name="Currency 5 4 2 3 2 5 2 3" xfId="14926" xr:uid="{00000000-0005-0000-0000-00004C3A0000}"/>
    <cellStyle name="Currency 5 4 2 3 2 5 3" xfId="14927" xr:uid="{00000000-0005-0000-0000-00004D3A0000}"/>
    <cellStyle name="Currency 5 4 2 3 2 5 3 2" xfId="14928" xr:uid="{00000000-0005-0000-0000-00004E3A0000}"/>
    <cellStyle name="Currency 5 4 2 3 2 5 4" xfId="14929" xr:uid="{00000000-0005-0000-0000-00004F3A0000}"/>
    <cellStyle name="Currency 5 4 2 3 2 6" xfId="14930" xr:uid="{00000000-0005-0000-0000-0000503A0000}"/>
    <cellStyle name="Currency 5 4 2 3 2 6 2" xfId="14931" xr:uid="{00000000-0005-0000-0000-0000513A0000}"/>
    <cellStyle name="Currency 5 4 2 3 2 6 2 2" xfId="14932" xr:uid="{00000000-0005-0000-0000-0000523A0000}"/>
    <cellStyle name="Currency 5 4 2 3 2 6 3" xfId="14933" xr:uid="{00000000-0005-0000-0000-0000533A0000}"/>
    <cellStyle name="Currency 5 4 2 3 2 7" xfId="14934" xr:uid="{00000000-0005-0000-0000-0000543A0000}"/>
    <cellStyle name="Currency 5 4 2 3 2 7 2" xfId="14935" xr:uid="{00000000-0005-0000-0000-0000553A0000}"/>
    <cellStyle name="Currency 5 4 2 3 2 8" xfId="14936" xr:uid="{00000000-0005-0000-0000-0000563A0000}"/>
    <cellStyle name="Currency 5 4 2 3 3" xfId="14937" xr:uid="{00000000-0005-0000-0000-0000573A0000}"/>
    <cellStyle name="Currency 5 4 2 3 3 2" xfId="14938" xr:uid="{00000000-0005-0000-0000-0000583A0000}"/>
    <cellStyle name="Currency 5 4 2 3 3 2 2" xfId="14939" xr:uid="{00000000-0005-0000-0000-0000593A0000}"/>
    <cellStyle name="Currency 5 4 2 3 3 2 2 2" xfId="14940" xr:uid="{00000000-0005-0000-0000-00005A3A0000}"/>
    <cellStyle name="Currency 5 4 2 3 3 2 2 2 2" xfId="14941" xr:uid="{00000000-0005-0000-0000-00005B3A0000}"/>
    <cellStyle name="Currency 5 4 2 3 3 2 2 3" xfId="14942" xr:uid="{00000000-0005-0000-0000-00005C3A0000}"/>
    <cellStyle name="Currency 5 4 2 3 3 2 3" xfId="14943" xr:uid="{00000000-0005-0000-0000-00005D3A0000}"/>
    <cellStyle name="Currency 5 4 2 3 3 2 3 2" xfId="14944" xr:uid="{00000000-0005-0000-0000-00005E3A0000}"/>
    <cellStyle name="Currency 5 4 2 3 3 2 4" xfId="14945" xr:uid="{00000000-0005-0000-0000-00005F3A0000}"/>
    <cellStyle name="Currency 5 4 2 3 3 3" xfId="14946" xr:uid="{00000000-0005-0000-0000-0000603A0000}"/>
    <cellStyle name="Currency 5 4 2 3 3 3 2" xfId="14947" xr:uid="{00000000-0005-0000-0000-0000613A0000}"/>
    <cellStyle name="Currency 5 4 2 3 3 3 2 2" xfId="14948" xr:uid="{00000000-0005-0000-0000-0000623A0000}"/>
    <cellStyle name="Currency 5 4 2 3 3 3 2 2 2" xfId="14949" xr:uid="{00000000-0005-0000-0000-0000633A0000}"/>
    <cellStyle name="Currency 5 4 2 3 3 3 2 3" xfId="14950" xr:uid="{00000000-0005-0000-0000-0000643A0000}"/>
    <cellStyle name="Currency 5 4 2 3 3 3 3" xfId="14951" xr:uid="{00000000-0005-0000-0000-0000653A0000}"/>
    <cellStyle name="Currency 5 4 2 3 3 3 3 2" xfId="14952" xr:uid="{00000000-0005-0000-0000-0000663A0000}"/>
    <cellStyle name="Currency 5 4 2 3 3 3 4" xfId="14953" xr:uid="{00000000-0005-0000-0000-0000673A0000}"/>
    <cellStyle name="Currency 5 4 2 3 3 4" xfId="14954" xr:uid="{00000000-0005-0000-0000-0000683A0000}"/>
    <cellStyle name="Currency 5 4 2 3 3 4 2" xfId="14955" xr:uid="{00000000-0005-0000-0000-0000693A0000}"/>
    <cellStyle name="Currency 5 4 2 3 3 4 2 2" xfId="14956" xr:uid="{00000000-0005-0000-0000-00006A3A0000}"/>
    <cellStyle name="Currency 5 4 2 3 3 4 3" xfId="14957" xr:uid="{00000000-0005-0000-0000-00006B3A0000}"/>
    <cellStyle name="Currency 5 4 2 3 3 5" xfId="14958" xr:uid="{00000000-0005-0000-0000-00006C3A0000}"/>
    <cellStyle name="Currency 5 4 2 3 3 5 2" xfId="14959" xr:uid="{00000000-0005-0000-0000-00006D3A0000}"/>
    <cellStyle name="Currency 5 4 2 3 3 6" xfId="14960" xr:uid="{00000000-0005-0000-0000-00006E3A0000}"/>
    <cellStyle name="Currency 5 4 2 3 4" xfId="14961" xr:uid="{00000000-0005-0000-0000-00006F3A0000}"/>
    <cellStyle name="Currency 5 4 2 3 4 2" xfId="14962" xr:uid="{00000000-0005-0000-0000-0000703A0000}"/>
    <cellStyle name="Currency 5 4 2 3 4 2 2" xfId="14963" xr:uid="{00000000-0005-0000-0000-0000713A0000}"/>
    <cellStyle name="Currency 5 4 2 3 4 2 2 2" xfId="14964" xr:uid="{00000000-0005-0000-0000-0000723A0000}"/>
    <cellStyle name="Currency 5 4 2 3 4 2 2 2 2" xfId="14965" xr:uid="{00000000-0005-0000-0000-0000733A0000}"/>
    <cellStyle name="Currency 5 4 2 3 4 2 2 3" xfId="14966" xr:uid="{00000000-0005-0000-0000-0000743A0000}"/>
    <cellStyle name="Currency 5 4 2 3 4 2 3" xfId="14967" xr:uid="{00000000-0005-0000-0000-0000753A0000}"/>
    <cellStyle name="Currency 5 4 2 3 4 2 3 2" xfId="14968" xr:uid="{00000000-0005-0000-0000-0000763A0000}"/>
    <cellStyle name="Currency 5 4 2 3 4 2 4" xfId="14969" xr:uid="{00000000-0005-0000-0000-0000773A0000}"/>
    <cellStyle name="Currency 5 4 2 3 4 3" xfId="14970" xr:uid="{00000000-0005-0000-0000-0000783A0000}"/>
    <cellStyle name="Currency 5 4 2 3 4 3 2" xfId="14971" xr:uid="{00000000-0005-0000-0000-0000793A0000}"/>
    <cellStyle name="Currency 5 4 2 3 4 3 2 2" xfId="14972" xr:uid="{00000000-0005-0000-0000-00007A3A0000}"/>
    <cellStyle name="Currency 5 4 2 3 4 3 2 2 2" xfId="14973" xr:uid="{00000000-0005-0000-0000-00007B3A0000}"/>
    <cellStyle name="Currency 5 4 2 3 4 3 2 3" xfId="14974" xr:uid="{00000000-0005-0000-0000-00007C3A0000}"/>
    <cellStyle name="Currency 5 4 2 3 4 3 3" xfId="14975" xr:uid="{00000000-0005-0000-0000-00007D3A0000}"/>
    <cellStyle name="Currency 5 4 2 3 4 3 3 2" xfId="14976" xr:uid="{00000000-0005-0000-0000-00007E3A0000}"/>
    <cellStyle name="Currency 5 4 2 3 4 3 4" xfId="14977" xr:uid="{00000000-0005-0000-0000-00007F3A0000}"/>
    <cellStyle name="Currency 5 4 2 3 4 4" xfId="14978" xr:uid="{00000000-0005-0000-0000-0000803A0000}"/>
    <cellStyle name="Currency 5 4 2 3 4 4 2" xfId="14979" xr:uid="{00000000-0005-0000-0000-0000813A0000}"/>
    <cellStyle name="Currency 5 4 2 3 4 4 2 2" xfId="14980" xr:uid="{00000000-0005-0000-0000-0000823A0000}"/>
    <cellStyle name="Currency 5 4 2 3 4 4 3" xfId="14981" xr:uid="{00000000-0005-0000-0000-0000833A0000}"/>
    <cellStyle name="Currency 5 4 2 3 4 5" xfId="14982" xr:uid="{00000000-0005-0000-0000-0000843A0000}"/>
    <cellStyle name="Currency 5 4 2 3 4 5 2" xfId="14983" xr:uid="{00000000-0005-0000-0000-0000853A0000}"/>
    <cellStyle name="Currency 5 4 2 3 4 6" xfId="14984" xr:uid="{00000000-0005-0000-0000-0000863A0000}"/>
    <cellStyle name="Currency 5 4 2 3 5" xfId="14985" xr:uid="{00000000-0005-0000-0000-0000873A0000}"/>
    <cellStyle name="Currency 5 4 2 3 5 2" xfId="14986" xr:uid="{00000000-0005-0000-0000-0000883A0000}"/>
    <cellStyle name="Currency 5 4 2 3 5 2 2" xfId="14987" xr:uid="{00000000-0005-0000-0000-0000893A0000}"/>
    <cellStyle name="Currency 5 4 2 3 5 2 2 2" xfId="14988" xr:uid="{00000000-0005-0000-0000-00008A3A0000}"/>
    <cellStyle name="Currency 5 4 2 3 5 2 3" xfId="14989" xr:uid="{00000000-0005-0000-0000-00008B3A0000}"/>
    <cellStyle name="Currency 5 4 2 3 5 3" xfId="14990" xr:uid="{00000000-0005-0000-0000-00008C3A0000}"/>
    <cellStyle name="Currency 5 4 2 3 5 3 2" xfId="14991" xr:uid="{00000000-0005-0000-0000-00008D3A0000}"/>
    <cellStyle name="Currency 5 4 2 3 5 4" xfId="14992" xr:uid="{00000000-0005-0000-0000-00008E3A0000}"/>
    <cellStyle name="Currency 5 4 2 3 6" xfId="14993" xr:uid="{00000000-0005-0000-0000-00008F3A0000}"/>
    <cellStyle name="Currency 5 4 2 3 6 2" xfId="14994" xr:uid="{00000000-0005-0000-0000-0000903A0000}"/>
    <cellStyle name="Currency 5 4 2 3 6 2 2" xfId="14995" xr:uid="{00000000-0005-0000-0000-0000913A0000}"/>
    <cellStyle name="Currency 5 4 2 3 6 2 2 2" xfId="14996" xr:uid="{00000000-0005-0000-0000-0000923A0000}"/>
    <cellStyle name="Currency 5 4 2 3 6 2 3" xfId="14997" xr:uid="{00000000-0005-0000-0000-0000933A0000}"/>
    <cellStyle name="Currency 5 4 2 3 6 3" xfId="14998" xr:uid="{00000000-0005-0000-0000-0000943A0000}"/>
    <cellStyle name="Currency 5 4 2 3 6 3 2" xfId="14999" xr:uid="{00000000-0005-0000-0000-0000953A0000}"/>
    <cellStyle name="Currency 5 4 2 3 6 4" xfId="15000" xr:uid="{00000000-0005-0000-0000-0000963A0000}"/>
    <cellStyle name="Currency 5 4 2 3 7" xfId="15001" xr:uid="{00000000-0005-0000-0000-0000973A0000}"/>
    <cellStyle name="Currency 5 4 2 3 7 2" xfId="15002" xr:uid="{00000000-0005-0000-0000-0000983A0000}"/>
    <cellStyle name="Currency 5 4 2 3 7 2 2" xfId="15003" xr:uid="{00000000-0005-0000-0000-0000993A0000}"/>
    <cellStyle name="Currency 5 4 2 3 7 3" xfId="15004" xr:uid="{00000000-0005-0000-0000-00009A3A0000}"/>
    <cellStyle name="Currency 5 4 2 3 8" xfId="15005" xr:uid="{00000000-0005-0000-0000-00009B3A0000}"/>
    <cellStyle name="Currency 5 4 2 3 8 2" xfId="15006" xr:uid="{00000000-0005-0000-0000-00009C3A0000}"/>
    <cellStyle name="Currency 5 4 2 3 9" xfId="15007" xr:uid="{00000000-0005-0000-0000-00009D3A0000}"/>
    <cellStyle name="Currency 5 4 2 4" xfId="15008" xr:uid="{00000000-0005-0000-0000-00009E3A0000}"/>
    <cellStyle name="Currency 5 4 2 4 2" xfId="15009" xr:uid="{00000000-0005-0000-0000-00009F3A0000}"/>
    <cellStyle name="Currency 5 4 2 4 2 2" xfId="15010" xr:uid="{00000000-0005-0000-0000-0000A03A0000}"/>
    <cellStyle name="Currency 5 4 2 4 2 2 2" xfId="15011" xr:uid="{00000000-0005-0000-0000-0000A13A0000}"/>
    <cellStyle name="Currency 5 4 2 4 2 2 2 2" xfId="15012" xr:uid="{00000000-0005-0000-0000-0000A23A0000}"/>
    <cellStyle name="Currency 5 4 2 4 2 2 2 2 2" xfId="15013" xr:uid="{00000000-0005-0000-0000-0000A33A0000}"/>
    <cellStyle name="Currency 5 4 2 4 2 2 2 3" xfId="15014" xr:uid="{00000000-0005-0000-0000-0000A43A0000}"/>
    <cellStyle name="Currency 5 4 2 4 2 2 3" xfId="15015" xr:uid="{00000000-0005-0000-0000-0000A53A0000}"/>
    <cellStyle name="Currency 5 4 2 4 2 2 3 2" xfId="15016" xr:uid="{00000000-0005-0000-0000-0000A63A0000}"/>
    <cellStyle name="Currency 5 4 2 4 2 2 4" xfId="15017" xr:uid="{00000000-0005-0000-0000-0000A73A0000}"/>
    <cellStyle name="Currency 5 4 2 4 2 3" xfId="15018" xr:uid="{00000000-0005-0000-0000-0000A83A0000}"/>
    <cellStyle name="Currency 5 4 2 4 2 3 2" xfId="15019" xr:uid="{00000000-0005-0000-0000-0000A93A0000}"/>
    <cellStyle name="Currency 5 4 2 4 2 3 2 2" xfId="15020" xr:uid="{00000000-0005-0000-0000-0000AA3A0000}"/>
    <cellStyle name="Currency 5 4 2 4 2 3 2 2 2" xfId="15021" xr:uid="{00000000-0005-0000-0000-0000AB3A0000}"/>
    <cellStyle name="Currency 5 4 2 4 2 3 2 3" xfId="15022" xr:uid="{00000000-0005-0000-0000-0000AC3A0000}"/>
    <cellStyle name="Currency 5 4 2 4 2 3 3" xfId="15023" xr:uid="{00000000-0005-0000-0000-0000AD3A0000}"/>
    <cellStyle name="Currency 5 4 2 4 2 3 3 2" xfId="15024" xr:uid="{00000000-0005-0000-0000-0000AE3A0000}"/>
    <cellStyle name="Currency 5 4 2 4 2 3 4" xfId="15025" xr:uid="{00000000-0005-0000-0000-0000AF3A0000}"/>
    <cellStyle name="Currency 5 4 2 4 2 4" xfId="15026" xr:uid="{00000000-0005-0000-0000-0000B03A0000}"/>
    <cellStyle name="Currency 5 4 2 4 2 4 2" xfId="15027" xr:uid="{00000000-0005-0000-0000-0000B13A0000}"/>
    <cellStyle name="Currency 5 4 2 4 2 4 2 2" xfId="15028" xr:uid="{00000000-0005-0000-0000-0000B23A0000}"/>
    <cellStyle name="Currency 5 4 2 4 2 4 3" xfId="15029" xr:uid="{00000000-0005-0000-0000-0000B33A0000}"/>
    <cellStyle name="Currency 5 4 2 4 2 5" xfId="15030" xr:uid="{00000000-0005-0000-0000-0000B43A0000}"/>
    <cellStyle name="Currency 5 4 2 4 2 5 2" xfId="15031" xr:uid="{00000000-0005-0000-0000-0000B53A0000}"/>
    <cellStyle name="Currency 5 4 2 4 2 6" xfId="15032" xr:uid="{00000000-0005-0000-0000-0000B63A0000}"/>
    <cellStyle name="Currency 5 4 2 4 3" xfId="15033" xr:uid="{00000000-0005-0000-0000-0000B73A0000}"/>
    <cellStyle name="Currency 5 4 2 4 3 2" xfId="15034" xr:uid="{00000000-0005-0000-0000-0000B83A0000}"/>
    <cellStyle name="Currency 5 4 2 4 3 2 2" xfId="15035" xr:uid="{00000000-0005-0000-0000-0000B93A0000}"/>
    <cellStyle name="Currency 5 4 2 4 3 2 2 2" xfId="15036" xr:uid="{00000000-0005-0000-0000-0000BA3A0000}"/>
    <cellStyle name="Currency 5 4 2 4 3 2 2 2 2" xfId="15037" xr:uid="{00000000-0005-0000-0000-0000BB3A0000}"/>
    <cellStyle name="Currency 5 4 2 4 3 2 2 3" xfId="15038" xr:uid="{00000000-0005-0000-0000-0000BC3A0000}"/>
    <cellStyle name="Currency 5 4 2 4 3 2 3" xfId="15039" xr:uid="{00000000-0005-0000-0000-0000BD3A0000}"/>
    <cellStyle name="Currency 5 4 2 4 3 2 3 2" xfId="15040" xr:uid="{00000000-0005-0000-0000-0000BE3A0000}"/>
    <cellStyle name="Currency 5 4 2 4 3 2 4" xfId="15041" xr:uid="{00000000-0005-0000-0000-0000BF3A0000}"/>
    <cellStyle name="Currency 5 4 2 4 3 3" xfId="15042" xr:uid="{00000000-0005-0000-0000-0000C03A0000}"/>
    <cellStyle name="Currency 5 4 2 4 3 3 2" xfId="15043" xr:uid="{00000000-0005-0000-0000-0000C13A0000}"/>
    <cellStyle name="Currency 5 4 2 4 3 3 2 2" xfId="15044" xr:uid="{00000000-0005-0000-0000-0000C23A0000}"/>
    <cellStyle name="Currency 5 4 2 4 3 3 2 2 2" xfId="15045" xr:uid="{00000000-0005-0000-0000-0000C33A0000}"/>
    <cellStyle name="Currency 5 4 2 4 3 3 2 3" xfId="15046" xr:uid="{00000000-0005-0000-0000-0000C43A0000}"/>
    <cellStyle name="Currency 5 4 2 4 3 3 3" xfId="15047" xr:uid="{00000000-0005-0000-0000-0000C53A0000}"/>
    <cellStyle name="Currency 5 4 2 4 3 3 3 2" xfId="15048" xr:uid="{00000000-0005-0000-0000-0000C63A0000}"/>
    <cellStyle name="Currency 5 4 2 4 3 3 4" xfId="15049" xr:uid="{00000000-0005-0000-0000-0000C73A0000}"/>
    <cellStyle name="Currency 5 4 2 4 3 4" xfId="15050" xr:uid="{00000000-0005-0000-0000-0000C83A0000}"/>
    <cellStyle name="Currency 5 4 2 4 3 4 2" xfId="15051" xr:uid="{00000000-0005-0000-0000-0000C93A0000}"/>
    <cellStyle name="Currency 5 4 2 4 3 4 2 2" xfId="15052" xr:uid="{00000000-0005-0000-0000-0000CA3A0000}"/>
    <cellStyle name="Currency 5 4 2 4 3 4 3" xfId="15053" xr:uid="{00000000-0005-0000-0000-0000CB3A0000}"/>
    <cellStyle name="Currency 5 4 2 4 3 5" xfId="15054" xr:uid="{00000000-0005-0000-0000-0000CC3A0000}"/>
    <cellStyle name="Currency 5 4 2 4 3 5 2" xfId="15055" xr:uid="{00000000-0005-0000-0000-0000CD3A0000}"/>
    <cellStyle name="Currency 5 4 2 4 3 6" xfId="15056" xr:uid="{00000000-0005-0000-0000-0000CE3A0000}"/>
    <cellStyle name="Currency 5 4 2 4 4" xfId="15057" xr:uid="{00000000-0005-0000-0000-0000CF3A0000}"/>
    <cellStyle name="Currency 5 4 2 4 4 2" xfId="15058" xr:uid="{00000000-0005-0000-0000-0000D03A0000}"/>
    <cellStyle name="Currency 5 4 2 4 4 2 2" xfId="15059" xr:uid="{00000000-0005-0000-0000-0000D13A0000}"/>
    <cellStyle name="Currency 5 4 2 4 4 2 2 2" xfId="15060" xr:uid="{00000000-0005-0000-0000-0000D23A0000}"/>
    <cellStyle name="Currency 5 4 2 4 4 2 3" xfId="15061" xr:uid="{00000000-0005-0000-0000-0000D33A0000}"/>
    <cellStyle name="Currency 5 4 2 4 4 3" xfId="15062" xr:uid="{00000000-0005-0000-0000-0000D43A0000}"/>
    <cellStyle name="Currency 5 4 2 4 4 3 2" xfId="15063" xr:uid="{00000000-0005-0000-0000-0000D53A0000}"/>
    <cellStyle name="Currency 5 4 2 4 4 4" xfId="15064" xr:uid="{00000000-0005-0000-0000-0000D63A0000}"/>
    <cellStyle name="Currency 5 4 2 4 5" xfId="15065" xr:uid="{00000000-0005-0000-0000-0000D73A0000}"/>
    <cellStyle name="Currency 5 4 2 4 5 2" xfId="15066" xr:uid="{00000000-0005-0000-0000-0000D83A0000}"/>
    <cellStyle name="Currency 5 4 2 4 5 2 2" xfId="15067" xr:uid="{00000000-0005-0000-0000-0000D93A0000}"/>
    <cellStyle name="Currency 5 4 2 4 5 2 2 2" xfId="15068" xr:uid="{00000000-0005-0000-0000-0000DA3A0000}"/>
    <cellStyle name="Currency 5 4 2 4 5 2 3" xfId="15069" xr:uid="{00000000-0005-0000-0000-0000DB3A0000}"/>
    <cellStyle name="Currency 5 4 2 4 5 3" xfId="15070" xr:uid="{00000000-0005-0000-0000-0000DC3A0000}"/>
    <cellStyle name="Currency 5 4 2 4 5 3 2" xfId="15071" xr:uid="{00000000-0005-0000-0000-0000DD3A0000}"/>
    <cellStyle name="Currency 5 4 2 4 5 4" xfId="15072" xr:uid="{00000000-0005-0000-0000-0000DE3A0000}"/>
    <cellStyle name="Currency 5 4 2 4 6" xfId="15073" xr:uid="{00000000-0005-0000-0000-0000DF3A0000}"/>
    <cellStyle name="Currency 5 4 2 4 6 2" xfId="15074" xr:uid="{00000000-0005-0000-0000-0000E03A0000}"/>
    <cellStyle name="Currency 5 4 2 4 6 2 2" xfId="15075" xr:uid="{00000000-0005-0000-0000-0000E13A0000}"/>
    <cellStyle name="Currency 5 4 2 4 6 3" xfId="15076" xr:uid="{00000000-0005-0000-0000-0000E23A0000}"/>
    <cellStyle name="Currency 5 4 2 4 7" xfId="15077" xr:uid="{00000000-0005-0000-0000-0000E33A0000}"/>
    <cellStyle name="Currency 5 4 2 4 7 2" xfId="15078" xr:uid="{00000000-0005-0000-0000-0000E43A0000}"/>
    <cellStyle name="Currency 5 4 2 4 8" xfId="15079" xr:uid="{00000000-0005-0000-0000-0000E53A0000}"/>
    <cellStyle name="Currency 5 4 2 5" xfId="15080" xr:uid="{00000000-0005-0000-0000-0000E63A0000}"/>
    <cellStyle name="Currency 5 4 2 5 2" xfId="15081" xr:uid="{00000000-0005-0000-0000-0000E73A0000}"/>
    <cellStyle name="Currency 5 4 2 5 2 2" xfId="15082" xr:uid="{00000000-0005-0000-0000-0000E83A0000}"/>
    <cellStyle name="Currency 5 4 2 5 2 2 2" xfId="15083" xr:uid="{00000000-0005-0000-0000-0000E93A0000}"/>
    <cellStyle name="Currency 5 4 2 5 2 2 2 2" xfId="15084" xr:uid="{00000000-0005-0000-0000-0000EA3A0000}"/>
    <cellStyle name="Currency 5 4 2 5 2 2 3" xfId="15085" xr:uid="{00000000-0005-0000-0000-0000EB3A0000}"/>
    <cellStyle name="Currency 5 4 2 5 2 3" xfId="15086" xr:uid="{00000000-0005-0000-0000-0000EC3A0000}"/>
    <cellStyle name="Currency 5 4 2 5 2 3 2" xfId="15087" xr:uid="{00000000-0005-0000-0000-0000ED3A0000}"/>
    <cellStyle name="Currency 5 4 2 5 2 4" xfId="15088" xr:uid="{00000000-0005-0000-0000-0000EE3A0000}"/>
    <cellStyle name="Currency 5 4 2 5 3" xfId="15089" xr:uid="{00000000-0005-0000-0000-0000EF3A0000}"/>
    <cellStyle name="Currency 5 4 2 5 3 2" xfId="15090" xr:uid="{00000000-0005-0000-0000-0000F03A0000}"/>
    <cellStyle name="Currency 5 4 2 5 3 2 2" xfId="15091" xr:uid="{00000000-0005-0000-0000-0000F13A0000}"/>
    <cellStyle name="Currency 5 4 2 5 3 2 2 2" xfId="15092" xr:uid="{00000000-0005-0000-0000-0000F23A0000}"/>
    <cellStyle name="Currency 5 4 2 5 3 2 3" xfId="15093" xr:uid="{00000000-0005-0000-0000-0000F33A0000}"/>
    <cellStyle name="Currency 5 4 2 5 3 3" xfId="15094" xr:uid="{00000000-0005-0000-0000-0000F43A0000}"/>
    <cellStyle name="Currency 5 4 2 5 3 3 2" xfId="15095" xr:uid="{00000000-0005-0000-0000-0000F53A0000}"/>
    <cellStyle name="Currency 5 4 2 5 3 4" xfId="15096" xr:uid="{00000000-0005-0000-0000-0000F63A0000}"/>
    <cellStyle name="Currency 5 4 2 5 4" xfId="15097" xr:uid="{00000000-0005-0000-0000-0000F73A0000}"/>
    <cellStyle name="Currency 5 4 2 5 4 2" xfId="15098" xr:uid="{00000000-0005-0000-0000-0000F83A0000}"/>
    <cellStyle name="Currency 5 4 2 5 4 2 2" xfId="15099" xr:uid="{00000000-0005-0000-0000-0000F93A0000}"/>
    <cellStyle name="Currency 5 4 2 5 4 3" xfId="15100" xr:uid="{00000000-0005-0000-0000-0000FA3A0000}"/>
    <cellStyle name="Currency 5 4 2 5 5" xfId="15101" xr:uid="{00000000-0005-0000-0000-0000FB3A0000}"/>
    <cellStyle name="Currency 5 4 2 5 5 2" xfId="15102" xr:uid="{00000000-0005-0000-0000-0000FC3A0000}"/>
    <cellStyle name="Currency 5 4 2 5 6" xfId="15103" xr:uid="{00000000-0005-0000-0000-0000FD3A0000}"/>
    <cellStyle name="Currency 5 4 2 6" xfId="15104" xr:uid="{00000000-0005-0000-0000-0000FE3A0000}"/>
    <cellStyle name="Currency 5 4 2 6 2" xfId="15105" xr:uid="{00000000-0005-0000-0000-0000FF3A0000}"/>
    <cellStyle name="Currency 5 4 2 6 2 2" xfId="15106" xr:uid="{00000000-0005-0000-0000-0000003B0000}"/>
    <cellStyle name="Currency 5 4 2 6 2 2 2" xfId="15107" xr:uid="{00000000-0005-0000-0000-0000013B0000}"/>
    <cellStyle name="Currency 5 4 2 6 2 2 2 2" xfId="15108" xr:uid="{00000000-0005-0000-0000-0000023B0000}"/>
    <cellStyle name="Currency 5 4 2 6 2 2 3" xfId="15109" xr:uid="{00000000-0005-0000-0000-0000033B0000}"/>
    <cellStyle name="Currency 5 4 2 6 2 3" xfId="15110" xr:uid="{00000000-0005-0000-0000-0000043B0000}"/>
    <cellStyle name="Currency 5 4 2 6 2 3 2" xfId="15111" xr:uid="{00000000-0005-0000-0000-0000053B0000}"/>
    <cellStyle name="Currency 5 4 2 6 2 4" xfId="15112" xr:uid="{00000000-0005-0000-0000-0000063B0000}"/>
    <cellStyle name="Currency 5 4 2 6 3" xfId="15113" xr:uid="{00000000-0005-0000-0000-0000073B0000}"/>
    <cellStyle name="Currency 5 4 2 6 3 2" xfId="15114" xr:uid="{00000000-0005-0000-0000-0000083B0000}"/>
    <cellStyle name="Currency 5 4 2 6 3 2 2" xfId="15115" xr:uid="{00000000-0005-0000-0000-0000093B0000}"/>
    <cellStyle name="Currency 5 4 2 6 3 2 2 2" xfId="15116" xr:uid="{00000000-0005-0000-0000-00000A3B0000}"/>
    <cellStyle name="Currency 5 4 2 6 3 2 3" xfId="15117" xr:uid="{00000000-0005-0000-0000-00000B3B0000}"/>
    <cellStyle name="Currency 5 4 2 6 3 3" xfId="15118" xr:uid="{00000000-0005-0000-0000-00000C3B0000}"/>
    <cellStyle name="Currency 5 4 2 6 3 3 2" xfId="15119" xr:uid="{00000000-0005-0000-0000-00000D3B0000}"/>
    <cellStyle name="Currency 5 4 2 6 3 4" xfId="15120" xr:uid="{00000000-0005-0000-0000-00000E3B0000}"/>
    <cellStyle name="Currency 5 4 2 6 4" xfId="15121" xr:uid="{00000000-0005-0000-0000-00000F3B0000}"/>
    <cellStyle name="Currency 5 4 2 6 4 2" xfId="15122" xr:uid="{00000000-0005-0000-0000-0000103B0000}"/>
    <cellStyle name="Currency 5 4 2 6 4 2 2" xfId="15123" xr:uid="{00000000-0005-0000-0000-0000113B0000}"/>
    <cellStyle name="Currency 5 4 2 6 4 3" xfId="15124" xr:uid="{00000000-0005-0000-0000-0000123B0000}"/>
    <cellStyle name="Currency 5 4 2 6 5" xfId="15125" xr:uid="{00000000-0005-0000-0000-0000133B0000}"/>
    <cellStyle name="Currency 5 4 2 6 5 2" xfId="15126" xr:uid="{00000000-0005-0000-0000-0000143B0000}"/>
    <cellStyle name="Currency 5 4 2 6 6" xfId="15127" xr:uid="{00000000-0005-0000-0000-0000153B0000}"/>
    <cellStyle name="Currency 5 4 2 7" xfId="15128" xr:uid="{00000000-0005-0000-0000-0000163B0000}"/>
    <cellStyle name="Currency 5 4 2 7 2" xfId="15129" xr:uid="{00000000-0005-0000-0000-0000173B0000}"/>
    <cellStyle name="Currency 5 4 2 7 2 2" xfId="15130" xr:uid="{00000000-0005-0000-0000-0000183B0000}"/>
    <cellStyle name="Currency 5 4 2 7 2 2 2" xfId="15131" xr:uid="{00000000-0005-0000-0000-0000193B0000}"/>
    <cellStyle name="Currency 5 4 2 7 2 3" xfId="15132" xr:uid="{00000000-0005-0000-0000-00001A3B0000}"/>
    <cellStyle name="Currency 5 4 2 7 3" xfId="15133" xr:uid="{00000000-0005-0000-0000-00001B3B0000}"/>
    <cellStyle name="Currency 5 4 2 7 3 2" xfId="15134" xr:uid="{00000000-0005-0000-0000-00001C3B0000}"/>
    <cellStyle name="Currency 5 4 2 7 4" xfId="15135" xr:uid="{00000000-0005-0000-0000-00001D3B0000}"/>
    <cellStyle name="Currency 5 4 2 8" xfId="15136" xr:uid="{00000000-0005-0000-0000-00001E3B0000}"/>
    <cellStyle name="Currency 5 4 2 8 2" xfId="15137" xr:uid="{00000000-0005-0000-0000-00001F3B0000}"/>
    <cellStyle name="Currency 5 4 2 8 2 2" xfId="15138" xr:uid="{00000000-0005-0000-0000-0000203B0000}"/>
    <cellStyle name="Currency 5 4 2 8 2 2 2" xfId="15139" xr:uid="{00000000-0005-0000-0000-0000213B0000}"/>
    <cellStyle name="Currency 5 4 2 8 2 3" xfId="15140" xr:uid="{00000000-0005-0000-0000-0000223B0000}"/>
    <cellStyle name="Currency 5 4 2 8 3" xfId="15141" xr:uid="{00000000-0005-0000-0000-0000233B0000}"/>
    <cellStyle name="Currency 5 4 2 8 3 2" xfId="15142" xr:uid="{00000000-0005-0000-0000-0000243B0000}"/>
    <cellStyle name="Currency 5 4 2 8 4" xfId="15143" xr:uid="{00000000-0005-0000-0000-0000253B0000}"/>
    <cellStyle name="Currency 5 4 2 9" xfId="15144" xr:uid="{00000000-0005-0000-0000-0000263B0000}"/>
    <cellStyle name="Currency 5 4 2 9 2" xfId="15145" xr:uid="{00000000-0005-0000-0000-0000273B0000}"/>
    <cellStyle name="Currency 5 4 2 9 2 2" xfId="15146" xr:uid="{00000000-0005-0000-0000-0000283B0000}"/>
    <cellStyle name="Currency 5 4 2 9 3" xfId="15147" xr:uid="{00000000-0005-0000-0000-0000293B0000}"/>
    <cellStyle name="Currency 5 4 3" xfId="15148" xr:uid="{00000000-0005-0000-0000-00002A3B0000}"/>
    <cellStyle name="Currency 5 4 3 10" xfId="15149" xr:uid="{00000000-0005-0000-0000-00002B3B0000}"/>
    <cellStyle name="Currency 5 4 3 2" xfId="15150" xr:uid="{00000000-0005-0000-0000-00002C3B0000}"/>
    <cellStyle name="Currency 5 4 3 2 2" xfId="15151" xr:uid="{00000000-0005-0000-0000-00002D3B0000}"/>
    <cellStyle name="Currency 5 4 3 2 2 2" xfId="15152" xr:uid="{00000000-0005-0000-0000-00002E3B0000}"/>
    <cellStyle name="Currency 5 4 3 2 2 2 2" xfId="15153" xr:uid="{00000000-0005-0000-0000-00002F3B0000}"/>
    <cellStyle name="Currency 5 4 3 2 2 2 2 2" xfId="15154" xr:uid="{00000000-0005-0000-0000-0000303B0000}"/>
    <cellStyle name="Currency 5 4 3 2 2 2 2 2 2" xfId="15155" xr:uid="{00000000-0005-0000-0000-0000313B0000}"/>
    <cellStyle name="Currency 5 4 3 2 2 2 2 2 2 2" xfId="15156" xr:uid="{00000000-0005-0000-0000-0000323B0000}"/>
    <cellStyle name="Currency 5 4 3 2 2 2 2 2 3" xfId="15157" xr:uid="{00000000-0005-0000-0000-0000333B0000}"/>
    <cellStyle name="Currency 5 4 3 2 2 2 2 3" xfId="15158" xr:uid="{00000000-0005-0000-0000-0000343B0000}"/>
    <cellStyle name="Currency 5 4 3 2 2 2 2 3 2" xfId="15159" xr:uid="{00000000-0005-0000-0000-0000353B0000}"/>
    <cellStyle name="Currency 5 4 3 2 2 2 2 4" xfId="15160" xr:uid="{00000000-0005-0000-0000-0000363B0000}"/>
    <cellStyle name="Currency 5 4 3 2 2 2 3" xfId="15161" xr:uid="{00000000-0005-0000-0000-0000373B0000}"/>
    <cellStyle name="Currency 5 4 3 2 2 2 3 2" xfId="15162" xr:uid="{00000000-0005-0000-0000-0000383B0000}"/>
    <cellStyle name="Currency 5 4 3 2 2 2 3 2 2" xfId="15163" xr:uid="{00000000-0005-0000-0000-0000393B0000}"/>
    <cellStyle name="Currency 5 4 3 2 2 2 3 2 2 2" xfId="15164" xr:uid="{00000000-0005-0000-0000-00003A3B0000}"/>
    <cellStyle name="Currency 5 4 3 2 2 2 3 2 3" xfId="15165" xr:uid="{00000000-0005-0000-0000-00003B3B0000}"/>
    <cellStyle name="Currency 5 4 3 2 2 2 3 3" xfId="15166" xr:uid="{00000000-0005-0000-0000-00003C3B0000}"/>
    <cellStyle name="Currency 5 4 3 2 2 2 3 3 2" xfId="15167" xr:uid="{00000000-0005-0000-0000-00003D3B0000}"/>
    <cellStyle name="Currency 5 4 3 2 2 2 3 4" xfId="15168" xr:uid="{00000000-0005-0000-0000-00003E3B0000}"/>
    <cellStyle name="Currency 5 4 3 2 2 2 4" xfId="15169" xr:uid="{00000000-0005-0000-0000-00003F3B0000}"/>
    <cellStyle name="Currency 5 4 3 2 2 2 4 2" xfId="15170" xr:uid="{00000000-0005-0000-0000-0000403B0000}"/>
    <cellStyle name="Currency 5 4 3 2 2 2 4 2 2" xfId="15171" xr:uid="{00000000-0005-0000-0000-0000413B0000}"/>
    <cellStyle name="Currency 5 4 3 2 2 2 4 3" xfId="15172" xr:uid="{00000000-0005-0000-0000-0000423B0000}"/>
    <cellStyle name="Currency 5 4 3 2 2 2 5" xfId="15173" xr:uid="{00000000-0005-0000-0000-0000433B0000}"/>
    <cellStyle name="Currency 5 4 3 2 2 2 5 2" xfId="15174" xr:uid="{00000000-0005-0000-0000-0000443B0000}"/>
    <cellStyle name="Currency 5 4 3 2 2 2 6" xfId="15175" xr:uid="{00000000-0005-0000-0000-0000453B0000}"/>
    <cellStyle name="Currency 5 4 3 2 2 3" xfId="15176" xr:uid="{00000000-0005-0000-0000-0000463B0000}"/>
    <cellStyle name="Currency 5 4 3 2 2 3 2" xfId="15177" xr:uid="{00000000-0005-0000-0000-0000473B0000}"/>
    <cellStyle name="Currency 5 4 3 2 2 3 2 2" xfId="15178" xr:uid="{00000000-0005-0000-0000-0000483B0000}"/>
    <cellStyle name="Currency 5 4 3 2 2 3 2 2 2" xfId="15179" xr:uid="{00000000-0005-0000-0000-0000493B0000}"/>
    <cellStyle name="Currency 5 4 3 2 2 3 2 2 2 2" xfId="15180" xr:uid="{00000000-0005-0000-0000-00004A3B0000}"/>
    <cellStyle name="Currency 5 4 3 2 2 3 2 2 3" xfId="15181" xr:uid="{00000000-0005-0000-0000-00004B3B0000}"/>
    <cellStyle name="Currency 5 4 3 2 2 3 2 3" xfId="15182" xr:uid="{00000000-0005-0000-0000-00004C3B0000}"/>
    <cellStyle name="Currency 5 4 3 2 2 3 2 3 2" xfId="15183" xr:uid="{00000000-0005-0000-0000-00004D3B0000}"/>
    <cellStyle name="Currency 5 4 3 2 2 3 2 4" xfId="15184" xr:uid="{00000000-0005-0000-0000-00004E3B0000}"/>
    <cellStyle name="Currency 5 4 3 2 2 3 3" xfId="15185" xr:uid="{00000000-0005-0000-0000-00004F3B0000}"/>
    <cellStyle name="Currency 5 4 3 2 2 3 3 2" xfId="15186" xr:uid="{00000000-0005-0000-0000-0000503B0000}"/>
    <cellStyle name="Currency 5 4 3 2 2 3 3 2 2" xfId="15187" xr:uid="{00000000-0005-0000-0000-0000513B0000}"/>
    <cellStyle name="Currency 5 4 3 2 2 3 3 2 2 2" xfId="15188" xr:uid="{00000000-0005-0000-0000-0000523B0000}"/>
    <cellStyle name="Currency 5 4 3 2 2 3 3 2 3" xfId="15189" xr:uid="{00000000-0005-0000-0000-0000533B0000}"/>
    <cellStyle name="Currency 5 4 3 2 2 3 3 3" xfId="15190" xr:uid="{00000000-0005-0000-0000-0000543B0000}"/>
    <cellStyle name="Currency 5 4 3 2 2 3 3 3 2" xfId="15191" xr:uid="{00000000-0005-0000-0000-0000553B0000}"/>
    <cellStyle name="Currency 5 4 3 2 2 3 3 4" xfId="15192" xr:uid="{00000000-0005-0000-0000-0000563B0000}"/>
    <cellStyle name="Currency 5 4 3 2 2 3 4" xfId="15193" xr:uid="{00000000-0005-0000-0000-0000573B0000}"/>
    <cellStyle name="Currency 5 4 3 2 2 3 4 2" xfId="15194" xr:uid="{00000000-0005-0000-0000-0000583B0000}"/>
    <cellStyle name="Currency 5 4 3 2 2 3 4 2 2" xfId="15195" xr:uid="{00000000-0005-0000-0000-0000593B0000}"/>
    <cellStyle name="Currency 5 4 3 2 2 3 4 3" xfId="15196" xr:uid="{00000000-0005-0000-0000-00005A3B0000}"/>
    <cellStyle name="Currency 5 4 3 2 2 3 5" xfId="15197" xr:uid="{00000000-0005-0000-0000-00005B3B0000}"/>
    <cellStyle name="Currency 5 4 3 2 2 3 5 2" xfId="15198" xr:uid="{00000000-0005-0000-0000-00005C3B0000}"/>
    <cellStyle name="Currency 5 4 3 2 2 3 6" xfId="15199" xr:uid="{00000000-0005-0000-0000-00005D3B0000}"/>
    <cellStyle name="Currency 5 4 3 2 2 4" xfId="15200" xr:uid="{00000000-0005-0000-0000-00005E3B0000}"/>
    <cellStyle name="Currency 5 4 3 2 2 4 2" xfId="15201" xr:uid="{00000000-0005-0000-0000-00005F3B0000}"/>
    <cellStyle name="Currency 5 4 3 2 2 4 2 2" xfId="15202" xr:uid="{00000000-0005-0000-0000-0000603B0000}"/>
    <cellStyle name="Currency 5 4 3 2 2 4 2 2 2" xfId="15203" xr:uid="{00000000-0005-0000-0000-0000613B0000}"/>
    <cellStyle name="Currency 5 4 3 2 2 4 2 3" xfId="15204" xr:uid="{00000000-0005-0000-0000-0000623B0000}"/>
    <cellStyle name="Currency 5 4 3 2 2 4 3" xfId="15205" xr:uid="{00000000-0005-0000-0000-0000633B0000}"/>
    <cellStyle name="Currency 5 4 3 2 2 4 3 2" xfId="15206" xr:uid="{00000000-0005-0000-0000-0000643B0000}"/>
    <cellStyle name="Currency 5 4 3 2 2 4 4" xfId="15207" xr:uid="{00000000-0005-0000-0000-0000653B0000}"/>
    <cellStyle name="Currency 5 4 3 2 2 5" xfId="15208" xr:uid="{00000000-0005-0000-0000-0000663B0000}"/>
    <cellStyle name="Currency 5 4 3 2 2 5 2" xfId="15209" xr:uid="{00000000-0005-0000-0000-0000673B0000}"/>
    <cellStyle name="Currency 5 4 3 2 2 5 2 2" xfId="15210" xr:uid="{00000000-0005-0000-0000-0000683B0000}"/>
    <cellStyle name="Currency 5 4 3 2 2 5 2 2 2" xfId="15211" xr:uid="{00000000-0005-0000-0000-0000693B0000}"/>
    <cellStyle name="Currency 5 4 3 2 2 5 2 3" xfId="15212" xr:uid="{00000000-0005-0000-0000-00006A3B0000}"/>
    <cellStyle name="Currency 5 4 3 2 2 5 3" xfId="15213" xr:uid="{00000000-0005-0000-0000-00006B3B0000}"/>
    <cellStyle name="Currency 5 4 3 2 2 5 3 2" xfId="15214" xr:uid="{00000000-0005-0000-0000-00006C3B0000}"/>
    <cellStyle name="Currency 5 4 3 2 2 5 4" xfId="15215" xr:uid="{00000000-0005-0000-0000-00006D3B0000}"/>
    <cellStyle name="Currency 5 4 3 2 2 6" xfId="15216" xr:uid="{00000000-0005-0000-0000-00006E3B0000}"/>
    <cellStyle name="Currency 5 4 3 2 2 6 2" xfId="15217" xr:uid="{00000000-0005-0000-0000-00006F3B0000}"/>
    <cellStyle name="Currency 5 4 3 2 2 6 2 2" xfId="15218" xr:uid="{00000000-0005-0000-0000-0000703B0000}"/>
    <cellStyle name="Currency 5 4 3 2 2 6 3" xfId="15219" xr:uid="{00000000-0005-0000-0000-0000713B0000}"/>
    <cellStyle name="Currency 5 4 3 2 2 7" xfId="15220" xr:uid="{00000000-0005-0000-0000-0000723B0000}"/>
    <cellStyle name="Currency 5 4 3 2 2 7 2" xfId="15221" xr:uid="{00000000-0005-0000-0000-0000733B0000}"/>
    <cellStyle name="Currency 5 4 3 2 2 8" xfId="15222" xr:uid="{00000000-0005-0000-0000-0000743B0000}"/>
    <cellStyle name="Currency 5 4 3 2 3" xfId="15223" xr:uid="{00000000-0005-0000-0000-0000753B0000}"/>
    <cellStyle name="Currency 5 4 3 2 3 2" xfId="15224" xr:uid="{00000000-0005-0000-0000-0000763B0000}"/>
    <cellStyle name="Currency 5 4 3 2 3 2 2" xfId="15225" xr:uid="{00000000-0005-0000-0000-0000773B0000}"/>
    <cellStyle name="Currency 5 4 3 2 3 2 2 2" xfId="15226" xr:uid="{00000000-0005-0000-0000-0000783B0000}"/>
    <cellStyle name="Currency 5 4 3 2 3 2 2 2 2" xfId="15227" xr:uid="{00000000-0005-0000-0000-0000793B0000}"/>
    <cellStyle name="Currency 5 4 3 2 3 2 2 3" xfId="15228" xr:uid="{00000000-0005-0000-0000-00007A3B0000}"/>
    <cellStyle name="Currency 5 4 3 2 3 2 3" xfId="15229" xr:uid="{00000000-0005-0000-0000-00007B3B0000}"/>
    <cellStyle name="Currency 5 4 3 2 3 2 3 2" xfId="15230" xr:uid="{00000000-0005-0000-0000-00007C3B0000}"/>
    <cellStyle name="Currency 5 4 3 2 3 2 4" xfId="15231" xr:uid="{00000000-0005-0000-0000-00007D3B0000}"/>
    <cellStyle name="Currency 5 4 3 2 3 3" xfId="15232" xr:uid="{00000000-0005-0000-0000-00007E3B0000}"/>
    <cellStyle name="Currency 5 4 3 2 3 3 2" xfId="15233" xr:uid="{00000000-0005-0000-0000-00007F3B0000}"/>
    <cellStyle name="Currency 5 4 3 2 3 3 2 2" xfId="15234" xr:uid="{00000000-0005-0000-0000-0000803B0000}"/>
    <cellStyle name="Currency 5 4 3 2 3 3 2 2 2" xfId="15235" xr:uid="{00000000-0005-0000-0000-0000813B0000}"/>
    <cellStyle name="Currency 5 4 3 2 3 3 2 3" xfId="15236" xr:uid="{00000000-0005-0000-0000-0000823B0000}"/>
    <cellStyle name="Currency 5 4 3 2 3 3 3" xfId="15237" xr:uid="{00000000-0005-0000-0000-0000833B0000}"/>
    <cellStyle name="Currency 5 4 3 2 3 3 3 2" xfId="15238" xr:uid="{00000000-0005-0000-0000-0000843B0000}"/>
    <cellStyle name="Currency 5 4 3 2 3 3 4" xfId="15239" xr:uid="{00000000-0005-0000-0000-0000853B0000}"/>
    <cellStyle name="Currency 5 4 3 2 3 4" xfId="15240" xr:uid="{00000000-0005-0000-0000-0000863B0000}"/>
    <cellStyle name="Currency 5 4 3 2 3 4 2" xfId="15241" xr:uid="{00000000-0005-0000-0000-0000873B0000}"/>
    <cellStyle name="Currency 5 4 3 2 3 4 2 2" xfId="15242" xr:uid="{00000000-0005-0000-0000-0000883B0000}"/>
    <cellStyle name="Currency 5 4 3 2 3 4 3" xfId="15243" xr:uid="{00000000-0005-0000-0000-0000893B0000}"/>
    <cellStyle name="Currency 5 4 3 2 3 5" xfId="15244" xr:uid="{00000000-0005-0000-0000-00008A3B0000}"/>
    <cellStyle name="Currency 5 4 3 2 3 5 2" xfId="15245" xr:uid="{00000000-0005-0000-0000-00008B3B0000}"/>
    <cellStyle name="Currency 5 4 3 2 3 6" xfId="15246" xr:uid="{00000000-0005-0000-0000-00008C3B0000}"/>
    <cellStyle name="Currency 5 4 3 2 4" xfId="15247" xr:uid="{00000000-0005-0000-0000-00008D3B0000}"/>
    <cellStyle name="Currency 5 4 3 2 4 2" xfId="15248" xr:uid="{00000000-0005-0000-0000-00008E3B0000}"/>
    <cellStyle name="Currency 5 4 3 2 4 2 2" xfId="15249" xr:uid="{00000000-0005-0000-0000-00008F3B0000}"/>
    <cellStyle name="Currency 5 4 3 2 4 2 2 2" xfId="15250" xr:uid="{00000000-0005-0000-0000-0000903B0000}"/>
    <cellStyle name="Currency 5 4 3 2 4 2 2 2 2" xfId="15251" xr:uid="{00000000-0005-0000-0000-0000913B0000}"/>
    <cellStyle name="Currency 5 4 3 2 4 2 2 3" xfId="15252" xr:uid="{00000000-0005-0000-0000-0000923B0000}"/>
    <cellStyle name="Currency 5 4 3 2 4 2 3" xfId="15253" xr:uid="{00000000-0005-0000-0000-0000933B0000}"/>
    <cellStyle name="Currency 5 4 3 2 4 2 3 2" xfId="15254" xr:uid="{00000000-0005-0000-0000-0000943B0000}"/>
    <cellStyle name="Currency 5 4 3 2 4 2 4" xfId="15255" xr:uid="{00000000-0005-0000-0000-0000953B0000}"/>
    <cellStyle name="Currency 5 4 3 2 4 3" xfId="15256" xr:uid="{00000000-0005-0000-0000-0000963B0000}"/>
    <cellStyle name="Currency 5 4 3 2 4 3 2" xfId="15257" xr:uid="{00000000-0005-0000-0000-0000973B0000}"/>
    <cellStyle name="Currency 5 4 3 2 4 3 2 2" xfId="15258" xr:uid="{00000000-0005-0000-0000-0000983B0000}"/>
    <cellStyle name="Currency 5 4 3 2 4 3 2 2 2" xfId="15259" xr:uid="{00000000-0005-0000-0000-0000993B0000}"/>
    <cellStyle name="Currency 5 4 3 2 4 3 2 3" xfId="15260" xr:uid="{00000000-0005-0000-0000-00009A3B0000}"/>
    <cellStyle name="Currency 5 4 3 2 4 3 3" xfId="15261" xr:uid="{00000000-0005-0000-0000-00009B3B0000}"/>
    <cellStyle name="Currency 5 4 3 2 4 3 3 2" xfId="15262" xr:uid="{00000000-0005-0000-0000-00009C3B0000}"/>
    <cellStyle name="Currency 5 4 3 2 4 3 4" xfId="15263" xr:uid="{00000000-0005-0000-0000-00009D3B0000}"/>
    <cellStyle name="Currency 5 4 3 2 4 4" xfId="15264" xr:uid="{00000000-0005-0000-0000-00009E3B0000}"/>
    <cellStyle name="Currency 5 4 3 2 4 4 2" xfId="15265" xr:uid="{00000000-0005-0000-0000-00009F3B0000}"/>
    <cellStyle name="Currency 5 4 3 2 4 4 2 2" xfId="15266" xr:uid="{00000000-0005-0000-0000-0000A03B0000}"/>
    <cellStyle name="Currency 5 4 3 2 4 4 3" xfId="15267" xr:uid="{00000000-0005-0000-0000-0000A13B0000}"/>
    <cellStyle name="Currency 5 4 3 2 4 5" xfId="15268" xr:uid="{00000000-0005-0000-0000-0000A23B0000}"/>
    <cellStyle name="Currency 5 4 3 2 4 5 2" xfId="15269" xr:uid="{00000000-0005-0000-0000-0000A33B0000}"/>
    <cellStyle name="Currency 5 4 3 2 4 6" xfId="15270" xr:uid="{00000000-0005-0000-0000-0000A43B0000}"/>
    <cellStyle name="Currency 5 4 3 2 5" xfId="15271" xr:uid="{00000000-0005-0000-0000-0000A53B0000}"/>
    <cellStyle name="Currency 5 4 3 2 5 2" xfId="15272" xr:uid="{00000000-0005-0000-0000-0000A63B0000}"/>
    <cellStyle name="Currency 5 4 3 2 5 2 2" xfId="15273" xr:uid="{00000000-0005-0000-0000-0000A73B0000}"/>
    <cellStyle name="Currency 5 4 3 2 5 2 2 2" xfId="15274" xr:uid="{00000000-0005-0000-0000-0000A83B0000}"/>
    <cellStyle name="Currency 5 4 3 2 5 2 3" xfId="15275" xr:uid="{00000000-0005-0000-0000-0000A93B0000}"/>
    <cellStyle name="Currency 5 4 3 2 5 3" xfId="15276" xr:uid="{00000000-0005-0000-0000-0000AA3B0000}"/>
    <cellStyle name="Currency 5 4 3 2 5 3 2" xfId="15277" xr:uid="{00000000-0005-0000-0000-0000AB3B0000}"/>
    <cellStyle name="Currency 5 4 3 2 5 4" xfId="15278" xr:uid="{00000000-0005-0000-0000-0000AC3B0000}"/>
    <cellStyle name="Currency 5 4 3 2 6" xfId="15279" xr:uid="{00000000-0005-0000-0000-0000AD3B0000}"/>
    <cellStyle name="Currency 5 4 3 2 6 2" xfId="15280" xr:uid="{00000000-0005-0000-0000-0000AE3B0000}"/>
    <cellStyle name="Currency 5 4 3 2 6 2 2" xfId="15281" xr:uid="{00000000-0005-0000-0000-0000AF3B0000}"/>
    <cellStyle name="Currency 5 4 3 2 6 2 2 2" xfId="15282" xr:uid="{00000000-0005-0000-0000-0000B03B0000}"/>
    <cellStyle name="Currency 5 4 3 2 6 2 3" xfId="15283" xr:uid="{00000000-0005-0000-0000-0000B13B0000}"/>
    <cellStyle name="Currency 5 4 3 2 6 3" xfId="15284" xr:uid="{00000000-0005-0000-0000-0000B23B0000}"/>
    <cellStyle name="Currency 5 4 3 2 6 3 2" xfId="15285" xr:uid="{00000000-0005-0000-0000-0000B33B0000}"/>
    <cellStyle name="Currency 5 4 3 2 6 4" xfId="15286" xr:uid="{00000000-0005-0000-0000-0000B43B0000}"/>
    <cellStyle name="Currency 5 4 3 2 7" xfId="15287" xr:uid="{00000000-0005-0000-0000-0000B53B0000}"/>
    <cellStyle name="Currency 5 4 3 2 7 2" xfId="15288" xr:uid="{00000000-0005-0000-0000-0000B63B0000}"/>
    <cellStyle name="Currency 5 4 3 2 7 2 2" xfId="15289" xr:uid="{00000000-0005-0000-0000-0000B73B0000}"/>
    <cellStyle name="Currency 5 4 3 2 7 3" xfId="15290" xr:uid="{00000000-0005-0000-0000-0000B83B0000}"/>
    <cellStyle name="Currency 5 4 3 2 8" xfId="15291" xr:uid="{00000000-0005-0000-0000-0000B93B0000}"/>
    <cellStyle name="Currency 5 4 3 2 8 2" xfId="15292" xr:uid="{00000000-0005-0000-0000-0000BA3B0000}"/>
    <cellStyle name="Currency 5 4 3 2 9" xfId="15293" xr:uid="{00000000-0005-0000-0000-0000BB3B0000}"/>
    <cellStyle name="Currency 5 4 3 3" xfId="15294" xr:uid="{00000000-0005-0000-0000-0000BC3B0000}"/>
    <cellStyle name="Currency 5 4 3 3 2" xfId="15295" xr:uid="{00000000-0005-0000-0000-0000BD3B0000}"/>
    <cellStyle name="Currency 5 4 3 3 2 2" xfId="15296" xr:uid="{00000000-0005-0000-0000-0000BE3B0000}"/>
    <cellStyle name="Currency 5 4 3 3 2 2 2" xfId="15297" xr:uid="{00000000-0005-0000-0000-0000BF3B0000}"/>
    <cellStyle name="Currency 5 4 3 3 2 2 2 2" xfId="15298" xr:uid="{00000000-0005-0000-0000-0000C03B0000}"/>
    <cellStyle name="Currency 5 4 3 3 2 2 2 2 2" xfId="15299" xr:uid="{00000000-0005-0000-0000-0000C13B0000}"/>
    <cellStyle name="Currency 5 4 3 3 2 2 2 3" xfId="15300" xr:uid="{00000000-0005-0000-0000-0000C23B0000}"/>
    <cellStyle name="Currency 5 4 3 3 2 2 3" xfId="15301" xr:uid="{00000000-0005-0000-0000-0000C33B0000}"/>
    <cellStyle name="Currency 5 4 3 3 2 2 3 2" xfId="15302" xr:uid="{00000000-0005-0000-0000-0000C43B0000}"/>
    <cellStyle name="Currency 5 4 3 3 2 2 4" xfId="15303" xr:uid="{00000000-0005-0000-0000-0000C53B0000}"/>
    <cellStyle name="Currency 5 4 3 3 2 3" xfId="15304" xr:uid="{00000000-0005-0000-0000-0000C63B0000}"/>
    <cellStyle name="Currency 5 4 3 3 2 3 2" xfId="15305" xr:uid="{00000000-0005-0000-0000-0000C73B0000}"/>
    <cellStyle name="Currency 5 4 3 3 2 3 2 2" xfId="15306" xr:uid="{00000000-0005-0000-0000-0000C83B0000}"/>
    <cellStyle name="Currency 5 4 3 3 2 3 2 2 2" xfId="15307" xr:uid="{00000000-0005-0000-0000-0000C93B0000}"/>
    <cellStyle name="Currency 5 4 3 3 2 3 2 3" xfId="15308" xr:uid="{00000000-0005-0000-0000-0000CA3B0000}"/>
    <cellStyle name="Currency 5 4 3 3 2 3 3" xfId="15309" xr:uid="{00000000-0005-0000-0000-0000CB3B0000}"/>
    <cellStyle name="Currency 5 4 3 3 2 3 3 2" xfId="15310" xr:uid="{00000000-0005-0000-0000-0000CC3B0000}"/>
    <cellStyle name="Currency 5 4 3 3 2 3 4" xfId="15311" xr:uid="{00000000-0005-0000-0000-0000CD3B0000}"/>
    <cellStyle name="Currency 5 4 3 3 2 4" xfId="15312" xr:uid="{00000000-0005-0000-0000-0000CE3B0000}"/>
    <cellStyle name="Currency 5 4 3 3 2 4 2" xfId="15313" xr:uid="{00000000-0005-0000-0000-0000CF3B0000}"/>
    <cellStyle name="Currency 5 4 3 3 2 4 2 2" xfId="15314" xr:uid="{00000000-0005-0000-0000-0000D03B0000}"/>
    <cellStyle name="Currency 5 4 3 3 2 4 3" xfId="15315" xr:uid="{00000000-0005-0000-0000-0000D13B0000}"/>
    <cellStyle name="Currency 5 4 3 3 2 5" xfId="15316" xr:uid="{00000000-0005-0000-0000-0000D23B0000}"/>
    <cellStyle name="Currency 5 4 3 3 2 5 2" xfId="15317" xr:uid="{00000000-0005-0000-0000-0000D33B0000}"/>
    <cellStyle name="Currency 5 4 3 3 2 6" xfId="15318" xr:uid="{00000000-0005-0000-0000-0000D43B0000}"/>
    <cellStyle name="Currency 5 4 3 3 3" xfId="15319" xr:uid="{00000000-0005-0000-0000-0000D53B0000}"/>
    <cellStyle name="Currency 5 4 3 3 3 2" xfId="15320" xr:uid="{00000000-0005-0000-0000-0000D63B0000}"/>
    <cellStyle name="Currency 5 4 3 3 3 2 2" xfId="15321" xr:uid="{00000000-0005-0000-0000-0000D73B0000}"/>
    <cellStyle name="Currency 5 4 3 3 3 2 2 2" xfId="15322" xr:uid="{00000000-0005-0000-0000-0000D83B0000}"/>
    <cellStyle name="Currency 5 4 3 3 3 2 2 2 2" xfId="15323" xr:uid="{00000000-0005-0000-0000-0000D93B0000}"/>
    <cellStyle name="Currency 5 4 3 3 3 2 2 3" xfId="15324" xr:uid="{00000000-0005-0000-0000-0000DA3B0000}"/>
    <cellStyle name="Currency 5 4 3 3 3 2 3" xfId="15325" xr:uid="{00000000-0005-0000-0000-0000DB3B0000}"/>
    <cellStyle name="Currency 5 4 3 3 3 2 3 2" xfId="15326" xr:uid="{00000000-0005-0000-0000-0000DC3B0000}"/>
    <cellStyle name="Currency 5 4 3 3 3 2 4" xfId="15327" xr:uid="{00000000-0005-0000-0000-0000DD3B0000}"/>
    <cellStyle name="Currency 5 4 3 3 3 3" xfId="15328" xr:uid="{00000000-0005-0000-0000-0000DE3B0000}"/>
    <cellStyle name="Currency 5 4 3 3 3 3 2" xfId="15329" xr:uid="{00000000-0005-0000-0000-0000DF3B0000}"/>
    <cellStyle name="Currency 5 4 3 3 3 3 2 2" xfId="15330" xr:uid="{00000000-0005-0000-0000-0000E03B0000}"/>
    <cellStyle name="Currency 5 4 3 3 3 3 2 2 2" xfId="15331" xr:uid="{00000000-0005-0000-0000-0000E13B0000}"/>
    <cellStyle name="Currency 5 4 3 3 3 3 2 3" xfId="15332" xr:uid="{00000000-0005-0000-0000-0000E23B0000}"/>
    <cellStyle name="Currency 5 4 3 3 3 3 3" xfId="15333" xr:uid="{00000000-0005-0000-0000-0000E33B0000}"/>
    <cellStyle name="Currency 5 4 3 3 3 3 3 2" xfId="15334" xr:uid="{00000000-0005-0000-0000-0000E43B0000}"/>
    <cellStyle name="Currency 5 4 3 3 3 3 4" xfId="15335" xr:uid="{00000000-0005-0000-0000-0000E53B0000}"/>
    <cellStyle name="Currency 5 4 3 3 3 4" xfId="15336" xr:uid="{00000000-0005-0000-0000-0000E63B0000}"/>
    <cellStyle name="Currency 5 4 3 3 3 4 2" xfId="15337" xr:uid="{00000000-0005-0000-0000-0000E73B0000}"/>
    <cellStyle name="Currency 5 4 3 3 3 4 2 2" xfId="15338" xr:uid="{00000000-0005-0000-0000-0000E83B0000}"/>
    <cellStyle name="Currency 5 4 3 3 3 4 3" xfId="15339" xr:uid="{00000000-0005-0000-0000-0000E93B0000}"/>
    <cellStyle name="Currency 5 4 3 3 3 5" xfId="15340" xr:uid="{00000000-0005-0000-0000-0000EA3B0000}"/>
    <cellStyle name="Currency 5 4 3 3 3 5 2" xfId="15341" xr:uid="{00000000-0005-0000-0000-0000EB3B0000}"/>
    <cellStyle name="Currency 5 4 3 3 3 6" xfId="15342" xr:uid="{00000000-0005-0000-0000-0000EC3B0000}"/>
    <cellStyle name="Currency 5 4 3 3 4" xfId="15343" xr:uid="{00000000-0005-0000-0000-0000ED3B0000}"/>
    <cellStyle name="Currency 5 4 3 3 4 2" xfId="15344" xr:uid="{00000000-0005-0000-0000-0000EE3B0000}"/>
    <cellStyle name="Currency 5 4 3 3 4 2 2" xfId="15345" xr:uid="{00000000-0005-0000-0000-0000EF3B0000}"/>
    <cellStyle name="Currency 5 4 3 3 4 2 2 2" xfId="15346" xr:uid="{00000000-0005-0000-0000-0000F03B0000}"/>
    <cellStyle name="Currency 5 4 3 3 4 2 3" xfId="15347" xr:uid="{00000000-0005-0000-0000-0000F13B0000}"/>
    <cellStyle name="Currency 5 4 3 3 4 3" xfId="15348" xr:uid="{00000000-0005-0000-0000-0000F23B0000}"/>
    <cellStyle name="Currency 5 4 3 3 4 3 2" xfId="15349" xr:uid="{00000000-0005-0000-0000-0000F33B0000}"/>
    <cellStyle name="Currency 5 4 3 3 4 4" xfId="15350" xr:uid="{00000000-0005-0000-0000-0000F43B0000}"/>
    <cellStyle name="Currency 5 4 3 3 5" xfId="15351" xr:uid="{00000000-0005-0000-0000-0000F53B0000}"/>
    <cellStyle name="Currency 5 4 3 3 5 2" xfId="15352" xr:uid="{00000000-0005-0000-0000-0000F63B0000}"/>
    <cellStyle name="Currency 5 4 3 3 5 2 2" xfId="15353" xr:uid="{00000000-0005-0000-0000-0000F73B0000}"/>
    <cellStyle name="Currency 5 4 3 3 5 2 2 2" xfId="15354" xr:uid="{00000000-0005-0000-0000-0000F83B0000}"/>
    <cellStyle name="Currency 5 4 3 3 5 2 3" xfId="15355" xr:uid="{00000000-0005-0000-0000-0000F93B0000}"/>
    <cellStyle name="Currency 5 4 3 3 5 3" xfId="15356" xr:uid="{00000000-0005-0000-0000-0000FA3B0000}"/>
    <cellStyle name="Currency 5 4 3 3 5 3 2" xfId="15357" xr:uid="{00000000-0005-0000-0000-0000FB3B0000}"/>
    <cellStyle name="Currency 5 4 3 3 5 4" xfId="15358" xr:uid="{00000000-0005-0000-0000-0000FC3B0000}"/>
    <cellStyle name="Currency 5 4 3 3 6" xfId="15359" xr:uid="{00000000-0005-0000-0000-0000FD3B0000}"/>
    <cellStyle name="Currency 5 4 3 3 6 2" xfId="15360" xr:uid="{00000000-0005-0000-0000-0000FE3B0000}"/>
    <cellStyle name="Currency 5 4 3 3 6 2 2" xfId="15361" xr:uid="{00000000-0005-0000-0000-0000FF3B0000}"/>
    <cellStyle name="Currency 5 4 3 3 6 3" xfId="15362" xr:uid="{00000000-0005-0000-0000-0000003C0000}"/>
    <cellStyle name="Currency 5 4 3 3 7" xfId="15363" xr:uid="{00000000-0005-0000-0000-0000013C0000}"/>
    <cellStyle name="Currency 5 4 3 3 7 2" xfId="15364" xr:uid="{00000000-0005-0000-0000-0000023C0000}"/>
    <cellStyle name="Currency 5 4 3 3 8" xfId="15365" xr:uid="{00000000-0005-0000-0000-0000033C0000}"/>
    <cellStyle name="Currency 5 4 3 4" xfId="15366" xr:uid="{00000000-0005-0000-0000-0000043C0000}"/>
    <cellStyle name="Currency 5 4 3 4 2" xfId="15367" xr:uid="{00000000-0005-0000-0000-0000053C0000}"/>
    <cellStyle name="Currency 5 4 3 4 2 2" xfId="15368" xr:uid="{00000000-0005-0000-0000-0000063C0000}"/>
    <cellStyle name="Currency 5 4 3 4 2 2 2" xfId="15369" xr:uid="{00000000-0005-0000-0000-0000073C0000}"/>
    <cellStyle name="Currency 5 4 3 4 2 2 2 2" xfId="15370" xr:uid="{00000000-0005-0000-0000-0000083C0000}"/>
    <cellStyle name="Currency 5 4 3 4 2 2 3" xfId="15371" xr:uid="{00000000-0005-0000-0000-0000093C0000}"/>
    <cellStyle name="Currency 5 4 3 4 2 3" xfId="15372" xr:uid="{00000000-0005-0000-0000-00000A3C0000}"/>
    <cellStyle name="Currency 5 4 3 4 2 3 2" xfId="15373" xr:uid="{00000000-0005-0000-0000-00000B3C0000}"/>
    <cellStyle name="Currency 5 4 3 4 2 4" xfId="15374" xr:uid="{00000000-0005-0000-0000-00000C3C0000}"/>
    <cellStyle name="Currency 5 4 3 4 3" xfId="15375" xr:uid="{00000000-0005-0000-0000-00000D3C0000}"/>
    <cellStyle name="Currency 5 4 3 4 3 2" xfId="15376" xr:uid="{00000000-0005-0000-0000-00000E3C0000}"/>
    <cellStyle name="Currency 5 4 3 4 3 2 2" xfId="15377" xr:uid="{00000000-0005-0000-0000-00000F3C0000}"/>
    <cellStyle name="Currency 5 4 3 4 3 2 2 2" xfId="15378" xr:uid="{00000000-0005-0000-0000-0000103C0000}"/>
    <cellStyle name="Currency 5 4 3 4 3 2 3" xfId="15379" xr:uid="{00000000-0005-0000-0000-0000113C0000}"/>
    <cellStyle name="Currency 5 4 3 4 3 3" xfId="15380" xr:uid="{00000000-0005-0000-0000-0000123C0000}"/>
    <cellStyle name="Currency 5 4 3 4 3 3 2" xfId="15381" xr:uid="{00000000-0005-0000-0000-0000133C0000}"/>
    <cellStyle name="Currency 5 4 3 4 3 4" xfId="15382" xr:uid="{00000000-0005-0000-0000-0000143C0000}"/>
    <cellStyle name="Currency 5 4 3 4 4" xfId="15383" xr:uid="{00000000-0005-0000-0000-0000153C0000}"/>
    <cellStyle name="Currency 5 4 3 4 4 2" xfId="15384" xr:uid="{00000000-0005-0000-0000-0000163C0000}"/>
    <cellStyle name="Currency 5 4 3 4 4 2 2" xfId="15385" xr:uid="{00000000-0005-0000-0000-0000173C0000}"/>
    <cellStyle name="Currency 5 4 3 4 4 3" xfId="15386" xr:uid="{00000000-0005-0000-0000-0000183C0000}"/>
    <cellStyle name="Currency 5 4 3 4 5" xfId="15387" xr:uid="{00000000-0005-0000-0000-0000193C0000}"/>
    <cellStyle name="Currency 5 4 3 4 5 2" xfId="15388" xr:uid="{00000000-0005-0000-0000-00001A3C0000}"/>
    <cellStyle name="Currency 5 4 3 4 6" xfId="15389" xr:uid="{00000000-0005-0000-0000-00001B3C0000}"/>
    <cellStyle name="Currency 5 4 3 5" xfId="15390" xr:uid="{00000000-0005-0000-0000-00001C3C0000}"/>
    <cellStyle name="Currency 5 4 3 5 2" xfId="15391" xr:uid="{00000000-0005-0000-0000-00001D3C0000}"/>
    <cellStyle name="Currency 5 4 3 5 2 2" xfId="15392" xr:uid="{00000000-0005-0000-0000-00001E3C0000}"/>
    <cellStyle name="Currency 5 4 3 5 2 2 2" xfId="15393" xr:uid="{00000000-0005-0000-0000-00001F3C0000}"/>
    <cellStyle name="Currency 5 4 3 5 2 2 2 2" xfId="15394" xr:uid="{00000000-0005-0000-0000-0000203C0000}"/>
    <cellStyle name="Currency 5 4 3 5 2 2 3" xfId="15395" xr:uid="{00000000-0005-0000-0000-0000213C0000}"/>
    <cellStyle name="Currency 5 4 3 5 2 3" xfId="15396" xr:uid="{00000000-0005-0000-0000-0000223C0000}"/>
    <cellStyle name="Currency 5 4 3 5 2 3 2" xfId="15397" xr:uid="{00000000-0005-0000-0000-0000233C0000}"/>
    <cellStyle name="Currency 5 4 3 5 2 4" xfId="15398" xr:uid="{00000000-0005-0000-0000-0000243C0000}"/>
    <cellStyle name="Currency 5 4 3 5 3" xfId="15399" xr:uid="{00000000-0005-0000-0000-0000253C0000}"/>
    <cellStyle name="Currency 5 4 3 5 3 2" xfId="15400" xr:uid="{00000000-0005-0000-0000-0000263C0000}"/>
    <cellStyle name="Currency 5 4 3 5 3 2 2" xfId="15401" xr:uid="{00000000-0005-0000-0000-0000273C0000}"/>
    <cellStyle name="Currency 5 4 3 5 3 2 2 2" xfId="15402" xr:uid="{00000000-0005-0000-0000-0000283C0000}"/>
    <cellStyle name="Currency 5 4 3 5 3 2 3" xfId="15403" xr:uid="{00000000-0005-0000-0000-0000293C0000}"/>
    <cellStyle name="Currency 5 4 3 5 3 3" xfId="15404" xr:uid="{00000000-0005-0000-0000-00002A3C0000}"/>
    <cellStyle name="Currency 5 4 3 5 3 3 2" xfId="15405" xr:uid="{00000000-0005-0000-0000-00002B3C0000}"/>
    <cellStyle name="Currency 5 4 3 5 3 4" xfId="15406" xr:uid="{00000000-0005-0000-0000-00002C3C0000}"/>
    <cellStyle name="Currency 5 4 3 5 4" xfId="15407" xr:uid="{00000000-0005-0000-0000-00002D3C0000}"/>
    <cellStyle name="Currency 5 4 3 5 4 2" xfId="15408" xr:uid="{00000000-0005-0000-0000-00002E3C0000}"/>
    <cellStyle name="Currency 5 4 3 5 4 2 2" xfId="15409" xr:uid="{00000000-0005-0000-0000-00002F3C0000}"/>
    <cellStyle name="Currency 5 4 3 5 4 3" xfId="15410" xr:uid="{00000000-0005-0000-0000-0000303C0000}"/>
    <cellStyle name="Currency 5 4 3 5 5" xfId="15411" xr:uid="{00000000-0005-0000-0000-0000313C0000}"/>
    <cellStyle name="Currency 5 4 3 5 5 2" xfId="15412" xr:uid="{00000000-0005-0000-0000-0000323C0000}"/>
    <cellStyle name="Currency 5 4 3 5 6" xfId="15413" xr:uid="{00000000-0005-0000-0000-0000333C0000}"/>
    <cellStyle name="Currency 5 4 3 6" xfId="15414" xr:uid="{00000000-0005-0000-0000-0000343C0000}"/>
    <cellStyle name="Currency 5 4 3 6 2" xfId="15415" xr:uid="{00000000-0005-0000-0000-0000353C0000}"/>
    <cellStyle name="Currency 5 4 3 6 2 2" xfId="15416" xr:uid="{00000000-0005-0000-0000-0000363C0000}"/>
    <cellStyle name="Currency 5 4 3 6 2 2 2" xfId="15417" xr:uid="{00000000-0005-0000-0000-0000373C0000}"/>
    <cellStyle name="Currency 5 4 3 6 2 3" xfId="15418" xr:uid="{00000000-0005-0000-0000-0000383C0000}"/>
    <cellStyle name="Currency 5 4 3 6 3" xfId="15419" xr:uid="{00000000-0005-0000-0000-0000393C0000}"/>
    <cellStyle name="Currency 5 4 3 6 3 2" xfId="15420" xr:uid="{00000000-0005-0000-0000-00003A3C0000}"/>
    <cellStyle name="Currency 5 4 3 6 4" xfId="15421" xr:uid="{00000000-0005-0000-0000-00003B3C0000}"/>
    <cellStyle name="Currency 5 4 3 7" xfId="15422" xr:uid="{00000000-0005-0000-0000-00003C3C0000}"/>
    <cellStyle name="Currency 5 4 3 7 2" xfId="15423" xr:uid="{00000000-0005-0000-0000-00003D3C0000}"/>
    <cellStyle name="Currency 5 4 3 7 2 2" xfId="15424" xr:uid="{00000000-0005-0000-0000-00003E3C0000}"/>
    <cellStyle name="Currency 5 4 3 7 2 2 2" xfId="15425" xr:uid="{00000000-0005-0000-0000-00003F3C0000}"/>
    <cellStyle name="Currency 5 4 3 7 2 3" xfId="15426" xr:uid="{00000000-0005-0000-0000-0000403C0000}"/>
    <cellStyle name="Currency 5 4 3 7 3" xfId="15427" xr:uid="{00000000-0005-0000-0000-0000413C0000}"/>
    <cellStyle name="Currency 5 4 3 7 3 2" xfId="15428" xr:uid="{00000000-0005-0000-0000-0000423C0000}"/>
    <cellStyle name="Currency 5 4 3 7 4" xfId="15429" xr:uid="{00000000-0005-0000-0000-0000433C0000}"/>
    <cellStyle name="Currency 5 4 3 8" xfId="15430" xr:uid="{00000000-0005-0000-0000-0000443C0000}"/>
    <cellStyle name="Currency 5 4 3 8 2" xfId="15431" xr:uid="{00000000-0005-0000-0000-0000453C0000}"/>
    <cellStyle name="Currency 5 4 3 8 2 2" xfId="15432" xr:uid="{00000000-0005-0000-0000-0000463C0000}"/>
    <cellStyle name="Currency 5 4 3 8 3" xfId="15433" xr:uid="{00000000-0005-0000-0000-0000473C0000}"/>
    <cellStyle name="Currency 5 4 3 9" xfId="15434" xr:uid="{00000000-0005-0000-0000-0000483C0000}"/>
    <cellStyle name="Currency 5 4 3 9 2" xfId="15435" xr:uid="{00000000-0005-0000-0000-0000493C0000}"/>
    <cellStyle name="Currency 5 4 4" xfId="15436" xr:uid="{00000000-0005-0000-0000-00004A3C0000}"/>
    <cellStyle name="Currency 5 4 4 2" xfId="15437" xr:uid="{00000000-0005-0000-0000-00004B3C0000}"/>
    <cellStyle name="Currency 5 4 4 2 2" xfId="15438" xr:uid="{00000000-0005-0000-0000-00004C3C0000}"/>
    <cellStyle name="Currency 5 4 4 2 2 2" xfId="15439" xr:uid="{00000000-0005-0000-0000-00004D3C0000}"/>
    <cellStyle name="Currency 5 4 4 2 2 2 2" xfId="15440" xr:uid="{00000000-0005-0000-0000-00004E3C0000}"/>
    <cellStyle name="Currency 5 4 4 2 2 2 2 2" xfId="15441" xr:uid="{00000000-0005-0000-0000-00004F3C0000}"/>
    <cellStyle name="Currency 5 4 4 2 2 2 2 2 2" xfId="15442" xr:uid="{00000000-0005-0000-0000-0000503C0000}"/>
    <cellStyle name="Currency 5 4 4 2 2 2 2 3" xfId="15443" xr:uid="{00000000-0005-0000-0000-0000513C0000}"/>
    <cellStyle name="Currency 5 4 4 2 2 2 3" xfId="15444" xr:uid="{00000000-0005-0000-0000-0000523C0000}"/>
    <cellStyle name="Currency 5 4 4 2 2 2 3 2" xfId="15445" xr:uid="{00000000-0005-0000-0000-0000533C0000}"/>
    <cellStyle name="Currency 5 4 4 2 2 2 4" xfId="15446" xr:uid="{00000000-0005-0000-0000-0000543C0000}"/>
    <cellStyle name="Currency 5 4 4 2 2 3" xfId="15447" xr:uid="{00000000-0005-0000-0000-0000553C0000}"/>
    <cellStyle name="Currency 5 4 4 2 2 3 2" xfId="15448" xr:uid="{00000000-0005-0000-0000-0000563C0000}"/>
    <cellStyle name="Currency 5 4 4 2 2 3 2 2" xfId="15449" xr:uid="{00000000-0005-0000-0000-0000573C0000}"/>
    <cellStyle name="Currency 5 4 4 2 2 3 2 2 2" xfId="15450" xr:uid="{00000000-0005-0000-0000-0000583C0000}"/>
    <cellStyle name="Currency 5 4 4 2 2 3 2 3" xfId="15451" xr:uid="{00000000-0005-0000-0000-0000593C0000}"/>
    <cellStyle name="Currency 5 4 4 2 2 3 3" xfId="15452" xr:uid="{00000000-0005-0000-0000-00005A3C0000}"/>
    <cellStyle name="Currency 5 4 4 2 2 3 3 2" xfId="15453" xr:uid="{00000000-0005-0000-0000-00005B3C0000}"/>
    <cellStyle name="Currency 5 4 4 2 2 3 4" xfId="15454" xr:uid="{00000000-0005-0000-0000-00005C3C0000}"/>
    <cellStyle name="Currency 5 4 4 2 2 4" xfId="15455" xr:uid="{00000000-0005-0000-0000-00005D3C0000}"/>
    <cellStyle name="Currency 5 4 4 2 2 4 2" xfId="15456" xr:uid="{00000000-0005-0000-0000-00005E3C0000}"/>
    <cellStyle name="Currency 5 4 4 2 2 4 2 2" xfId="15457" xr:uid="{00000000-0005-0000-0000-00005F3C0000}"/>
    <cellStyle name="Currency 5 4 4 2 2 4 3" xfId="15458" xr:uid="{00000000-0005-0000-0000-0000603C0000}"/>
    <cellStyle name="Currency 5 4 4 2 2 5" xfId="15459" xr:uid="{00000000-0005-0000-0000-0000613C0000}"/>
    <cellStyle name="Currency 5 4 4 2 2 5 2" xfId="15460" xr:uid="{00000000-0005-0000-0000-0000623C0000}"/>
    <cellStyle name="Currency 5 4 4 2 2 6" xfId="15461" xr:uid="{00000000-0005-0000-0000-0000633C0000}"/>
    <cellStyle name="Currency 5 4 4 2 3" xfId="15462" xr:uid="{00000000-0005-0000-0000-0000643C0000}"/>
    <cellStyle name="Currency 5 4 4 2 3 2" xfId="15463" xr:uid="{00000000-0005-0000-0000-0000653C0000}"/>
    <cellStyle name="Currency 5 4 4 2 3 2 2" xfId="15464" xr:uid="{00000000-0005-0000-0000-0000663C0000}"/>
    <cellStyle name="Currency 5 4 4 2 3 2 2 2" xfId="15465" xr:uid="{00000000-0005-0000-0000-0000673C0000}"/>
    <cellStyle name="Currency 5 4 4 2 3 2 2 2 2" xfId="15466" xr:uid="{00000000-0005-0000-0000-0000683C0000}"/>
    <cellStyle name="Currency 5 4 4 2 3 2 2 3" xfId="15467" xr:uid="{00000000-0005-0000-0000-0000693C0000}"/>
    <cellStyle name="Currency 5 4 4 2 3 2 3" xfId="15468" xr:uid="{00000000-0005-0000-0000-00006A3C0000}"/>
    <cellStyle name="Currency 5 4 4 2 3 2 3 2" xfId="15469" xr:uid="{00000000-0005-0000-0000-00006B3C0000}"/>
    <cellStyle name="Currency 5 4 4 2 3 2 4" xfId="15470" xr:uid="{00000000-0005-0000-0000-00006C3C0000}"/>
    <cellStyle name="Currency 5 4 4 2 3 3" xfId="15471" xr:uid="{00000000-0005-0000-0000-00006D3C0000}"/>
    <cellStyle name="Currency 5 4 4 2 3 3 2" xfId="15472" xr:uid="{00000000-0005-0000-0000-00006E3C0000}"/>
    <cellStyle name="Currency 5 4 4 2 3 3 2 2" xfId="15473" xr:uid="{00000000-0005-0000-0000-00006F3C0000}"/>
    <cellStyle name="Currency 5 4 4 2 3 3 2 2 2" xfId="15474" xr:uid="{00000000-0005-0000-0000-0000703C0000}"/>
    <cellStyle name="Currency 5 4 4 2 3 3 2 3" xfId="15475" xr:uid="{00000000-0005-0000-0000-0000713C0000}"/>
    <cellStyle name="Currency 5 4 4 2 3 3 3" xfId="15476" xr:uid="{00000000-0005-0000-0000-0000723C0000}"/>
    <cellStyle name="Currency 5 4 4 2 3 3 3 2" xfId="15477" xr:uid="{00000000-0005-0000-0000-0000733C0000}"/>
    <cellStyle name="Currency 5 4 4 2 3 3 4" xfId="15478" xr:uid="{00000000-0005-0000-0000-0000743C0000}"/>
    <cellStyle name="Currency 5 4 4 2 3 4" xfId="15479" xr:uid="{00000000-0005-0000-0000-0000753C0000}"/>
    <cellStyle name="Currency 5 4 4 2 3 4 2" xfId="15480" xr:uid="{00000000-0005-0000-0000-0000763C0000}"/>
    <cellStyle name="Currency 5 4 4 2 3 4 2 2" xfId="15481" xr:uid="{00000000-0005-0000-0000-0000773C0000}"/>
    <cellStyle name="Currency 5 4 4 2 3 4 3" xfId="15482" xr:uid="{00000000-0005-0000-0000-0000783C0000}"/>
    <cellStyle name="Currency 5 4 4 2 3 5" xfId="15483" xr:uid="{00000000-0005-0000-0000-0000793C0000}"/>
    <cellStyle name="Currency 5 4 4 2 3 5 2" xfId="15484" xr:uid="{00000000-0005-0000-0000-00007A3C0000}"/>
    <cellStyle name="Currency 5 4 4 2 3 6" xfId="15485" xr:uid="{00000000-0005-0000-0000-00007B3C0000}"/>
    <cellStyle name="Currency 5 4 4 2 4" xfId="15486" xr:uid="{00000000-0005-0000-0000-00007C3C0000}"/>
    <cellStyle name="Currency 5 4 4 2 4 2" xfId="15487" xr:uid="{00000000-0005-0000-0000-00007D3C0000}"/>
    <cellStyle name="Currency 5 4 4 2 4 2 2" xfId="15488" xr:uid="{00000000-0005-0000-0000-00007E3C0000}"/>
    <cellStyle name="Currency 5 4 4 2 4 2 2 2" xfId="15489" xr:uid="{00000000-0005-0000-0000-00007F3C0000}"/>
    <cellStyle name="Currency 5 4 4 2 4 2 3" xfId="15490" xr:uid="{00000000-0005-0000-0000-0000803C0000}"/>
    <cellStyle name="Currency 5 4 4 2 4 3" xfId="15491" xr:uid="{00000000-0005-0000-0000-0000813C0000}"/>
    <cellStyle name="Currency 5 4 4 2 4 3 2" xfId="15492" xr:uid="{00000000-0005-0000-0000-0000823C0000}"/>
    <cellStyle name="Currency 5 4 4 2 4 4" xfId="15493" xr:uid="{00000000-0005-0000-0000-0000833C0000}"/>
    <cellStyle name="Currency 5 4 4 2 5" xfId="15494" xr:uid="{00000000-0005-0000-0000-0000843C0000}"/>
    <cellStyle name="Currency 5 4 4 2 5 2" xfId="15495" xr:uid="{00000000-0005-0000-0000-0000853C0000}"/>
    <cellStyle name="Currency 5 4 4 2 5 2 2" xfId="15496" xr:uid="{00000000-0005-0000-0000-0000863C0000}"/>
    <cellStyle name="Currency 5 4 4 2 5 2 2 2" xfId="15497" xr:uid="{00000000-0005-0000-0000-0000873C0000}"/>
    <cellStyle name="Currency 5 4 4 2 5 2 3" xfId="15498" xr:uid="{00000000-0005-0000-0000-0000883C0000}"/>
    <cellStyle name="Currency 5 4 4 2 5 3" xfId="15499" xr:uid="{00000000-0005-0000-0000-0000893C0000}"/>
    <cellStyle name="Currency 5 4 4 2 5 3 2" xfId="15500" xr:uid="{00000000-0005-0000-0000-00008A3C0000}"/>
    <cellStyle name="Currency 5 4 4 2 5 4" xfId="15501" xr:uid="{00000000-0005-0000-0000-00008B3C0000}"/>
    <cellStyle name="Currency 5 4 4 2 6" xfId="15502" xr:uid="{00000000-0005-0000-0000-00008C3C0000}"/>
    <cellStyle name="Currency 5 4 4 2 6 2" xfId="15503" xr:uid="{00000000-0005-0000-0000-00008D3C0000}"/>
    <cellStyle name="Currency 5 4 4 2 6 2 2" xfId="15504" xr:uid="{00000000-0005-0000-0000-00008E3C0000}"/>
    <cellStyle name="Currency 5 4 4 2 6 3" xfId="15505" xr:uid="{00000000-0005-0000-0000-00008F3C0000}"/>
    <cellStyle name="Currency 5 4 4 2 7" xfId="15506" xr:uid="{00000000-0005-0000-0000-0000903C0000}"/>
    <cellStyle name="Currency 5 4 4 2 7 2" xfId="15507" xr:uid="{00000000-0005-0000-0000-0000913C0000}"/>
    <cellStyle name="Currency 5 4 4 2 8" xfId="15508" xr:uid="{00000000-0005-0000-0000-0000923C0000}"/>
    <cellStyle name="Currency 5 4 4 3" xfId="15509" xr:uid="{00000000-0005-0000-0000-0000933C0000}"/>
    <cellStyle name="Currency 5 4 4 3 2" xfId="15510" xr:uid="{00000000-0005-0000-0000-0000943C0000}"/>
    <cellStyle name="Currency 5 4 4 3 2 2" xfId="15511" xr:uid="{00000000-0005-0000-0000-0000953C0000}"/>
    <cellStyle name="Currency 5 4 4 3 2 2 2" xfId="15512" xr:uid="{00000000-0005-0000-0000-0000963C0000}"/>
    <cellStyle name="Currency 5 4 4 3 2 2 2 2" xfId="15513" xr:uid="{00000000-0005-0000-0000-0000973C0000}"/>
    <cellStyle name="Currency 5 4 4 3 2 2 3" xfId="15514" xr:uid="{00000000-0005-0000-0000-0000983C0000}"/>
    <cellStyle name="Currency 5 4 4 3 2 3" xfId="15515" xr:uid="{00000000-0005-0000-0000-0000993C0000}"/>
    <cellStyle name="Currency 5 4 4 3 2 3 2" xfId="15516" xr:uid="{00000000-0005-0000-0000-00009A3C0000}"/>
    <cellStyle name="Currency 5 4 4 3 2 4" xfId="15517" xr:uid="{00000000-0005-0000-0000-00009B3C0000}"/>
    <cellStyle name="Currency 5 4 4 3 3" xfId="15518" xr:uid="{00000000-0005-0000-0000-00009C3C0000}"/>
    <cellStyle name="Currency 5 4 4 3 3 2" xfId="15519" xr:uid="{00000000-0005-0000-0000-00009D3C0000}"/>
    <cellStyle name="Currency 5 4 4 3 3 2 2" xfId="15520" xr:uid="{00000000-0005-0000-0000-00009E3C0000}"/>
    <cellStyle name="Currency 5 4 4 3 3 2 2 2" xfId="15521" xr:uid="{00000000-0005-0000-0000-00009F3C0000}"/>
    <cellStyle name="Currency 5 4 4 3 3 2 3" xfId="15522" xr:uid="{00000000-0005-0000-0000-0000A03C0000}"/>
    <cellStyle name="Currency 5 4 4 3 3 3" xfId="15523" xr:uid="{00000000-0005-0000-0000-0000A13C0000}"/>
    <cellStyle name="Currency 5 4 4 3 3 3 2" xfId="15524" xr:uid="{00000000-0005-0000-0000-0000A23C0000}"/>
    <cellStyle name="Currency 5 4 4 3 3 4" xfId="15525" xr:uid="{00000000-0005-0000-0000-0000A33C0000}"/>
    <cellStyle name="Currency 5 4 4 3 4" xfId="15526" xr:uid="{00000000-0005-0000-0000-0000A43C0000}"/>
    <cellStyle name="Currency 5 4 4 3 4 2" xfId="15527" xr:uid="{00000000-0005-0000-0000-0000A53C0000}"/>
    <cellStyle name="Currency 5 4 4 3 4 2 2" xfId="15528" xr:uid="{00000000-0005-0000-0000-0000A63C0000}"/>
    <cellStyle name="Currency 5 4 4 3 4 3" xfId="15529" xr:uid="{00000000-0005-0000-0000-0000A73C0000}"/>
    <cellStyle name="Currency 5 4 4 3 5" xfId="15530" xr:uid="{00000000-0005-0000-0000-0000A83C0000}"/>
    <cellStyle name="Currency 5 4 4 3 5 2" xfId="15531" xr:uid="{00000000-0005-0000-0000-0000A93C0000}"/>
    <cellStyle name="Currency 5 4 4 3 6" xfId="15532" xr:uid="{00000000-0005-0000-0000-0000AA3C0000}"/>
    <cellStyle name="Currency 5 4 4 4" xfId="15533" xr:uid="{00000000-0005-0000-0000-0000AB3C0000}"/>
    <cellStyle name="Currency 5 4 4 4 2" xfId="15534" xr:uid="{00000000-0005-0000-0000-0000AC3C0000}"/>
    <cellStyle name="Currency 5 4 4 4 2 2" xfId="15535" xr:uid="{00000000-0005-0000-0000-0000AD3C0000}"/>
    <cellStyle name="Currency 5 4 4 4 2 2 2" xfId="15536" xr:uid="{00000000-0005-0000-0000-0000AE3C0000}"/>
    <cellStyle name="Currency 5 4 4 4 2 2 2 2" xfId="15537" xr:uid="{00000000-0005-0000-0000-0000AF3C0000}"/>
    <cellStyle name="Currency 5 4 4 4 2 2 3" xfId="15538" xr:uid="{00000000-0005-0000-0000-0000B03C0000}"/>
    <cellStyle name="Currency 5 4 4 4 2 3" xfId="15539" xr:uid="{00000000-0005-0000-0000-0000B13C0000}"/>
    <cellStyle name="Currency 5 4 4 4 2 3 2" xfId="15540" xr:uid="{00000000-0005-0000-0000-0000B23C0000}"/>
    <cellStyle name="Currency 5 4 4 4 2 4" xfId="15541" xr:uid="{00000000-0005-0000-0000-0000B33C0000}"/>
    <cellStyle name="Currency 5 4 4 4 3" xfId="15542" xr:uid="{00000000-0005-0000-0000-0000B43C0000}"/>
    <cellStyle name="Currency 5 4 4 4 3 2" xfId="15543" xr:uid="{00000000-0005-0000-0000-0000B53C0000}"/>
    <cellStyle name="Currency 5 4 4 4 3 2 2" xfId="15544" xr:uid="{00000000-0005-0000-0000-0000B63C0000}"/>
    <cellStyle name="Currency 5 4 4 4 3 2 2 2" xfId="15545" xr:uid="{00000000-0005-0000-0000-0000B73C0000}"/>
    <cellStyle name="Currency 5 4 4 4 3 2 3" xfId="15546" xr:uid="{00000000-0005-0000-0000-0000B83C0000}"/>
    <cellStyle name="Currency 5 4 4 4 3 3" xfId="15547" xr:uid="{00000000-0005-0000-0000-0000B93C0000}"/>
    <cellStyle name="Currency 5 4 4 4 3 3 2" xfId="15548" xr:uid="{00000000-0005-0000-0000-0000BA3C0000}"/>
    <cellStyle name="Currency 5 4 4 4 3 4" xfId="15549" xr:uid="{00000000-0005-0000-0000-0000BB3C0000}"/>
    <cellStyle name="Currency 5 4 4 4 4" xfId="15550" xr:uid="{00000000-0005-0000-0000-0000BC3C0000}"/>
    <cellStyle name="Currency 5 4 4 4 4 2" xfId="15551" xr:uid="{00000000-0005-0000-0000-0000BD3C0000}"/>
    <cellStyle name="Currency 5 4 4 4 4 2 2" xfId="15552" xr:uid="{00000000-0005-0000-0000-0000BE3C0000}"/>
    <cellStyle name="Currency 5 4 4 4 4 3" xfId="15553" xr:uid="{00000000-0005-0000-0000-0000BF3C0000}"/>
    <cellStyle name="Currency 5 4 4 4 5" xfId="15554" xr:uid="{00000000-0005-0000-0000-0000C03C0000}"/>
    <cellStyle name="Currency 5 4 4 4 5 2" xfId="15555" xr:uid="{00000000-0005-0000-0000-0000C13C0000}"/>
    <cellStyle name="Currency 5 4 4 4 6" xfId="15556" xr:uid="{00000000-0005-0000-0000-0000C23C0000}"/>
    <cellStyle name="Currency 5 4 4 5" xfId="15557" xr:uid="{00000000-0005-0000-0000-0000C33C0000}"/>
    <cellStyle name="Currency 5 4 4 5 2" xfId="15558" xr:uid="{00000000-0005-0000-0000-0000C43C0000}"/>
    <cellStyle name="Currency 5 4 4 5 2 2" xfId="15559" xr:uid="{00000000-0005-0000-0000-0000C53C0000}"/>
    <cellStyle name="Currency 5 4 4 5 2 2 2" xfId="15560" xr:uid="{00000000-0005-0000-0000-0000C63C0000}"/>
    <cellStyle name="Currency 5 4 4 5 2 3" xfId="15561" xr:uid="{00000000-0005-0000-0000-0000C73C0000}"/>
    <cellStyle name="Currency 5 4 4 5 3" xfId="15562" xr:uid="{00000000-0005-0000-0000-0000C83C0000}"/>
    <cellStyle name="Currency 5 4 4 5 3 2" xfId="15563" xr:uid="{00000000-0005-0000-0000-0000C93C0000}"/>
    <cellStyle name="Currency 5 4 4 5 4" xfId="15564" xr:uid="{00000000-0005-0000-0000-0000CA3C0000}"/>
    <cellStyle name="Currency 5 4 4 6" xfId="15565" xr:uid="{00000000-0005-0000-0000-0000CB3C0000}"/>
    <cellStyle name="Currency 5 4 4 6 2" xfId="15566" xr:uid="{00000000-0005-0000-0000-0000CC3C0000}"/>
    <cellStyle name="Currency 5 4 4 6 2 2" xfId="15567" xr:uid="{00000000-0005-0000-0000-0000CD3C0000}"/>
    <cellStyle name="Currency 5 4 4 6 2 2 2" xfId="15568" xr:uid="{00000000-0005-0000-0000-0000CE3C0000}"/>
    <cellStyle name="Currency 5 4 4 6 2 3" xfId="15569" xr:uid="{00000000-0005-0000-0000-0000CF3C0000}"/>
    <cellStyle name="Currency 5 4 4 6 3" xfId="15570" xr:uid="{00000000-0005-0000-0000-0000D03C0000}"/>
    <cellStyle name="Currency 5 4 4 6 3 2" xfId="15571" xr:uid="{00000000-0005-0000-0000-0000D13C0000}"/>
    <cellStyle name="Currency 5 4 4 6 4" xfId="15572" xr:uid="{00000000-0005-0000-0000-0000D23C0000}"/>
    <cellStyle name="Currency 5 4 4 7" xfId="15573" xr:uid="{00000000-0005-0000-0000-0000D33C0000}"/>
    <cellStyle name="Currency 5 4 4 7 2" xfId="15574" xr:uid="{00000000-0005-0000-0000-0000D43C0000}"/>
    <cellStyle name="Currency 5 4 4 7 2 2" xfId="15575" xr:uid="{00000000-0005-0000-0000-0000D53C0000}"/>
    <cellStyle name="Currency 5 4 4 7 3" xfId="15576" xr:uid="{00000000-0005-0000-0000-0000D63C0000}"/>
    <cellStyle name="Currency 5 4 4 8" xfId="15577" xr:uid="{00000000-0005-0000-0000-0000D73C0000}"/>
    <cellStyle name="Currency 5 4 4 8 2" xfId="15578" xr:uid="{00000000-0005-0000-0000-0000D83C0000}"/>
    <cellStyle name="Currency 5 4 4 9" xfId="15579" xr:uid="{00000000-0005-0000-0000-0000D93C0000}"/>
    <cellStyle name="Currency 5 4 5" xfId="15580" xr:uid="{00000000-0005-0000-0000-0000DA3C0000}"/>
    <cellStyle name="Currency 5 4 5 2" xfId="15581" xr:uid="{00000000-0005-0000-0000-0000DB3C0000}"/>
    <cellStyle name="Currency 5 4 5 2 2" xfId="15582" xr:uid="{00000000-0005-0000-0000-0000DC3C0000}"/>
    <cellStyle name="Currency 5 4 5 2 2 2" xfId="15583" xr:uid="{00000000-0005-0000-0000-0000DD3C0000}"/>
    <cellStyle name="Currency 5 4 5 2 2 2 2" xfId="15584" xr:uid="{00000000-0005-0000-0000-0000DE3C0000}"/>
    <cellStyle name="Currency 5 4 5 2 2 2 2 2" xfId="15585" xr:uid="{00000000-0005-0000-0000-0000DF3C0000}"/>
    <cellStyle name="Currency 5 4 5 2 2 2 3" xfId="15586" xr:uid="{00000000-0005-0000-0000-0000E03C0000}"/>
    <cellStyle name="Currency 5 4 5 2 2 3" xfId="15587" xr:uid="{00000000-0005-0000-0000-0000E13C0000}"/>
    <cellStyle name="Currency 5 4 5 2 2 3 2" xfId="15588" xr:uid="{00000000-0005-0000-0000-0000E23C0000}"/>
    <cellStyle name="Currency 5 4 5 2 2 4" xfId="15589" xr:uid="{00000000-0005-0000-0000-0000E33C0000}"/>
    <cellStyle name="Currency 5 4 5 2 3" xfId="15590" xr:uid="{00000000-0005-0000-0000-0000E43C0000}"/>
    <cellStyle name="Currency 5 4 5 2 3 2" xfId="15591" xr:uid="{00000000-0005-0000-0000-0000E53C0000}"/>
    <cellStyle name="Currency 5 4 5 2 3 2 2" xfId="15592" xr:uid="{00000000-0005-0000-0000-0000E63C0000}"/>
    <cellStyle name="Currency 5 4 5 2 3 2 2 2" xfId="15593" xr:uid="{00000000-0005-0000-0000-0000E73C0000}"/>
    <cellStyle name="Currency 5 4 5 2 3 2 3" xfId="15594" xr:uid="{00000000-0005-0000-0000-0000E83C0000}"/>
    <cellStyle name="Currency 5 4 5 2 3 3" xfId="15595" xr:uid="{00000000-0005-0000-0000-0000E93C0000}"/>
    <cellStyle name="Currency 5 4 5 2 3 3 2" xfId="15596" xr:uid="{00000000-0005-0000-0000-0000EA3C0000}"/>
    <cellStyle name="Currency 5 4 5 2 3 4" xfId="15597" xr:uid="{00000000-0005-0000-0000-0000EB3C0000}"/>
    <cellStyle name="Currency 5 4 5 2 4" xfId="15598" xr:uid="{00000000-0005-0000-0000-0000EC3C0000}"/>
    <cellStyle name="Currency 5 4 5 2 4 2" xfId="15599" xr:uid="{00000000-0005-0000-0000-0000ED3C0000}"/>
    <cellStyle name="Currency 5 4 5 2 4 2 2" xfId="15600" xr:uid="{00000000-0005-0000-0000-0000EE3C0000}"/>
    <cellStyle name="Currency 5 4 5 2 4 3" xfId="15601" xr:uid="{00000000-0005-0000-0000-0000EF3C0000}"/>
    <cellStyle name="Currency 5 4 5 2 5" xfId="15602" xr:uid="{00000000-0005-0000-0000-0000F03C0000}"/>
    <cellStyle name="Currency 5 4 5 2 5 2" xfId="15603" xr:uid="{00000000-0005-0000-0000-0000F13C0000}"/>
    <cellStyle name="Currency 5 4 5 2 6" xfId="15604" xr:uid="{00000000-0005-0000-0000-0000F23C0000}"/>
    <cellStyle name="Currency 5 4 5 3" xfId="15605" xr:uid="{00000000-0005-0000-0000-0000F33C0000}"/>
    <cellStyle name="Currency 5 4 5 3 2" xfId="15606" xr:uid="{00000000-0005-0000-0000-0000F43C0000}"/>
    <cellStyle name="Currency 5 4 5 3 2 2" xfId="15607" xr:uid="{00000000-0005-0000-0000-0000F53C0000}"/>
    <cellStyle name="Currency 5 4 5 3 2 2 2" xfId="15608" xr:uid="{00000000-0005-0000-0000-0000F63C0000}"/>
    <cellStyle name="Currency 5 4 5 3 2 2 2 2" xfId="15609" xr:uid="{00000000-0005-0000-0000-0000F73C0000}"/>
    <cellStyle name="Currency 5 4 5 3 2 2 3" xfId="15610" xr:uid="{00000000-0005-0000-0000-0000F83C0000}"/>
    <cellStyle name="Currency 5 4 5 3 2 3" xfId="15611" xr:uid="{00000000-0005-0000-0000-0000F93C0000}"/>
    <cellStyle name="Currency 5 4 5 3 2 3 2" xfId="15612" xr:uid="{00000000-0005-0000-0000-0000FA3C0000}"/>
    <cellStyle name="Currency 5 4 5 3 2 4" xfId="15613" xr:uid="{00000000-0005-0000-0000-0000FB3C0000}"/>
    <cellStyle name="Currency 5 4 5 3 3" xfId="15614" xr:uid="{00000000-0005-0000-0000-0000FC3C0000}"/>
    <cellStyle name="Currency 5 4 5 3 3 2" xfId="15615" xr:uid="{00000000-0005-0000-0000-0000FD3C0000}"/>
    <cellStyle name="Currency 5 4 5 3 3 2 2" xfId="15616" xr:uid="{00000000-0005-0000-0000-0000FE3C0000}"/>
    <cellStyle name="Currency 5 4 5 3 3 2 2 2" xfId="15617" xr:uid="{00000000-0005-0000-0000-0000FF3C0000}"/>
    <cellStyle name="Currency 5 4 5 3 3 2 3" xfId="15618" xr:uid="{00000000-0005-0000-0000-0000003D0000}"/>
    <cellStyle name="Currency 5 4 5 3 3 3" xfId="15619" xr:uid="{00000000-0005-0000-0000-0000013D0000}"/>
    <cellStyle name="Currency 5 4 5 3 3 3 2" xfId="15620" xr:uid="{00000000-0005-0000-0000-0000023D0000}"/>
    <cellStyle name="Currency 5 4 5 3 3 4" xfId="15621" xr:uid="{00000000-0005-0000-0000-0000033D0000}"/>
    <cellStyle name="Currency 5 4 5 3 4" xfId="15622" xr:uid="{00000000-0005-0000-0000-0000043D0000}"/>
    <cellStyle name="Currency 5 4 5 3 4 2" xfId="15623" xr:uid="{00000000-0005-0000-0000-0000053D0000}"/>
    <cellStyle name="Currency 5 4 5 3 4 2 2" xfId="15624" xr:uid="{00000000-0005-0000-0000-0000063D0000}"/>
    <cellStyle name="Currency 5 4 5 3 4 3" xfId="15625" xr:uid="{00000000-0005-0000-0000-0000073D0000}"/>
    <cellStyle name="Currency 5 4 5 3 5" xfId="15626" xr:uid="{00000000-0005-0000-0000-0000083D0000}"/>
    <cellStyle name="Currency 5 4 5 3 5 2" xfId="15627" xr:uid="{00000000-0005-0000-0000-0000093D0000}"/>
    <cellStyle name="Currency 5 4 5 3 6" xfId="15628" xr:uid="{00000000-0005-0000-0000-00000A3D0000}"/>
    <cellStyle name="Currency 5 4 5 4" xfId="15629" xr:uid="{00000000-0005-0000-0000-00000B3D0000}"/>
    <cellStyle name="Currency 5 4 5 4 2" xfId="15630" xr:uid="{00000000-0005-0000-0000-00000C3D0000}"/>
    <cellStyle name="Currency 5 4 5 4 2 2" xfId="15631" xr:uid="{00000000-0005-0000-0000-00000D3D0000}"/>
    <cellStyle name="Currency 5 4 5 4 2 2 2" xfId="15632" xr:uid="{00000000-0005-0000-0000-00000E3D0000}"/>
    <cellStyle name="Currency 5 4 5 4 2 3" xfId="15633" xr:uid="{00000000-0005-0000-0000-00000F3D0000}"/>
    <cellStyle name="Currency 5 4 5 4 3" xfId="15634" xr:uid="{00000000-0005-0000-0000-0000103D0000}"/>
    <cellStyle name="Currency 5 4 5 4 3 2" xfId="15635" xr:uid="{00000000-0005-0000-0000-0000113D0000}"/>
    <cellStyle name="Currency 5 4 5 4 4" xfId="15636" xr:uid="{00000000-0005-0000-0000-0000123D0000}"/>
    <cellStyle name="Currency 5 4 5 5" xfId="15637" xr:uid="{00000000-0005-0000-0000-0000133D0000}"/>
    <cellStyle name="Currency 5 4 5 5 2" xfId="15638" xr:uid="{00000000-0005-0000-0000-0000143D0000}"/>
    <cellStyle name="Currency 5 4 5 5 2 2" xfId="15639" xr:uid="{00000000-0005-0000-0000-0000153D0000}"/>
    <cellStyle name="Currency 5 4 5 5 2 2 2" xfId="15640" xr:uid="{00000000-0005-0000-0000-0000163D0000}"/>
    <cellStyle name="Currency 5 4 5 5 2 3" xfId="15641" xr:uid="{00000000-0005-0000-0000-0000173D0000}"/>
    <cellStyle name="Currency 5 4 5 5 3" xfId="15642" xr:uid="{00000000-0005-0000-0000-0000183D0000}"/>
    <cellStyle name="Currency 5 4 5 5 3 2" xfId="15643" xr:uid="{00000000-0005-0000-0000-0000193D0000}"/>
    <cellStyle name="Currency 5 4 5 5 4" xfId="15644" xr:uid="{00000000-0005-0000-0000-00001A3D0000}"/>
    <cellStyle name="Currency 5 4 5 6" xfId="15645" xr:uid="{00000000-0005-0000-0000-00001B3D0000}"/>
    <cellStyle name="Currency 5 4 5 6 2" xfId="15646" xr:uid="{00000000-0005-0000-0000-00001C3D0000}"/>
    <cellStyle name="Currency 5 4 5 6 2 2" xfId="15647" xr:uid="{00000000-0005-0000-0000-00001D3D0000}"/>
    <cellStyle name="Currency 5 4 5 6 3" xfId="15648" xr:uid="{00000000-0005-0000-0000-00001E3D0000}"/>
    <cellStyle name="Currency 5 4 5 7" xfId="15649" xr:uid="{00000000-0005-0000-0000-00001F3D0000}"/>
    <cellStyle name="Currency 5 4 5 7 2" xfId="15650" xr:uid="{00000000-0005-0000-0000-0000203D0000}"/>
    <cellStyle name="Currency 5 4 5 8" xfId="15651" xr:uid="{00000000-0005-0000-0000-0000213D0000}"/>
    <cellStyle name="Currency 5 4 6" xfId="15652" xr:uid="{00000000-0005-0000-0000-0000223D0000}"/>
    <cellStyle name="Currency 5 4 6 2" xfId="15653" xr:uid="{00000000-0005-0000-0000-0000233D0000}"/>
    <cellStyle name="Currency 5 4 6 2 2" xfId="15654" xr:uid="{00000000-0005-0000-0000-0000243D0000}"/>
    <cellStyle name="Currency 5 4 6 2 2 2" xfId="15655" xr:uid="{00000000-0005-0000-0000-0000253D0000}"/>
    <cellStyle name="Currency 5 4 6 2 2 2 2" xfId="15656" xr:uid="{00000000-0005-0000-0000-0000263D0000}"/>
    <cellStyle name="Currency 5 4 6 2 2 3" xfId="15657" xr:uid="{00000000-0005-0000-0000-0000273D0000}"/>
    <cellStyle name="Currency 5 4 6 2 3" xfId="15658" xr:uid="{00000000-0005-0000-0000-0000283D0000}"/>
    <cellStyle name="Currency 5 4 6 2 3 2" xfId="15659" xr:uid="{00000000-0005-0000-0000-0000293D0000}"/>
    <cellStyle name="Currency 5 4 6 2 4" xfId="15660" xr:uid="{00000000-0005-0000-0000-00002A3D0000}"/>
    <cellStyle name="Currency 5 4 6 3" xfId="15661" xr:uid="{00000000-0005-0000-0000-00002B3D0000}"/>
    <cellStyle name="Currency 5 4 6 3 2" xfId="15662" xr:uid="{00000000-0005-0000-0000-00002C3D0000}"/>
    <cellStyle name="Currency 5 4 6 3 2 2" xfId="15663" xr:uid="{00000000-0005-0000-0000-00002D3D0000}"/>
    <cellStyle name="Currency 5 4 6 3 2 2 2" xfId="15664" xr:uid="{00000000-0005-0000-0000-00002E3D0000}"/>
    <cellStyle name="Currency 5 4 6 3 2 3" xfId="15665" xr:uid="{00000000-0005-0000-0000-00002F3D0000}"/>
    <cellStyle name="Currency 5 4 6 3 3" xfId="15666" xr:uid="{00000000-0005-0000-0000-0000303D0000}"/>
    <cellStyle name="Currency 5 4 6 3 3 2" xfId="15667" xr:uid="{00000000-0005-0000-0000-0000313D0000}"/>
    <cellStyle name="Currency 5 4 6 3 4" xfId="15668" xr:uid="{00000000-0005-0000-0000-0000323D0000}"/>
    <cellStyle name="Currency 5 4 6 4" xfId="15669" xr:uid="{00000000-0005-0000-0000-0000333D0000}"/>
    <cellStyle name="Currency 5 4 6 4 2" xfId="15670" xr:uid="{00000000-0005-0000-0000-0000343D0000}"/>
    <cellStyle name="Currency 5 4 6 4 2 2" xfId="15671" xr:uid="{00000000-0005-0000-0000-0000353D0000}"/>
    <cellStyle name="Currency 5 4 6 4 3" xfId="15672" xr:uid="{00000000-0005-0000-0000-0000363D0000}"/>
    <cellStyle name="Currency 5 4 6 5" xfId="15673" xr:uid="{00000000-0005-0000-0000-0000373D0000}"/>
    <cellStyle name="Currency 5 4 6 5 2" xfId="15674" xr:uid="{00000000-0005-0000-0000-0000383D0000}"/>
    <cellStyle name="Currency 5 4 6 6" xfId="15675" xr:uid="{00000000-0005-0000-0000-0000393D0000}"/>
    <cellStyle name="Currency 5 4 7" xfId="15676" xr:uid="{00000000-0005-0000-0000-00003A3D0000}"/>
    <cellStyle name="Currency 5 4 7 2" xfId="15677" xr:uid="{00000000-0005-0000-0000-00003B3D0000}"/>
    <cellStyle name="Currency 5 4 7 2 2" xfId="15678" xr:uid="{00000000-0005-0000-0000-00003C3D0000}"/>
    <cellStyle name="Currency 5 4 7 2 2 2" xfId="15679" xr:uid="{00000000-0005-0000-0000-00003D3D0000}"/>
    <cellStyle name="Currency 5 4 7 2 2 2 2" xfId="15680" xr:uid="{00000000-0005-0000-0000-00003E3D0000}"/>
    <cellStyle name="Currency 5 4 7 2 2 3" xfId="15681" xr:uid="{00000000-0005-0000-0000-00003F3D0000}"/>
    <cellStyle name="Currency 5 4 7 2 3" xfId="15682" xr:uid="{00000000-0005-0000-0000-0000403D0000}"/>
    <cellStyle name="Currency 5 4 7 2 3 2" xfId="15683" xr:uid="{00000000-0005-0000-0000-0000413D0000}"/>
    <cellStyle name="Currency 5 4 7 2 4" xfId="15684" xr:uid="{00000000-0005-0000-0000-0000423D0000}"/>
    <cellStyle name="Currency 5 4 7 3" xfId="15685" xr:uid="{00000000-0005-0000-0000-0000433D0000}"/>
    <cellStyle name="Currency 5 4 7 3 2" xfId="15686" xr:uid="{00000000-0005-0000-0000-0000443D0000}"/>
    <cellStyle name="Currency 5 4 7 3 2 2" xfId="15687" xr:uid="{00000000-0005-0000-0000-0000453D0000}"/>
    <cellStyle name="Currency 5 4 7 3 2 2 2" xfId="15688" xr:uid="{00000000-0005-0000-0000-0000463D0000}"/>
    <cellStyle name="Currency 5 4 7 3 2 3" xfId="15689" xr:uid="{00000000-0005-0000-0000-0000473D0000}"/>
    <cellStyle name="Currency 5 4 7 3 3" xfId="15690" xr:uid="{00000000-0005-0000-0000-0000483D0000}"/>
    <cellStyle name="Currency 5 4 7 3 3 2" xfId="15691" xr:uid="{00000000-0005-0000-0000-0000493D0000}"/>
    <cellStyle name="Currency 5 4 7 3 4" xfId="15692" xr:uid="{00000000-0005-0000-0000-00004A3D0000}"/>
    <cellStyle name="Currency 5 4 7 4" xfId="15693" xr:uid="{00000000-0005-0000-0000-00004B3D0000}"/>
    <cellStyle name="Currency 5 4 7 4 2" xfId="15694" xr:uid="{00000000-0005-0000-0000-00004C3D0000}"/>
    <cellStyle name="Currency 5 4 7 4 2 2" xfId="15695" xr:uid="{00000000-0005-0000-0000-00004D3D0000}"/>
    <cellStyle name="Currency 5 4 7 4 3" xfId="15696" xr:uid="{00000000-0005-0000-0000-00004E3D0000}"/>
    <cellStyle name="Currency 5 4 7 5" xfId="15697" xr:uid="{00000000-0005-0000-0000-00004F3D0000}"/>
    <cellStyle name="Currency 5 4 7 5 2" xfId="15698" xr:uid="{00000000-0005-0000-0000-0000503D0000}"/>
    <cellStyle name="Currency 5 4 7 6" xfId="15699" xr:uid="{00000000-0005-0000-0000-0000513D0000}"/>
    <cellStyle name="Currency 5 4 8" xfId="15700" xr:uid="{00000000-0005-0000-0000-0000523D0000}"/>
    <cellStyle name="Currency 5 4 8 2" xfId="15701" xr:uid="{00000000-0005-0000-0000-0000533D0000}"/>
    <cellStyle name="Currency 5 4 8 2 2" xfId="15702" xr:uid="{00000000-0005-0000-0000-0000543D0000}"/>
    <cellStyle name="Currency 5 4 8 2 2 2" xfId="15703" xr:uid="{00000000-0005-0000-0000-0000553D0000}"/>
    <cellStyle name="Currency 5 4 8 2 3" xfId="15704" xr:uid="{00000000-0005-0000-0000-0000563D0000}"/>
    <cellStyle name="Currency 5 4 8 3" xfId="15705" xr:uid="{00000000-0005-0000-0000-0000573D0000}"/>
    <cellStyle name="Currency 5 4 8 3 2" xfId="15706" xr:uid="{00000000-0005-0000-0000-0000583D0000}"/>
    <cellStyle name="Currency 5 4 8 4" xfId="15707" xr:uid="{00000000-0005-0000-0000-0000593D0000}"/>
    <cellStyle name="Currency 5 4 9" xfId="15708" xr:uid="{00000000-0005-0000-0000-00005A3D0000}"/>
    <cellStyle name="Currency 5 4 9 2" xfId="15709" xr:uid="{00000000-0005-0000-0000-00005B3D0000}"/>
    <cellStyle name="Currency 5 4 9 2 2" xfId="15710" xr:uid="{00000000-0005-0000-0000-00005C3D0000}"/>
    <cellStyle name="Currency 5 4 9 2 2 2" xfId="15711" xr:uid="{00000000-0005-0000-0000-00005D3D0000}"/>
    <cellStyle name="Currency 5 4 9 2 3" xfId="15712" xr:uid="{00000000-0005-0000-0000-00005E3D0000}"/>
    <cellStyle name="Currency 5 4 9 3" xfId="15713" xr:uid="{00000000-0005-0000-0000-00005F3D0000}"/>
    <cellStyle name="Currency 5 4 9 3 2" xfId="15714" xr:uid="{00000000-0005-0000-0000-0000603D0000}"/>
    <cellStyle name="Currency 5 4 9 4" xfId="15715" xr:uid="{00000000-0005-0000-0000-0000613D0000}"/>
    <cellStyle name="Currency 5 5" xfId="15716" xr:uid="{00000000-0005-0000-0000-0000623D0000}"/>
    <cellStyle name="Currency 5 5 10" xfId="15717" xr:uid="{00000000-0005-0000-0000-0000633D0000}"/>
    <cellStyle name="Currency 5 5 10 2" xfId="15718" xr:uid="{00000000-0005-0000-0000-0000643D0000}"/>
    <cellStyle name="Currency 5 5 11" xfId="15719" xr:uid="{00000000-0005-0000-0000-0000653D0000}"/>
    <cellStyle name="Currency 5 5 2" xfId="15720" xr:uid="{00000000-0005-0000-0000-0000663D0000}"/>
    <cellStyle name="Currency 5 5 2 10" xfId="15721" xr:uid="{00000000-0005-0000-0000-0000673D0000}"/>
    <cellStyle name="Currency 5 5 2 2" xfId="15722" xr:uid="{00000000-0005-0000-0000-0000683D0000}"/>
    <cellStyle name="Currency 5 5 2 2 2" xfId="15723" xr:uid="{00000000-0005-0000-0000-0000693D0000}"/>
    <cellStyle name="Currency 5 5 2 2 2 2" xfId="15724" xr:uid="{00000000-0005-0000-0000-00006A3D0000}"/>
    <cellStyle name="Currency 5 5 2 2 2 2 2" xfId="15725" xr:uid="{00000000-0005-0000-0000-00006B3D0000}"/>
    <cellStyle name="Currency 5 5 2 2 2 2 2 2" xfId="15726" xr:uid="{00000000-0005-0000-0000-00006C3D0000}"/>
    <cellStyle name="Currency 5 5 2 2 2 2 2 2 2" xfId="15727" xr:uid="{00000000-0005-0000-0000-00006D3D0000}"/>
    <cellStyle name="Currency 5 5 2 2 2 2 2 2 2 2" xfId="15728" xr:uid="{00000000-0005-0000-0000-00006E3D0000}"/>
    <cellStyle name="Currency 5 5 2 2 2 2 2 2 3" xfId="15729" xr:uid="{00000000-0005-0000-0000-00006F3D0000}"/>
    <cellStyle name="Currency 5 5 2 2 2 2 2 3" xfId="15730" xr:uid="{00000000-0005-0000-0000-0000703D0000}"/>
    <cellStyle name="Currency 5 5 2 2 2 2 2 3 2" xfId="15731" xr:uid="{00000000-0005-0000-0000-0000713D0000}"/>
    <cellStyle name="Currency 5 5 2 2 2 2 2 4" xfId="15732" xr:uid="{00000000-0005-0000-0000-0000723D0000}"/>
    <cellStyle name="Currency 5 5 2 2 2 2 3" xfId="15733" xr:uid="{00000000-0005-0000-0000-0000733D0000}"/>
    <cellStyle name="Currency 5 5 2 2 2 2 3 2" xfId="15734" xr:uid="{00000000-0005-0000-0000-0000743D0000}"/>
    <cellStyle name="Currency 5 5 2 2 2 2 3 2 2" xfId="15735" xr:uid="{00000000-0005-0000-0000-0000753D0000}"/>
    <cellStyle name="Currency 5 5 2 2 2 2 3 2 2 2" xfId="15736" xr:uid="{00000000-0005-0000-0000-0000763D0000}"/>
    <cellStyle name="Currency 5 5 2 2 2 2 3 2 3" xfId="15737" xr:uid="{00000000-0005-0000-0000-0000773D0000}"/>
    <cellStyle name="Currency 5 5 2 2 2 2 3 3" xfId="15738" xr:uid="{00000000-0005-0000-0000-0000783D0000}"/>
    <cellStyle name="Currency 5 5 2 2 2 2 3 3 2" xfId="15739" xr:uid="{00000000-0005-0000-0000-0000793D0000}"/>
    <cellStyle name="Currency 5 5 2 2 2 2 3 4" xfId="15740" xr:uid="{00000000-0005-0000-0000-00007A3D0000}"/>
    <cellStyle name="Currency 5 5 2 2 2 2 4" xfId="15741" xr:uid="{00000000-0005-0000-0000-00007B3D0000}"/>
    <cellStyle name="Currency 5 5 2 2 2 2 4 2" xfId="15742" xr:uid="{00000000-0005-0000-0000-00007C3D0000}"/>
    <cellStyle name="Currency 5 5 2 2 2 2 4 2 2" xfId="15743" xr:uid="{00000000-0005-0000-0000-00007D3D0000}"/>
    <cellStyle name="Currency 5 5 2 2 2 2 4 3" xfId="15744" xr:uid="{00000000-0005-0000-0000-00007E3D0000}"/>
    <cellStyle name="Currency 5 5 2 2 2 2 5" xfId="15745" xr:uid="{00000000-0005-0000-0000-00007F3D0000}"/>
    <cellStyle name="Currency 5 5 2 2 2 2 5 2" xfId="15746" xr:uid="{00000000-0005-0000-0000-0000803D0000}"/>
    <cellStyle name="Currency 5 5 2 2 2 2 6" xfId="15747" xr:uid="{00000000-0005-0000-0000-0000813D0000}"/>
    <cellStyle name="Currency 5 5 2 2 2 3" xfId="15748" xr:uid="{00000000-0005-0000-0000-0000823D0000}"/>
    <cellStyle name="Currency 5 5 2 2 2 3 2" xfId="15749" xr:uid="{00000000-0005-0000-0000-0000833D0000}"/>
    <cellStyle name="Currency 5 5 2 2 2 3 2 2" xfId="15750" xr:uid="{00000000-0005-0000-0000-0000843D0000}"/>
    <cellStyle name="Currency 5 5 2 2 2 3 2 2 2" xfId="15751" xr:uid="{00000000-0005-0000-0000-0000853D0000}"/>
    <cellStyle name="Currency 5 5 2 2 2 3 2 2 2 2" xfId="15752" xr:uid="{00000000-0005-0000-0000-0000863D0000}"/>
    <cellStyle name="Currency 5 5 2 2 2 3 2 2 3" xfId="15753" xr:uid="{00000000-0005-0000-0000-0000873D0000}"/>
    <cellStyle name="Currency 5 5 2 2 2 3 2 3" xfId="15754" xr:uid="{00000000-0005-0000-0000-0000883D0000}"/>
    <cellStyle name="Currency 5 5 2 2 2 3 2 3 2" xfId="15755" xr:uid="{00000000-0005-0000-0000-0000893D0000}"/>
    <cellStyle name="Currency 5 5 2 2 2 3 2 4" xfId="15756" xr:uid="{00000000-0005-0000-0000-00008A3D0000}"/>
    <cellStyle name="Currency 5 5 2 2 2 3 3" xfId="15757" xr:uid="{00000000-0005-0000-0000-00008B3D0000}"/>
    <cellStyle name="Currency 5 5 2 2 2 3 3 2" xfId="15758" xr:uid="{00000000-0005-0000-0000-00008C3D0000}"/>
    <cellStyle name="Currency 5 5 2 2 2 3 3 2 2" xfId="15759" xr:uid="{00000000-0005-0000-0000-00008D3D0000}"/>
    <cellStyle name="Currency 5 5 2 2 2 3 3 2 2 2" xfId="15760" xr:uid="{00000000-0005-0000-0000-00008E3D0000}"/>
    <cellStyle name="Currency 5 5 2 2 2 3 3 2 3" xfId="15761" xr:uid="{00000000-0005-0000-0000-00008F3D0000}"/>
    <cellStyle name="Currency 5 5 2 2 2 3 3 3" xfId="15762" xr:uid="{00000000-0005-0000-0000-0000903D0000}"/>
    <cellStyle name="Currency 5 5 2 2 2 3 3 3 2" xfId="15763" xr:uid="{00000000-0005-0000-0000-0000913D0000}"/>
    <cellStyle name="Currency 5 5 2 2 2 3 3 4" xfId="15764" xr:uid="{00000000-0005-0000-0000-0000923D0000}"/>
    <cellStyle name="Currency 5 5 2 2 2 3 4" xfId="15765" xr:uid="{00000000-0005-0000-0000-0000933D0000}"/>
    <cellStyle name="Currency 5 5 2 2 2 3 4 2" xfId="15766" xr:uid="{00000000-0005-0000-0000-0000943D0000}"/>
    <cellStyle name="Currency 5 5 2 2 2 3 4 2 2" xfId="15767" xr:uid="{00000000-0005-0000-0000-0000953D0000}"/>
    <cellStyle name="Currency 5 5 2 2 2 3 4 3" xfId="15768" xr:uid="{00000000-0005-0000-0000-0000963D0000}"/>
    <cellStyle name="Currency 5 5 2 2 2 3 5" xfId="15769" xr:uid="{00000000-0005-0000-0000-0000973D0000}"/>
    <cellStyle name="Currency 5 5 2 2 2 3 5 2" xfId="15770" xr:uid="{00000000-0005-0000-0000-0000983D0000}"/>
    <cellStyle name="Currency 5 5 2 2 2 3 6" xfId="15771" xr:uid="{00000000-0005-0000-0000-0000993D0000}"/>
    <cellStyle name="Currency 5 5 2 2 2 4" xfId="15772" xr:uid="{00000000-0005-0000-0000-00009A3D0000}"/>
    <cellStyle name="Currency 5 5 2 2 2 4 2" xfId="15773" xr:uid="{00000000-0005-0000-0000-00009B3D0000}"/>
    <cellStyle name="Currency 5 5 2 2 2 4 2 2" xfId="15774" xr:uid="{00000000-0005-0000-0000-00009C3D0000}"/>
    <cellStyle name="Currency 5 5 2 2 2 4 2 2 2" xfId="15775" xr:uid="{00000000-0005-0000-0000-00009D3D0000}"/>
    <cellStyle name="Currency 5 5 2 2 2 4 2 3" xfId="15776" xr:uid="{00000000-0005-0000-0000-00009E3D0000}"/>
    <cellStyle name="Currency 5 5 2 2 2 4 3" xfId="15777" xr:uid="{00000000-0005-0000-0000-00009F3D0000}"/>
    <cellStyle name="Currency 5 5 2 2 2 4 3 2" xfId="15778" xr:uid="{00000000-0005-0000-0000-0000A03D0000}"/>
    <cellStyle name="Currency 5 5 2 2 2 4 4" xfId="15779" xr:uid="{00000000-0005-0000-0000-0000A13D0000}"/>
    <cellStyle name="Currency 5 5 2 2 2 5" xfId="15780" xr:uid="{00000000-0005-0000-0000-0000A23D0000}"/>
    <cellStyle name="Currency 5 5 2 2 2 5 2" xfId="15781" xr:uid="{00000000-0005-0000-0000-0000A33D0000}"/>
    <cellStyle name="Currency 5 5 2 2 2 5 2 2" xfId="15782" xr:uid="{00000000-0005-0000-0000-0000A43D0000}"/>
    <cellStyle name="Currency 5 5 2 2 2 5 2 2 2" xfId="15783" xr:uid="{00000000-0005-0000-0000-0000A53D0000}"/>
    <cellStyle name="Currency 5 5 2 2 2 5 2 3" xfId="15784" xr:uid="{00000000-0005-0000-0000-0000A63D0000}"/>
    <cellStyle name="Currency 5 5 2 2 2 5 3" xfId="15785" xr:uid="{00000000-0005-0000-0000-0000A73D0000}"/>
    <cellStyle name="Currency 5 5 2 2 2 5 3 2" xfId="15786" xr:uid="{00000000-0005-0000-0000-0000A83D0000}"/>
    <cellStyle name="Currency 5 5 2 2 2 5 4" xfId="15787" xr:uid="{00000000-0005-0000-0000-0000A93D0000}"/>
    <cellStyle name="Currency 5 5 2 2 2 6" xfId="15788" xr:uid="{00000000-0005-0000-0000-0000AA3D0000}"/>
    <cellStyle name="Currency 5 5 2 2 2 6 2" xfId="15789" xr:uid="{00000000-0005-0000-0000-0000AB3D0000}"/>
    <cellStyle name="Currency 5 5 2 2 2 6 2 2" xfId="15790" xr:uid="{00000000-0005-0000-0000-0000AC3D0000}"/>
    <cellStyle name="Currency 5 5 2 2 2 6 3" xfId="15791" xr:uid="{00000000-0005-0000-0000-0000AD3D0000}"/>
    <cellStyle name="Currency 5 5 2 2 2 7" xfId="15792" xr:uid="{00000000-0005-0000-0000-0000AE3D0000}"/>
    <cellStyle name="Currency 5 5 2 2 2 7 2" xfId="15793" xr:uid="{00000000-0005-0000-0000-0000AF3D0000}"/>
    <cellStyle name="Currency 5 5 2 2 2 8" xfId="15794" xr:uid="{00000000-0005-0000-0000-0000B03D0000}"/>
    <cellStyle name="Currency 5 5 2 2 3" xfId="15795" xr:uid="{00000000-0005-0000-0000-0000B13D0000}"/>
    <cellStyle name="Currency 5 5 2 2 3 2" xfId="15796" xr:uid="{00000000-0005-0000-0000-0000B23D0000}"/>
    <cellStyle name="Currency 5 5 2 2 3 2 2" xfId="15797" xr:uid="{00000000-0005-0000-0000-0000B33D0000}"/>
    <cellStyle name="Currency 5 5 2 2 3 2 2 2" xfId="15798" xr:uid="{00000000-0005-0000-0000-0000B43D0000}"/>
    <cellStyle name="Currency 5 5 2 2 3 2 2 2 2" xfId="15799" xr:uid="{00000000-0005-0000-0000-0000B53D0000}"/>
    <cellStyle name="Currency 5 5 2 2 3 2 2 3" xfId="15800" xr:uid="{00000000-0005-0000-0000-0000B63D0000}"/>
    <cellStyle name="Currency 5 5 2 2 3 2 3" xfId="15801" xr:uid="{00000000-0005-0000-0000-0000B73D0000}"/>
    <cellStyle name="Currency 5 5 2 2 3 2 3 2" xfId="15802" xr:uid="{00000000-0005-0000-0000-0000B83D0000}"/>
    <cellStyle name="Currency 5 5 2 2 3 2 4" xfId="15803" xr:uid="{00000000-0005-0000-0000-0000B93D0000}"/>
    <cellStyle name="Currency 5 5 2 2 3 3" xfId="15804" xr:uid="{00000000-0005-0000-0000-0000BA3D0000}"/>
    <cellStyle name="Currency 5 5 2 2 3 3 2" xfId="15805" xr:uid="{00000000-0005-0000-0000-0000BB3D0000}"/>
    <cellStyle name="Currency 5 5 2 2 3 3 2 2" xfId="15806" xr:uid="{00000000-0005-0000-0000-0000BC3D0000}"/>
    <cellStyle name="Currency 5 5 2 2 3 3 2 2 2" xfId="15807" xr:uid="{00000000-0005-0000-0000-0000BD3D0000}"/>
    <cellStyle name="Currency 5 5 2 2 3 3 2 3" xfId="15808" xr:uid="{00000000-0005-0000-0000-0000BE3D0000}"/>
    <cellStyle name="Currency 5 5 2 2 3 3 3" xfId="15809" xr:uid="{00000000-0005-0000-0000-0000BF3D0000}"/>
    <cellStyle name="Currency 5 5 2 2 3 3 3 2" xfId="15810" xr:uid="{00000000-0005-0000-0000-0000C03D0000}"/>
    <cellStyle name="Currency 5 5 2 2 3 3 4" xfId="15811" xr:uid="{00000000-0005-0000-0000-0000C13D0000}"/>
    <cellStyle name="Currency 5 5 2 2 3 4" xfId="15812" xr:uid="{00000000-0005-0000-0000-0000C23D0000}"/>
    <cellStyle name="Currency 5 5 2 2 3 4 2" xfId="15813" xr:uid="{00000000-0005-0000-0000-0000C33D0000}"/>
    <cellStyle name="Currency 5 5 2 2 3 4 2 2" xfId="15814" xr:uid="{00000000-0005-0000-0000-0000C43D0000}"/>
    <cellStyle name="Currency 5 5 2 2 3 4 3" xfId="15815" xr:uid="{00000000-0005-0000-0000-0000C53D0000}"/>
    <cellStyle name="Currency 5 5 2 2 3 5" xfId="15816" xr:uid="{00000000-0005-0000-0000-0000C63D0000}"/>
    <cellStyle name="Currency 5 5 2 2 3 5 2" xfId="15817" xr:uid="{00000000-0005-0000-0000-0000C73D0000}"/>
    <cellStyle name="Currency 5 5 2 2 3 6" xfId="15818" xr:uid="{00000000-0005-0000-0000-0000C83D0000}"/>
    <cellStyle name="Currency 5 5 2 2 4" xfId="15819" xr:uid="{00000000-0005-0000-0000-0000C93D0000}"/>
    <cellStyle name="Currency 5 5 2 2 4 2" xfId="15820" xr:uid="{00000000-0005-0000-0000-0000CA3D0000}"/>
    <cellStyle name="Currency 5 5 2 2 4 2 2" xfId="15821" xr:uid="{00000000-0005-0000-0000-0000CB3D0000}"/>
    <cellStyle name="Currency 5 5 2 2 4 2 2 2" xfId="15822" xr:uid="{00000000-0005-0000-0000-0000CC3D0000}"/>
    <cellStyle name="Currency 5 5 2 2 4 2 2 2 2" xfId="15823" xr:uid="{00000000-0005-0000-0000-0000CD3D0000}"/>
    <cellStyle name="Currency 5 5 2 2 4 2 2 3" xfId="15824" xr:uid="{00000000-0005-0000-0000-0000CE3D0000}"/>
    <cellStyle name="Currency 5 5 2 2 4 2 3" xfId="15825" xr:uid="{00000000-0005-0000-0000-0000CF3D0000}"/>
    <cellStyle name="Currency 5 5 2 2 4 2 3 2" xfId="15826" xr:uid="{00000000-0005-0000-0000-0000D03D0000}"/>
    <cellStyle name="Currency 5 5 2 2 4 2 4" xfId="15827" xr:uid="{00000000-0005-0000-0000-0000D13D0000}"/>
    <cellStyle name="Currency 5 5 2 2 4 3" xfId="15828" xr:uid="{00000000-0005-0000-0000-0000D23D0000}"/>
    <cellStyle name="Currency 5 5 2 2 4 3 2" xfId="15829" xr:uid="{00000000-0005-0000-0000-0000D33D0000}"/>
    <cellStyle name="Currency 5 5 2 2 4 3 2 2" xfId="15830" xr:uid="{00000000-0005-0000-0000-0000D43D0000}"/>
    <cellStyle name="Currency 5 5 2 2 4 3 2 2 2" xfId="15831" xr:uid="{00000000-0005-0000-0000-0000D53D0000}"/>
    <cellStyle name="Currency 5 5 2 2 4 3 2 3" xfId="15832" xr:uid="{00000000-0005-0000-0000-0000D63D0000}"/>
    <cellStyle name="Currency 5 5 2 2 4 3 3" xfId="15833" xr:uid="{00000000-0005-0000-0000-0000D73D0000}"/>
    <cellStyle name="Currency 5 5 2 2 4 3 3 2" xfId="15834" xr:uid="{00000000-0005-0000-0000-0000D83D0000}"/>
    <cellStyle name="Currency 5 5 2 2 4 3 4" xfId="15835" xr:uid="{00000000-0005-0000-0000-0000D93D0000}"/>
    <cellStyle name="Currency 5 5 2 2 4 4" xfId="15836" xr:uid="{00000000-0005-0000-0000-0000DA3D0000}"/>
    <cellStyle name="Currency 5 5 2 2 4 4 2" xfId="15837" xr:uid="{00000000-0005-0000-0000-0000DB3D0000}"/>
    <cellStyle name="Currency 5 5 2 2 4 4 2 2" xfId="15838" xr:uid="{00000000-0005-0000-0000-0000DC3D0000}"/>
    <cellStyle name="Currency 5 5 2 2 4 4 3" xfId="15839" xr:uid="{00000000-0005-0000-0000-0000DD3D0000}"/>
    <cellStyle name="Currency 5 5 2 2 4 5" xfId="15840" xr:uid="{00000000-0005-0000-0000-0000DE3D0000}"/>
    <cellStyle name="Currency 5 5 2 2 4 5 2" xfId="15841" xr:uid="{00000000-0005-0000-0000-0000DF3D0000}"/>
    <cellStyle name="Currency 5 5 2 2 4 6" xfId="15842" xr:uid="{00000000-0005-0000-0000-0000E03D0000}"/>
    <cellStyle name="Currency 5 5 2 2 5" xfId="15843" xr:uid="{00000000-0005-0000-0000-0000E13D0000}"/>
    <cellStyle name="Currency 5 5 2 2 5 2" xfId="15844" xr:uid="{00000000-0005-0000-0000-0000E23D0000}"/>
    <cellStyle name="Currency 5 5 2 2 5 2 2" xfId="15845" xr:uid="{00000000-0005-0000-0000-0000E33D0000}"/>
    <cellStyle name="Currency 5 5 2 2 5 2 2 2" xfId="15846" xr:uid="{00000000-0005-0000-0000-0000E43D0000}"/>
    <cellStyle name="Currency 5 5 2 2 5 2 3" xfId="15847" xr:uid="{00000000-0005-0000-0000-0000E53D0000}"/>
    <cellStyle name="Currency 5 5 2 2 5 3" xfId="15848" xr:uid="{00000000-0005-0000-0000-0000E63D0000}"/>
    <cellStyle name="Currency 5 5 2 2 5 3 2" xfId="15849" xr:uid="{00000000-0005-0000-0000-0000E73D0000}"/>
    <cellStyle name="Currency 5 5 2 2 5 4" xfId="15850" xr:uid="{00000000-0005-0000-0000-0000E83D0000}"/>
    <cellStyle name="Currency 5 5 2 2 6" xfId="15851" xr:uid="{00000000-0005-0000-0000-0000E93D0000}"/>
    <cellStyle name="Currency 5 5 2 2 6 2" xfId="15852" xr:uid="{00000000-0005-0000-0000-0000EA3D0000}"/>
    <cellStyle name="Currency 5 5 2 2 6 2 2" xfId="15853" xr:uid="{00000000-0005-0000-0000-0000EB3D0000}"/>
    <cellStyle name="Currency 5 5 2 2 6 2 2 2" xfId="15854" xr:uid="{00000000-0005-0000-0000-0000EC3D0000}"/>
    <cellStyle name="Currency 5 5 2 2 6 2 3" xfId="15855" xr:uid="{00000000-0005-0000-0000-0000ED3D0000}"/>
    <cellStyle name="Currency 5 5 2 2 6 3" xfId="15856" xr:uid="{00000000-0005-0000-0000-0000EE3D0000}"/>
    <cellStyle name="Currency 5 5 2 2 6 3 2" xfId="15857" xr:uid="{00000000-0005-0000-0000-0000EF3D0000}"/>
    <cellStyle name="Currency 5 5 2 2 6 4" xfId="15858" xr:uid="{00000000-0005-0000-0000-0000F03D0000}"/>
    <cellStyle name="Currency 5 5 2 2 7" xfId="15859" xr:uid="{00000000-0005-0000-0000-0000F13D0000}"/>
    <cellStyle name="Currency 5 5 2 2 7 2" xfId="15860" xr:uid="{00000000-0005-0000-0000-0000F23D0000}"/>
    <cellStyle name="Currency 5 5 2 2 7 2 2" xfId="15861" xr:uid="{00000000-0005-0000-0000-0000F33D0000}"/>
    <cellStyle name="Currency 5 5 2 2 7 3" xfId="15862" xr:uid="{00000000-0005-0000-0000-0000F43D0000}"/>
    <cellStyle name="Currency 5 5 2 2 8" xfId="15863" xr:uid="{00000000-0005-0000-0000-0000F53D0000}"/>
    <cellStyle name="Currency 5 5 2 2 8 2" xfId="15864" xr:uid="{00000000-0005-0000-0000-0000F63D0000}"/>
    <cellStyle name="Currency 5 5 2 2 9" xfId="15865" xr:uid="{00000000-0005-0000-0000-0000F73D0000}"/>
    <cellStyle name="Currency 5 5 2 3" xfId="15866" xr:uid="{00000000-0005-0000-0000-0000F83D0000}"/>
    <cellStyle name="Currency 5 5 2 3 2" xfId="15867" xr:uid="{00000000-0005-0000-0000-0000F93D0000}"/>
    <cellStyle name="Currency 5 5 2 3 2 2" xfId="15868" xr:uid="{00000000-0005-0000-0000-0000FA3D0000}"/>
    <cellStyle name="Currency 5 5 2 3 2 2 2" xfId="15869" xr:uid="{00000000-0005-0000-0000-0000FB3D0000}"/>
    <cellStyle name="Currency 5 5 2 3 2 2 2 2" xfId="15870" xr:uid="{00000000-0005-0000-0000-0000FC3D0000}"/>
    <cellStyle name="Currency 5 5 2 3 2 2 2 2 2" xfId="15871" xr:uid="{00000000-0005-0000-0000-0000FD3D0000}"/>
    <cellStyle name="Currency 5 5 2 3 2 2 2 3" xfId="15872" xr:uid="{00000000-0005-0000-0000-0000FE3D0000}"/>
    <cellStyle name="Currency 5 5 2 3 2 2 3" xfId="15873" xr:uid="{00000000-0005-0000-0000-0000FF3D0000}"/>
    <cellStyle name="Currency 5 5 2 3 2 2 3 2" xfId="15874" xr:uid="{00000000-0005-0000-0000-0000003E0000}"/>
    <cellStyle name="Currency 5 5 2 3 2 2 4" xfId="15875" xr:uid="{00000000-0005-0000-0000-0000013E0000}"/>
    <cellStyle name="Currency 5 5 2 3 2 3" xfId="15876" xr:uid="{00000000-0005-0000-0000-0000023E0000}"/>
    <cellStyle name="Currency 5 5 2 3 2 3 2" xfId="15877" xr:uid="{00000000-0005-0000-0000-0000033E0000}"/>
    <cellStyle name="Currency 5 5 2 3 2 3 2 2" xfId="15878" xr:uid="{00000000-0005-0000-0000-0000043E0000}"/>
    <cellStyle name="Currency 5 5 2 3 2 3 2 2 2" xfId="15879" xr:uid="{00000000-0005-0000-0000-0000053E0000}"/>
    <cellStyle name="Currency 5 5 2 3 2 3 2 3" xfId="15880" xr:uid="{00000000-0005-0000-0000-0000063E0000}"/>
    <cellStyle name="Currency 5 5 2 3 2 3 3" xfId="15881" xr:uid="{00000000-0005-0000-0000-0000073E0000}"/>
    <cellStyle name="Currency 5 5 2 3 2 3 3 2" xfId="15882" xr:uid="{00000000-0005-0000-0000-0000083E0000}"/>
    <cellStyle name="Currency 5 5 2 3 2 3 4" xfId="15883" xr:uid="{00000000-0005-0000-0000-0000093E0000}"/>
    <cellStyle name="Currency 5 5 2 3 2 4" xfId="15884" xr:uid="{00000000-0005-0000-0000-00000A3E0000}"/>
    <cellStyle name="Currency 5 5 2 3 2 4 2" xfId="15885" xr:uid="{00000000-0005-0000-0000-00000B3E0000}"/>
    <cellStyle name="Currency 5 5 2 3 2 4 2 2" xfId="15886" xr:uid="{00000000-0005-0000-0000-00000C3E0000}"/>
    <cellStyle name="Currency 5 5 2 3 2 4 3" xfId="15887" xr:uid="{00000000-0005-0000-0000-00000D3E0000}"/>
    <cellStyle name="Currency 5 5 2 3 2 5" xfId="15888" xr:uid="{00000000-0005-0000-0000-00000E3E0000}"/>
    <cellStyle name="Currency 5 5 2 3 2 5 2" xfId="15889" xr:uid="{00000000-0005-0000-0000-00000F3E0000}"/>
    <cellStyle name="Currency 5 5 2 3 2 6" xfId="15890" xr:uid="{00000000-0005-0000-0000-0000103E0000}"/>
    <cellStyle name="Currency 5 5 2 3 3" xfId="15891" xr:uid="{00000000-0005-0000-0000-0000113E0000}"/>
    <cellStyle name="Currency 5 5 2 3 3 2" xfId="15892" xr:uid="{00000000-0005-0000-0000-0000123E0000}"/>
    <cellStyle name="Currency 5 5 2 3 3 2 2" xfId="15893" xr:uid="{00000000-0005-0000-0000-0000133E0000}"/>
    <cellStyle name="Currency 5 5 2 3 3 2 2 2" xfId="15894" xr:uid="{00000000-0005-0000-0000-0000143E0000}"/>
    <cellStyle name="Currency 5 5 2 3 3 2 2 2 2" xfId="15895" xr:uid="{00000000-0005-0000-0000-0000153E0000}"/>
    <cellStyle name="Currency 5 5 2 3 3 2 2 3" xfId="15896" xr:uid="{00000000-0005-0000-0000-0000163E0000}"/>
    <cellStyle name="Currency 5 5 2 3 3 2 3" xfId="15897" xr:uid="{00000000-0005-0000-0000-0000173E0000}"/>
    <cellStyle name="Currency 5 5 2 3 3 2 3 2" xfId="15898" xr:uid="{00000000-0005-0000-0000-0000183E0000}"/>
    <cellStyle name="Currency 5 5 2 3 3 2 4" xfId="15899" xr:uid="{00000000-0005-0000-0000-0000193E0000}"/>
    <cellStyle name="Currency 5 5 2 3 3 3" xfId="15900" xr:uid="{00000000-0005-0000-0000-00001A3E0000}"/>
    <cellStyle name="Currency 5 5 2 3 3 3 2" xfId="15901" xr:uid="{00000000-0005-0000-0000-00001B3E0000}"/>
    <cellStyle name="Currency 5 5 2 3 3 3 2 2" xfId="15902" xr:uid="{00000000-0005-0000-0000-00001C3E0000}"/>
    <cellStyle name="Currency 5 5 2 3 3 3 2 2 2" xfId="15903" xr:uid="{00000000-0005-0000-0000-00001D3E0000}"/>
    <cellStyle name="Currency 5 5 2 3 3 3 2 3" xfId="15904" xr:uid="{00000000-0005-0000-0000-00001E3E0000}"/>
    <cellStyle name="Currency 5 5 2 3 3 3 3" xfId="15905" xr:uid="{00000000-0005-0000-0000-00001F3E0000}"/>
    <cellStyle name="Currency 5 5 2 3 3 3 3 2" xfId="15906" xr:uid="{00000000-0005-0000-0000-0000203E0000}"/>
    <cellStyle name="Currency 5 5 2 3 3 3 4" xfId="15907" xr:uid="{00000000-0005-0000-0000-0000213E0000}"/>
    <cellStyle name="Currency 5 5 2 3 3 4" xfId="15908" xr:uid="{00000000-0005-0000-0000-0000223E0000}"/>
    <cellStyle name="Currency 5 5 2 3 3 4 2" xfId="15909" xr:uid="{00000000-0005-0000-0000-0000233E0000}"/>
    <cellStyle name="Currency 5 5 2 3 3 4 2 2" xfId="15910" xr:uid="{00000000-0005-0000-0000-0000243E0000}"/>
    <cellStyle name="Currency 5 5 2 3 3 4 3" xfId="15911" xr:uid="{00000000-0005-0000-0000-0000253E0000}"/>
    <cellStyle name="Currency 5 5 2 3 3 5" xfId="15912" xr:uid="{00000000-0005-0000-0000-0000263E0000}"/>
    <cellStyle name="Currency 5 5 2 3 3 5 2" xfId="15913" xr:uid="{00000000-0005-0000-0000-0000273E0000}"/>
    <cellStyle name="Currency 5 5 2 3 3 6" xfId="15914" xr:uid="{00000000-0005-0000-0000-0000283E0000}"/>
    <cellStyle name="Currency 5 5 2 3 4" xfId="15915" xr:uid="{00000000-0005-0000-0000-0000293E0000}"/>
    <cellStyle name="Currency 5 5 2 3 4 2" xfId="15916" xr:uid="{00000000-0005-0000-0000-00002A3E0000}"/>
    <cellStyle name="Currency 5 5 2 3 4 2 2" xfId="15917" xr:uid="{00000000-0005-0000-0000-00002B3E0000}"/>
    <cellStyle name="Currency 5 5 2 3 4 2 2 2" xfId="15918" xr:uid="{00000000-0005-0000-0000-00002C3E0000}"/>
    <cellStyle name="Currency 5 5 2 3 4 2 3" xfId="15919" xr:uid="{00000000-0005-0000-0000-00002D3E0000}"/>
    <cellStyle name="Currency 5 5 2 3 4 3" xfId="15920" xr:uid="{00000000-0005-0000-0000-00002E3E0000}"/>
    <cellStyle name="Currency 5 5 2 3 4 3 2" xfId="15921" xr:uid="{00000000-0005-0000-0000-00002F3E0000}"/>
    <cellStyle name="Currency 5 5 2 3 4 4" xfId="15922" xr:uid="{00000000-0005-0000-0000-0000303E0000}"/>
    <cellStyle name="Currency 5 5 2 3 5" xfId="15923" xr:uid="{00000000-0005-0000-0000-0000313E0000}"/>
    <cellStyle name="Currency 5 5 2 3 5 2" xfId="15924" xr:uid="{00000000-0005-0000-0000-0000323E0000}"/>
    <cellStyle name="Currency 5 5 2 3 5 2 2" xfId="15925" xr:uid="{00000000-0005-0000-0000-0000333E0000}"/>
    <cellStyle name="Currency 5 5 2 3 5 2 2 2" xfId="15926" xr:uid="{00000000-0005-0000-0000-0000343E0000}"/>
    <cellStyle name="Currency 5 5 2 3 5 2 3" xfId="15927" xr:uid="{00000000-0005-0000-0000-0000353E0000}"/>
    <cellStyle name="Currency 5 5 2 3 5 3" xfId="15928" xr:uid="{00000000-0005-0000-0000-0000363E0000}"/>
    <cellStyle name="Currency 5 5 2 3 5 3 2" xfId="15929" xr:uid="{00000000-0005-0000-0000-0000373E0000}"/>
    <cellStyle name="Currency 5 5 2 3 5 4" xfId="15930" xr:uid="{00000000-0005-0000-0000-0000383E0000}"/>
    <cellStyle name="Currency 5 5 2 3 6" xfId="15931" xr:uid="{00000000-0005-0000-0000-0000393E0000}"/>
    <cellStyle name="Currency 5 5 2 3 6 2" xfId="15932" xr:uid="{00000000-0005-0000-0000-00003A3E0000}"/>
    <cellStyle name="Currency 5 5 2 3 6 2 2" xfId="15933" xr:uid="{00000000-0005-0000-0000-00003B3E0000}"/>
    <cellStyle name="Currency 5 5 2 3 6 3" xfId="15934" xr:uid="{00000000-0005-0000-0000-00003C3E0000}"/>
    <cellStyle name="Currency 5 5 2 3 7" xfId="15935" xr:uid="{00000000-0005-0000-0000-00003D3E0000}"/>
    <cellStyle name="Currency 5 5 2 3 7 2" xfId="15936" xr:uid="{00000000-0005-0000-0000-00003E3E0000}"/>
    <cellStyle name="Currency 5 5 2 3 8" xfId="15937" xr:uid="{00000000-0005-0000-0000-00003F3E0000}"/>
    <cellStyle name="Currency 5 5 2 4" xfId="15938" xr:uid="{00000000-0005-0000-0000-0000403E0000}"/>
    <cellStyle name="Currency 5 5 2 4 2" xfId="15939" xr:uid="{00000000-0005-0000-0000-0000413E0000}"/>
    <cellStyle name="Currency 5 5 2 4 2 2" xfId="15940" xr:uid="{00000000-0005-0000-0000-0000423E0000}"/>
    <cellStyle name="Currency 5 5 2 4 2 2 2" xfId="15941" xr:uid="{00000000-0005-0000-0000-0000433E0000}"/>
    <cellStyle name="Currency 5 5 2 4 2 2 2 2" xfId="15942" xr:uid="{00000000-0005-0000-0000-0000443E0000}"/>
    <cellStyle name="Currency 5 5 2 4 2 2 3" xfId="15943" xr:uid="{00000000-0005-0000-0000-0000453E0000}"/>
    <cellStyle name="Currency 5 5 2 4 2 3" xfId="15944" xr:uid="{00000000-0005-0000-0000-0000463E0000}"/>
    <cellStyle name="Currency 5 5 2 4 2 3 2" xfId="15945" xr:uid="{00000000-0005-0000-0000-0000473E0000}"/>
    <cellStyle name="Currency 5 5 2 4 2 4" xfId="15946" xr:uid="{00000000-0005-0000-0000-0000483E0000}"/>
    <cellStyle name="Currency 5 5 2 4 3" xfId="15947" xr:uid="{00000000-0005-0000-0000-0000493E0000}"/>
    <cellStyle name="Currency 5 5 2 4 3 2" xfId="15948" xr:uid="{00000000-0005-0000-0000-00004A3E0000}"/>
    <cellStyle name="Currency 5 5 2 4 3 2 2" xfId="15949" xr:uid="{00000000-0005-0000-0000-00004B3E0000}"/>
    <cellStyle name="Currency 5 5 2 4 3 2 2 2" xfId="15950" xr:uid="{00000000-0005-0000-0000-00004C3E0000}"/>
    <cellStyle name="Currency 5 5 2 4 3 2 3" xfId="15951" xr:uid="{00000000-0005-0000-0000-00004D3E0000}"/>
    <cellStyle name="Currency 5 5 2 4 3 3" xfId="15952" xr:uid="{00000000-0005-0000-0000-00004E3E0000}"/>
    <cellStyle name="Currency 5 5 2 4 3 3 2" xfId="15953" xr:uid="{00000000-0005-0000-0000-00004F3E0000}"/>
    <cellStyle name="Currency 5 5 2 4 3 4" xfId="15954" xr:uid="{00000000-0005-0000-0000-0000503E0000}"/>
    <cellStyle name="Currency 5 5 2 4 4" xfId="15955" xr:uid="{00000000-0005-0000-0000-0000513E0000}"/>
    <cellStyle name="Currency 5 5 2 4 4 2" xfId="15956" xr:uid="{00000000-0005-0000-0000-0000523E0000}"/>
    <cellStyle name="Currency 5 5 2 4 4 2 2" xfId="15957" xr:uid="{00000000-0005-0000-0000-0000533E0000}"/>
    <cellStyle name="Currency 5 5 2 4 4 3" xfId="15958" xr:uid="{00000000-0005-0000-0000-0000543E0000}"/>
    <cellStyle name="Currency 5 5 2 4 5" xfId="15959" xr:uid="{00000000-0005-0000-0000-0000553E0000}"/>
    <cellStyle name="Currency 5 5 2 4 5 2" xfId="15960" xr:uid="{00000000-0005-0000-0000-0000563E0000}"/>
    <cellStyle name="Currency 5 5 2 4 6" xfId="15961" xr:uid="{00000000-0005-0000-0000-0000573E0000}"/>
    <cellStyle name="Currency 5 5 2 5" xfId="15962" xr:uid="{00000000-0005-0000-0000-0000583E0000}"/>
    <cellStyle name="Currency 5 5 2 5 2" xfId="15963" xr:uid="{00000000-0005-0000-0000-0000593E0000}"/>
    <cellStyle name="Currency 5 5 2 5 2 2" xfId="15964" xr:uid="{00000000-0005-0000-0000-00005A3E0000}"/>
    <cellStyle name="Currency 5 5 2 5 2 2 2" xfId="15965" xr:uid="{00000000-0005-0000-0000-00005B3E0000}"/>
    <cellStyle name="Currency 5 5 2 5 2 2 2 2" xfId="15966" xr:uid="{00000000-0005-0000-0000-00005C3E0000}"/>
    <cellStyle name="Currency 5 5 2 5 2 2 3" xfId="15967" xr:uid="{00000000-0005-0000-0000-00005D3E0000}"/>
    <cellStyle name="Currency 5 5 2 5 2 3" xfId="15968" xr:uid="{00000000-0005-0000-0000-00005E3E0000}"/>
    <cellStyle name="Currency 5 5 2 5 2 3 2" xfId="15969" xr:uid="{00000000-0005-0000-0000-00005F3E0000}"/>
    <cellStyle name="Currency 5 5 2 5 2 4" xfId="15970" xr:uid="{00000000-0005-0000-0000-0000603E0000}"/>
    <cellStyle name="Currency 5 5 2 5 3" xfId="15971" xr:uid="{00000000-0005-0000-0000-0000613E0000}"/>
    <cellStyle name="Currency 5 5 2 5 3 2" xfId="15972" xr:uid="{00000000-0005-0000-0000-0000623E0000}"/>
    <cellStyle name="Currency 5 5 2 5 3 2 2" xfId="15973" xr:uid="{00000000-0005-0000-0000-0000633E0000}"/>
    <cellStyle name="Currency 5 5 2 5 3 2 2 2" xfId="15974" xr:uid="{00000000-0005-0000-0000-0000643E0000}"/>
    <cellStyle name="Currency 5 5 2 5 3 2 3" xfId="15975" xr:uid="{00000000-0005-0000-0000-0000653E0000}"/>
    <cellStyle name="Currency 5 5 2 5 3 3" xfId="15976" xr:uid="{00000000-0005-0000-0000-0000663E0000}"/>
    <cellStyle name="Currency 5 5 2 5 3 3 2" xfId="15977" xr:uid="{00000000-0005-0000-0000-0000673E0000}"/>
    <cellStyle name="Currency 5 5 2 5 3 4" xfId="15978" xr:uid="{00000000-0005-0000-0000-0000683E0000}"/>
    <cellStyle name="Currency 5 5 2 5 4" xfId="15979" xr:uid="{00000000-0005-0000-0000-0000693E0000}"/>
    <cellStyle name="Currency 5 5 2 5 4 2" xfId="15980" xr:uid="{00000000-0005-0000-0000-00006A3E0000}"/>
    <cellStyle name="Currency 5 5 2 5 4 2 2" xfId="15981" xr:uid="{00000000-0005-0000-0000-00006B3E0000}"/>
    <cellStyle name="Currency 5 5 2 5 4 3" xfId="15982" xr:uid="{00000000-0005-0000-0000-00006C3E0000}"/>
    <cellStyle name="Currency 5 5 2 5 5" xfId="15983" xr:uid="{00000000-0005-0000-0000-00006D3E0000}"/>
    <cellStyle name="Currency 5 5 2 5 5 2" xfId="15984" xr:uid="{00000000-0005-0000-0000-00006E3E0000}"/>
    <cellStyle name="Currency 5 5 2 5 6" xfId="15985" xr:uid="{00000000-0005-0000-0000-00006F3E0000}"/>
    <cellStyle name="Currency 5 5 2 6" xfId="15986" xr:uid="{00000000-0005-0000-0000-0000703E0000}"/>
    <cellStyle name="Currency 5 5 2 6 2" xfId="15987" xr:uid="{00000000-0005-0000-0000-0000713E0000}"/>
    <cellStyle name="Currency 5 5 2 6 2 2" xfId="15988" xr:uid="{00000000-0005-0000-0000-0000723E0000}"/>
    <cellStyle name="Currency 5 5 2 6 2 2 2" xfId="15989" xr:uid="{00000000-0005-0000-0000-0000733E0000}"/>
    <cellStyle name="Currency 5 5 2 6 2 3" xfId="15990" xr:uid="{00000000-0005-0000-0000-0000743E0000}"/>
    <cellStyle name="Currency 5 5 2 6 3" xfId="15991" xr:uid="{00000000-0005-0000-0000-0000753E0000}"/>
    <cellStyle name="Currency 5 5 2 6 3 2" xfId="15992" xr:uid="{00000000-0005-0000-0000-0000763E0000}"/>
    <cellStyle name="Currency 5 5 2 6 4" xfId="15993" xr:uid="{00000000-0005-0000-0000-0000773E0000}"/>
    <cellStyle name="Currency 5 5 2 7" xfId="15994" xr:uid="{00000000-0005-0000-0000-0000783E0000}"/>
    <cellStyle name="Currency 5 5 2 7 2" xfId="15995" xr:uid="{00000000-0005-0000-0000-0000793E0000}"/>
    <cellStyle name="Currency 5 5 2 7 2 2" xfId="15996" xr:uid="{00000000-0005-0000-0000-00007A3E0000}"/>
    <cellStyle name="Currency 5 5 2 7 2 2 2" xfId="15997" xr:uid="{00000000-0005-0000-0000-00007B3E0000}"/>
    <cellStyle name="Currency 5 5 2 7 2 3" xfId="15998" xr:uid="{00000000-0005-0000-0000-00007C3E0000}"/>
    <cellStyle name="Currency 5 5 2 7 3" xfId="15999" xr:uid="{00000000-0005-0000-0000-00007D3E0000}"/>
    <cellStyle name="Currency 5 5 2 7 3 2" xfId="16000" xr:uid="{00000000-0005-0000-0000-00007E3E0000}"/>
    <cellStyle name="Currency 5 5 2 7 4" xfId="16001" xr:uid="{00000000-0005-0000-0000-00007F3E0000}"/>
    <cellStyle name="Currency 5 5 2 8" xfId="16002" xr:uid="{00000000-0005-0000-0000-0000803E0000}"/>
    <cellStyle name="Currency 5 5 2 8 2" xfId="16003" xr:uid="{00000000-0005-0000-0000-0000813E0000}"/>
    <cellStyle name="Currency 5 5 2 8 2 2" xfId="16004" xr:uid="{00000000-0005-0000-0000-0000823E0000}"/>
    <cellStyle name="Currency 5 5 2 8 3" xfId="16005" xr:uid="{00000000-0005-0000-0000-0000833E0000}"/>
    <cellStyle name="Currency 5 5 2 9" xfId="16006" xr:uid="{00000000-0005-0000-0000-0000843E0000}"/>
    <cellStyle name="Currency 5 5 2 9 2" xfId="16007" xr:uid="{00000000-0005-0000-0000-0000853E0000}"/>
    <cellStyle name="Currency 5 5 3" xfId="16008" xr:uid="{00000000-0005-0000-0000-0000863E0000}"/>
    <cellStyle name="Currency 5 5 3 2" xfId="16009" xr:uid="{00000000-0005-0000-0000-0000873E0000}"/>
    <cellStyle name="Currency 5 5 3 2 2" xfId="16010" xr:uid="{00000000-0005-0000-0000-0000883E0000}"/>
    <cellStyle name="Currency 5 5 3 2 2 2" xfId="16011" xr:uid="{00000000-0005-0000-0000-0000893E0000}"/>
    <cellStyle name="Currency 5 5 3 2 2 2 2" xfId="16012" xr:uid="{00000000-0005-0000-0000-00008A3E0000}"/>
    <cellStyle name="Currency 5 5 3 2 2 2 2 2" xfId="16013" xr:uid="{00000000-0005-0000-0000-00008B3E0000}"/>
    <cellStyle name="Currency 5 5 3 2 2 2 2 2 2" xfId="16014" xr:uid="{00000000-0005-0000-0000-00008C3E0000}"/>
    <cellStyle name="Currency 5 5 3 2 2 2 2 3" xfId="16015" xr:uid="{00000000-0005-0000-0000-00008D3E0000}"/>
    <cellStyle name="Currency 5 5 3 2 2 2 3" xfId="16016" xr:uid="{00000000-0005-0000-0000-00008E3E0000}"/>
    <cellStyle name="Currency 5 5 3 2 2 2 3 2" xfId="16017" xr:uid="{00000000-0005-0000-0000-00008F3E0000}"/>
    <cellStyle name="Currency 5 5 3 2 2 2 4" xfId="16018" xr:uid="{00000000-0005-0000-0000-0000903E0000}"/>
    <cellStyle name="Currency 5 5 3 2 2 3" xfId="16019" xr:uid="{00000000-0005-0000-0000-0000913E0000}"/>
    <cellStyle name="Currency 5 5 3 2 2 3 2" xfId="16020" xr:uid="{00000000-0005-0000-0000-0000923E0000}"/>
    <cellStyle name="Currency 5 5 3 2 2 3 2 2" xfId="16021" xr:uid="{00000000-0005-0000-0000-0000933E0000}"/>
    <cellStyle name="Currency 5 5 3 2 2 3 2 2 2" xfId="16022" xr:uid="{00000000-0005-0000-0000-0000943E0000}"/>
    <cellStyle name="Currency 5 5 3 2 2 3 2 3" xfId="16023" xr:uid="{00000000-0005-0000-0000-0000953E0000}"/>
    <cellStyle name="Currency 5 5 3 2 2 3 3" xfId="16024" xr:uid="{00000000-0005-0000-0000-0000963E0000}"/>
    <cellStyle name="Currency 5 5 3 2 2 3 3 2" xfId="16025" xr:uid="{00000000-0005-0000-0000-0000973E0000}"/>
    <cellStyle name="Currency 5 5 3 2 2 3 4" xfId="16026" xr:uid="{00000000-0005-0000-0000-0000983E0000}"/>
    <cellStyle name="Currency 5 5 3 2 2 4" xfId="16027" xr:uid="{00000000-0005-0000-0000-0000993E0000}"/>
    <cellStyle name="Currency 5 5 3 2 2 4 2" xfId="16028" xr:uid="{00000000-0005-0000-0000-00009A3E0000}"/>
    <cellStyle name="Currency 5 5 3 2 2 4 2 2" xfId="16029" xr:uid="{00000000-0005-0000-0000-00009B3E0000}"/>
    <cellStyle name="Currency 5 5 3 2 2 4 3" xfId="16030" xr:uid="{00000000-0005-0000-0000-00009C3E0000}"/>
    <cellStyle name="Currency 5 5 3 2 2 5" xfId="16031" xr:uid="{00000000-0005-0000-0000-00009D3E0000}"/>
    <cellStyle name="Currency 5 5 3 2 2 5 2" xfId="16032" xr:uid="{00000000-0005-0000-0000-00009E3E0000}"/>
    <cellStyle name="Currency 5 5 3 2 2 6" xfId="16033" xr:uid="{00000000-0005-0000-0000-00009F3E0000}"/>
    <cellStyle name="Currency 5 5 3 2 3" xfId="16034" xr:uid="{00000000-0005-0000-0000-0000A03E0000}"/>
    <cellStyle name="Currency 5 5 3 2 3 2" xfId="16035" xr:uid="{00000000-0005-0000-0000-0000A13E0000}"/>
    <cellStyle name="Currency 5 5 3 2 3 2 2" xfId="16036" xr:uid="{00000000-0005-0000-0000-0000A23E0000}"/>
    <cellStyle name="Currency 5 5 3 2 3 2 2 2" xfId="16037" xr:uid="{00000000-0005-0000-0000-0000A33E0000}"/>
    <cellStyle name="Currency 5 5 3 2 3 2 2 2 2" xfId="16038" xr:uid="{00000000-0005-0000-0000-0000A43E0000}"/>
    <cellStyle name="Currency 5 5 3 2 3 2 2 3" xfId="16039" xr:uid="{00000000-0005-0000-0000-0000A53E0000}"/>
    <cellStyle name="Currency 5 5 3 2 3 2 3" xfId="16040" xr:uid="{00000000-0005-0000-0000-0000A63E0000}"/>
    <cellStyle name="Currency 5 5 3 2 3 2 3 2" xfId="16041" xr:uid="{00000000-0005-0000-0000-0000A73E0000}"/>
    <cellStyle name="Currency 5 5 3 2 3 2 4" xfId="16042" xr:uid="{00000000-0005-0000-0000-0000A83E0000}"/>
    <cellStyle name="Currency 5 5 3 2 3 3" xfId="16043" xr:uid="{00000000-0005-0000-0000-0000A93E0000}"/>
    <cellStyle name="Currency 5 5 3 2 3 3 2" xfId="16044" xr:uid="{00000000-0005-0000-0000-0000AA3E0000}"/>
    <cellStyle name="Currency 5 5 3 2 3 3 2 2" xfId="16045" xr:uid="{00000000-0005-0000-0000-0000AB3E0000}"/>
    <cellStyle name="Currency 5 5 3 2 3 3 2 2 2" xfId="16046" xr:uid="{00000000-0005-0000-0000-0000AC3E0000}"/>
    <cellStyle name="Currency 5 5 3 2 3 3 2 3" xfId="16047" xr:uid="{00000000-0005-0000-0000-0000AD3E0000}"/>
    <cellStyle name="Currency 5 5 3 2 3 3 3" xfId="16048" xr:uid="{00000000-0005-0000-0000-0000AE3E0000}"/>
    <cellStyle name="Currency 5 5 3 2 3 3 3 2" xfId="16049" xr:uid="{00000000-0005-0000-0000-0000AF3E0000}"/>
    <cellStyle name="Currency 5 5 3 2 3 3 4" xfId="16050" xr:uid="{00000000-0005-0000-0000-0000B03E0000}"/>
    <cellStyle name="Currency 5 5 3 2 3 4" xfId="16051" xr:uid="{00000000-0005-0000-0000-0000B13E0000}"/>
    <cellStyle name="Currency 5 5 3 2 3 4 2" xfId="16052" xr:uid="{00000000-0005-0000-0000-0000B23E0000}"/>
    <cellStyle name="Currency 5 5 3 2 3 4 2 2" xfId="16053" xr:uid="{00000000-0005-0000-0000-0000B33E0000}"/>
    <cellStyle name="Currency 5 5 3 2 3 4 3" xfId="16054" xr:uid="{00000000-0005-0000-0000-0000B43E0000}"/>
    <cellStyle name="Currency 5 5 3 2 3 5" xfId="16055" xr:uid="{00000000-0005-0000-0000-0000B53E0000}"/>
    <cellStyle name="Currency 5 5 3 2 3 5 2" xfId="16056" xr:uid="{00000000-0005-0000-0000-0000B63E0000}"/>
    <cellStyle name="Currency 5 5 3 2 3 6" xfId="16057" xr:uid="{00000000-0005-0000-0000-0000B73E0000}"/>
    <cellStyle name="Currency 5 5 3 2 4" xfId="16058" xr:uid="{00000000-0005-0000-0000-0000B83E0000}"/>
    <cellStyle name="Currency 5 5 3 2 4 2" xfId="16059" xr:uid="{00000000-0005-0000-0000-0000B93E0000}"/>
    <cellStyle name="Currency 5 5 3 2 4 2 2" xfId="16060" xr:uid="{00000000-0005-0000-0000-0000BA3E0000}"/>
    <cellStyle name="Currency 5 5 3 2 4 2 2 2" xfId="16061" xr:uid="{00000000-0005-0000-0000-0000BB3E0000}"/>
    <cellStyle name="Currency 5 5 3 2 4 2 3" xfId="16062" xr:uid="{00000000-0005-0000-0000-0000BC3E0000}"/>
    <cellStyle name="Currency 5 5 3 2 4 3" xfId="16063" xr:uid="{00000000-0005-0000-0000-0000BD3E0000}"/>
    <cellStyle name="Currency 5 5 3 2 4 3 2" xfId="16064" xr:uid="{00000000-0005-0000-0000-0000BE3E0000}"/>
    <cellStyle name="Currency 5 5 3 2 4 4" xfId="16065" xr:uid="{00000000-0005-0000-0000-0000BF3E0000}"/>
    <cellStyle name="Currency 5 5 3 2 5" xfId="16066" xr:uid="{00000000-0005-0000-0000-0000C03E0000}"/>
    <cellStyle name="Currency 5 5 3 2 5 2" xfId="16067" xr:uid="{00000000-0005-0000-0000-0000C13E0000}"/>
    <cellStyle name="Currency 5 5 3 2 5 2 2" xfId="16068" xr:uid="{00000000-0005-0000-0000-0000C23E0000}"/>
    <cellStyle name="Currency 5 5 3 2 5 2 2 2" xfId="16069" xr:uid="{00000000-0005-0000-0000-0000C33E0000}"/>
    <cellStyle name="Currency 5 5 3 2 5 2 3" xfId="16070" xr:uid="{00000000-0005-0000-0000-0000C43E0000}"/>
    <cellStyle name="Currency 5 5 3 2 5 3" xfId="16071" xr:uid="{00000000-0005-0000-0000-0000C53E0000}"/>
    <cellStyle name="Currency 5 5 3 2 5 3 2" xfId="16072" xr:uid="{00000000-0005-0000-0000-0000C63E0000}"/>
    <cellStyle name="Currency 5 5 3 2 5 4" xfId="16073" xr:uid="{00000000-0005-0000-0000-0000C73E0000}"/>
    <cellStyle name="Currency 5 5 3 2 6" xfId="16074" xr:uid="{00000000-0005-0000-0000-0000C83E0000}"/>
    <cellStyle name="Currency 5 5 3 2 6 2" xfId="16075" xr:uid="{00000000-0005-0000-0000-0000C93E0000}"/>
    <cellStyle name="Currency 5 5 3 2 6 2 2" xfId="16076" xr:uid="{00000000-0005-0000-0000-0000CA3E0000}"/>
    <cellStyle name="Currency 5 5 3 2 6 3" xfId="16077" xr:uid="{00000000-0005-0000-0000-0000CB3E0000}"/>
    <cellStyle name="Currency 5 5 3 2 7" xfId="16078" xr:uid="{00000000-0005-0000-0000-0000CC3E0000}"/>
    <cellStyle name="Currency 5 5 3 2 7 2" xfId="16079" xr:uid="{00000000-0005-0000-0000-0000CD3E0000}"/>
    <cellStyle name="Currency 5 5 3 2 8" xfId="16080" xr:uid="{00000000-0005-0000-0000-0000CE3E0000}"/>
    <cellStyle name="Currency 5 5 3 3" xfId="16081" xr:uid="{00000000-0005-0000-0000-0000CF3E0000}"/>
    <cellStyle name="Currency 5 5 3 3 2" xfId="16082" xr:uid="{00000000-0005-0000-0000-0000D03E0000}"/>
    <cellStyle name="Currency 5 5 3 3 2 2" xfId="16083" xr:uid="{00000000-0005-0000-0000-0000D13E0000}"/>
    <cellStyle name="Currency 5 5 3 3 2 2 2" xfId="16084" xr:uid="{00000000-0005-0000-0000-0000D23E0000}"/>
    <cellStyle name="Currency 5 5 3 3 2 2 2 2" xfId="16085" xr:uid="{00000000-0005-0000-0000-0000D33E0000}"/>
    <cellStyle name="Currency 5 5 3 3 2 2 3" xfId="16086" xr:uid="{00000000-0005-0000-0000-0000D43E0000}"/>
    <cellStyle name="Currency 5 5 3 3 2 3" xfId="16087" xr:uid="{00000000-0005-0000-0000-0000D53E0000}"/>
    <cellStyle name="Currency 5 5 3 3 2 3 2" xfId="16088" xr:uid="{00000000-0005-0000-0000-0000D63E0000}"/>
    <cellStyle name="Currency 5 5 3 3 2 4" xfId="16089" xr:uid="{00000000-0005-0000-0000-0000D73E0000}"/>
    <cellStyle name="Currency 5 5 3 3 3" xfId="16090" xr:uid="{00000000-0005-0000-0000-0000D83E0000}"/>
    <cellStyle name="Currency 5 5 3 3 3 2" xfId="16091" xr:uid="{00000000-0005-0000-0000-0000D93E0000}"/>
    <cellStyle name="Currency 5 5 3 3 3 2 2" xfId="16092" xr:uid="{00000000-0005-0000-0000-0000DA3E0000}"/>
    <cellStyle name="Currency 5 5 3 3 3 2 2 2" xfId="16093" xr:uid="{00000000-0005-0000-0000-0000DB3E0000}"/>
    <cellStyle name="Currency 5 5 3 3 3 2 3" xfId="16094" xr:uid="{00000000-0005-0000-0000-0000DC3E0000}"/>
    <cellStyle name="Currency 5 5 3 3 3 3" xfId="16095" xr:uid="{00000000-0005-0000-0000-0000DD3E0000}"/>
    <cellStyle name="Currency 5 5 3 3 3 3 2" xfId="16096" xr:uid="{00000000-0005-0000-0000-0000DE3E0000}"/>
    <cellStyle name="Currency 5 5 3 3 3 4" xfId="16097" xr:uid="{00000000-0005-0000-0000-0000DF3E0000}"/>
    <cellStyle name="Currency 5 5 3 3 4" xfId="16098" xr:uid="{00000000-0005-0000-0000-0000E03E0000}"/>
    <cellStyle name="Currency 5 5 3 3 4 2" xfId="16099" xr:uid="{00000000-0005-0000-0000-0000E13E0000}"/>
    <cellStyle name="Currency 5 5 3 3 4 2 2" xfId="16100" xr:uid="{00000000-0005-0000-0000-0000E23E0000}"/>
    <cellStyle name="Currency 5 5 3 3 4 3" xfId="16101" xr:uid="{00000000-0005-0000-0000-0000E33E0000}"/>
    <cellStyle name="Currency 5 5 3 3 5" xfId="16102" xr:uid="{00000000-0005-0000-0000-0000E43E0000}"/>
    <cellStyle name="Currency 5 5 3 3 5 2" xfId="16103" xr:uid="{00000000-0005-0000-0000-0000E53E0000}"/>
    <cellStyle name="Currency 5 5 3 3 6" xfId="16104" xr:uid="{00000000-0005-0000-0000-0000E63E0000}"/>
    <cellStyle name="Currency 5 5 3 4" xfId="16105" xr:uid="{00000000-0005-0000-0000-0000E73E0000}"/>
    <cellStyle name="Currency 5 5 3 4 2" xfId="16106" xr:uid="{00000000-0005-0000-0000-0000E83E0000}"/>
    <cellStyle name="Currency 5 5 3 4 2 2" xfId="16107" xr:uid="{00000000-0005-0000-0000-0000E93E0000}"/>
    <cellStyle name="Currency 5 5 3 4 2 2 2" xfId="16108" xr:uid="{00000000-0005-0000-0000-0000EA3E0000}"/>
    <cellStyle name="Currency 5 5 3 4 2 2 2 2" xfId="16109" xr:uid="{00000000-0005-0000-0000-0000EB3E0000}"/>
    <cellStyle name="Currency 5 5 3 4 2 2 3" xfId="16110" xr:uid="{00000000-0005-0000-0000-0000EC3E0000}"/>
    <cellStyle name="Currency 5 5 3 4 2 3" xfId="16111" xr:uid="{00000000-0005-0000-0000-0000ED3E0000}"/>
    <cellStyle name="Currency 5 5 3 4 2 3 2" xfId="16112" xr:uid="{00000000-0005-0000-0000-0000EE3E0000}"/>
    <cellStyle name="Currency 5 5 3 4 2 4" xfId="16113" xr:uid="{00000000-0005-0000-0000-0000EF3E0000}"/>
    <cellStyle name="Currency 5 5 3 4 3" xfId="16114" xr:uid="{00000000-0005-0000-0000-0000F03E0000}"/>
    <cellStyle name="Currency 5 5 3 4 3 2" xfId="16115" xr:uid="{00000000-0005-0000-0000-0000F13E0000}"/>
    <cellStyle name="Currency 5 5 3 4 3 2 2" xfId="16116" xr:uid="{00000000-0005-0000-0000-0000F23E0000}"/>
    <cellStyle name="Currency 5 5 3 4 3 2 2 2" xfId="16117" xr:uid="{00000000-0005-0000-0000-0000F33E0000}"/>
    <cellStyle name="Currency 5 5 3 4 3 2 3" xfId="16118" xr:uid="{00000000-0005-0000-0000-0000F43E0000}"/>
    <cellStyle name="Currency 5 5 3 4 3 3" xfId="16119" xr:uid="{00000000-0005-0000-0000-0000F53E0000}"/>
    <cellStyle name="Currency 5 5 3 4 3 3 2" xfId="16120" xr:uid="{00000000-0005-0000-0000-0000F63E0000}"/>
    <cellStyle name="Currency 5 5 3 4 3 4" xfId="16121" xr:uid="{00000000-0005-0000-0000-0000F73E0000}"/>
    <cellStyle name="Currency 5 5 3 4 4" xfId="16122" xr:uid="{00000000-0005-0000-0000-0000F83E0000}"/>
    <cellStyle name="Currency 5 5 3 4 4 2" xfId="16123" xr:uid="{00000000-0005-0000-0000-0000F93E0000}"/>
    <cellStyle name="Currency 5 5 3 4 4 2 2" xfId="16124" xr:uid="{00000000-0005-0000-0000-0000FA3E0000}"/>
    <cellStyle name="Currency 5 5 3 4 4 3" xfId="16125" xr:uid="{00000000-0005-0000-0000-0000FB3E0000}"/>
    <cellStyle name="Currency 5 5 3 4 5" xfId="16126" xr:uid="{00000000-0005-0000-0000-0000FC3E0000}"/>
    <cellStyle name="Currency 5 5 3 4 5 2" xfId="16127" xr:uid="{00000000-0005-0000-0000-0000FD3E0000}"/>
    <cellStyle name="Currency 5 5 3 4 6" xfId="16128" xr:uid="{00000000-0005-0000-0000-0000FE3E0000}"/>
    <cellStyle name="Currency 5 5 3 5" xfId="16129" xr:uid="{00000000-0005-0000-0000-0000FF3E0000}"/>
    <cellStyle name="Currency 5 5 3 5 2" xfId="16130" xr:uid="{00000000-0005-0000-0000-0000003F0000}"/>
    <cellStyle name="Currency 5 5 3 5 2 2" xfId="16131" xr:uid="{00000000-0005-0000-0000-0000013F0000}"/>
    <cellStyle name="Currency 5 5 3 5 2 2 2" xfId="16132" xr:uid="{00000000-0005-0000-0000-0000023F0000}"/>
    <cellStyle name="Currency 5 5 3 5 2 3" xfId="16133" xr:uid="{00000000-0005-0000-0000-0000033F0000}"/>
    <cellStyle name="Currency 5 5 3 5 3" xfId="16134" xr:uid="{00000000-0005-0000-0000-0000043F0000}"/>
    <cellStyle name="Currency 5 5 3 5 3 2" xfId="16135" xr:uid="{00000000-0005-0000-0000-0000053F0000}"/>
    <cellStyle name="Currency 5 5 3 5 4" xfId="16136" xr:uid="{00000000-0005-0000-0000-0000063F0000}"/>
    <cellStyle name="Currency 5 5 3 6" xfId="16137" xr:uid="{00000000-0005-0000-0000-0000073F0000}"/>
    <cellStyle name="Currency 5 5 3 6 2" xfId="16138" xr:uid="{00000000-0005-0000-0000-0000083F0000}"/>
    <cellStyle name="Currency 5 5 3 6 2 2" xfId="16139" xr:uid="{00000000-0005-0000-0000-0000093F0000}"/>
    <cellStyle name="Currency 5 5 3 6 2 2 2" xfId="16140" xr:uid="{00000000-0005-0000-0000-00000A3F0000}"/>
    <cellStyle name="Currency 5 5 3 6 2 3" xfId="16141" xr:uid="{00000000-0005-0000-0000-00000B3F0000}"/>
    <cellStyle name="Currency 5 5 3 6 3" xfId="16142" xr:uid="{00000000-0005-0000-0000-00000C3F0000}"/>
    <cellStyle name="Currency 5 5 3 6 3 2" xfId="16143" xr:uid="{00000000-0005-0000-0000-00000D3F0000}"/>
    <cellStyle name="Currency 5 5 3 6 4" xfId="16144" xr:uid="{00000000-0005-0000-0000-00000E3F0000}"/>
    <cellStyle name="Currency 5 5 3 7" xfId="16145" xr:uid="{00000000-0005-0000-0000-00000F3F0000}"/>
    <cellStyle name="Currency 5 5 3 7 2" xfId="16146" xr:uid="{00000000-0005-0000-0000-0000103F0000}"/>
    <cellStyle name="Currency 5 5 3 7 2 2" xfId="16147" xr:uid="{00000000-0005-0000-0000-0000113F0000}"/>
    <cellStyle name="Currency 5 5 3 7 3" xfId="16148" xr:uid="{00000000-0005-0000-0000-0000123F0000}"/>
    <cellStyle name="Currency 5 5 3 8" xfId="16149" xr:uid="{00000000-0005-0000-0000-0000133F0000}"/>
    <cellStyle name="Currency 5 5 3 8 2" xfId="16150" xr:uid="{00000000-0005-0000-0000-0000143F0000}"/>
    <cellStyle name="Currency 5 5 3 9" xfId="16151" xr:uid="{00000000-0005-0000-0000-0000153F0000}"/>
    <cellStyle name="Currency 5 5 4" xfId="16152" xr:uid="{00000000-0005-0000-0000-0000163F0000}"/>
    <cellStyle name="Currency 5 5 4 2" xfId="16153" xr:uid="{00000000-0005-0000-0000-0000173F0000}"/>
    <cellStyle name="Currency 5 5 4 2 2" xfId="16154" xr:uid="{00000000-0005-0000-0000-0000183F0000}"/>
    <cellStyle name="Currency 5 5 4 2 2 2" xfId="16155" xr:uid="{00000000-0005-0000-0000-0000193F0000}"/>
    <cellStyle name="Currency 5 5 4 2 2 2 2" xfId="16156" xr:uid="{00000000-0005-0000-0000-00001A3F0000}"/>
    <cellStyle name="Currency 5 5 4 2 2 2 2 2" xfId="16157" xr:uid="{00000000-0005-0000-0000-00001B3F0000}"/>
    <cellStyle name="Currency 5 5 4 2 2 2 3" xfId="16158" xr:uid="{00000000-0005-0000-0000-00001C3F0000}"/>
    <cellStyle name="Currency 5 5 4 2 2 3" xfId="16159" xr:uid="{00000000-0005-0000-0000-00001D3F0000}"/>
    <cellStyle name="Currency 5 5 4 2 2 3 2" xfId="16160" xr:uid="{00000000-0005-0000-0000-00001E3F0000}"/>
    <cellStyle name="Currency 5 5 4 2 2 4" xfId="16161" xr:uid="{00000000-0005-0000-0000-00001F3F0000}"/>
    <cellStyle name="Currency 5 5 4 2 3" xfId="16162" xr:uid="{00000000-0005-0000-0000-0000203F0000}"/>
    <cellStyle name="Currency 5 5 4 2 3 2" xfId="16163" xr:uid="{00000000-0005-0000-0000-0000213F0000}"/>
    <cellStyle name="Currency 5 5 4 2 3 2 2" xfId="16164" xr:uid="{00000000-0005-0000-0000-0000223F0000}"/>
    <cellStyle name="Currency 5 5 4 2 3 2 2 2" xfId="16165" xr:uid="{00000000-0005-0000-0000-0000233F0000}"/>
    <cellStyle name="Currency 5 5 4 2 3 2 3" xfId="16166" xr:uid="{00000000-0005-0000-0000-0000243F0000}"/>
    <cellStyle name="Currency 5 5 4 2 3 3" xfId="16167" xr:uid="{00000000-0005-0000-0000-0000253F0000}"/>
    <cellStyle name="Currency 5 5 4 2 3 3 2" xfId="16168" xr:uid="{00000000-0005-0000-0000-0000263F0000}"/>
    <cellStyle name="Currency 5 5 4 2 3 4" xfId="16169" xr:uid="{00000000-0005-0000-0000-0000273F0000}"/>
    <cellStyle name="Currency 5 5 4 2 4" xfId="16170" xr:uid="{00000000-0005-0000-0000-0000283F0000}"/>
    <cellStyle name="Currency 5 5 4 2 4 2" xfId="16171" xr:uid="{00000000-0005-0000-0000-0000293F0000}"/>
    <cellStyle name="Currency 5 5 4 2 4 2 2" xfId="16172" xr:uid="{00000000-0005-0000-0000-00002A3F0000}"/>
    <cellStyle name="Currency 5 5 4 2 4 3" xfId="16173" xr:uid="{00000000-0005-0000-0000-00002B3F0000}"/>
    <cellStyle name="Currency 5 5 4 2 5" xfId="16174" xr:uid="{00000000-0005-0000-0000-00002C3F0000}"/>
    <cellStyle name="Currency 5 5 4 2 5 2" xfId="16175" xr:uid="{00000000-0005-0000-0000-00002D3F0000}"/>
    <cellStyle name="Currency 5 5 4 2 6" xfId="16176" xr:uid="{00000000-0005-0000-0000-00002E3F0000}"/>
    <cellStyle name="Currency 5 5 4 3" xfId="16177" xr:uid="{00000000-0005-0000-0000-00002F3F0000}"/>
    <cellStyle name="Currency 5 5 4 3 2" xfId="16178" xr:uid="{00000000-0005-0000-0000-0000303F0000}"/>
    <cellStyle name="Currency 5 5 4 3 2 2" xfId="16179" xr:uid="{00000000-0005-0000-0000-0000313F0000}"/>
    <cellStyle name="Currency 5 5 4 3 2 2 2" xfId="16180" xr:uid="{00000000-0005-0000-0000-0000323F0000}"/>
    <cellStyle name="Currency 5 5 4 3 2 2 2 2" xfId="16181" xr:uid="{00000000-0005-0000-0000-0000333F0000}"/>
    <cellStyle name="Currency 5 5 4 3 2 2 3" xfId="16182" xr:uid="{00000000-0005-0000-0000-0000343F0000}"/>
    <cellStyle name="Currency 5 5 4 3 2 3" xfId="16183" xr:uid="{00000000-0005-0000-0000-0000353F0000}"/>
    <cellStyle name="Currency 5 5 4 3 2 3 2" xfId="16184" xr:uid="{00000000-0005-0000-0000-0000363F0000}"/>
    <cellStyle name="Currency 5 5 4 3 2 4" xfId="16185" xr:uid="{00000000-0005-0000-0000-0000373F0000}"/>
    <cellStyle name="Currency 5 5 4 3 3" xfId="16186" xr:uid="{00000000-0005-0000-0000-0000383F0000}"/>
    <cellStyle name="Currency 5 5 4 3 3 2" xfId="16187" xr:uid="{00000000-0005-0000-0000-0000393F0000}"/>
    <cellStyle name="Currency 5 5 4 3 3 2 2" xfId="16188" xr:uid="{00000000-0005-0000-0000-00003A3F0000}"/>
    <cellStyle name="Currency 5 5 4 3 3 2 2 2" xfId="16189" xr:uid="{00000000-0005-0000-0000-00003B3F0000}"/>
    <cellStyle name="Currency 5 5 4 3 3 2 3" xfId="16190" xr:uid="{00000000-0005-0000-0000-00003C3F0000}"/>
    <cellStyle name="Currency 5 5 4 3 3 3" xfId="16191" xr:uid="{00000000-0005-0000-0000-00003D3F0000}"/>
    <cellStyle name="Currency 5 5 4 3 3 3 2" xfId="16192" xr:uid="{00000000-0005-0000-0000-00003E3F0000}"/>
    <cellStyle name="Currency 5 5 4 3 3 4" xfId="16193" xr:uid="{00000000-0005-0000-0000-00003F3F0000}"/>
    <cellStyle name="Currency 5 5 4 3 4" xfId="16194" xr:uid="{00000000-0005-0000-0000-0000403F0000}"/>
    <cellStyle name="Currency 5 5 4 3 4 2" xfId="16195" xr:uid="{00000000-0005-0000-0000-0000413F0000}"/>
    <cellStyle name="Currency 5 5 4 3 4 2 2" xfId="16196" xr:uid="{00000000-0005-0000-0000-0000423F0000}"/>
    <cellStyle name="Currency 5 5 4 3 4 3" xfId="16197" xr:uid="{00000000-0005-0000-0000-0000433F0000}"/>
    <cellStyle name="Currency 5 5 4 3 5" xfId="16198" xr:uid="{00000000-0005-0000-0000-0000443F0000}"/>
    <cellStyle name="Currency 5 5 4 3 5 2" xfId="16199" xr:uid="{00000000-0005-0000-0000-0000453F0000}"/>
    <cellStyle name="Currency 5 5 4 3 6" xfId="16200" xr:uid="{00000000-0005-0000-0000-0000463F0000}"/>
    <cellStyle name="Currency 5 5 4 4" xfId="16201" xr:uid="{00000000-0005-0000-0000-0000473F0000}"/>
    <cellStyle name="Currency 5 5 4 4 2" xfId="16202" xr:uid="{00000000-0005-0000-0000-0000483F0000}"/>
    <cellStyle name="Currency 5 5 4 4 2 2" xfId="16203" xr:uid="{00000000-0005-0000-0000-0000493F0000}"/>
    <cellStyle name="Currency 5 5 4 4 2 2 2" xfId="16204" xr:uid="{00000000-0005-0000-0000-00004A3F0000}"/>
    <cellStyle name="Currency 5 5 4 4 2 3" xfId="16205" xr:uid="{00000000-0005-0000-0000-00004B3F0000}"/>
    <cellStyle name="Currency 5 5 4 4 3" xfId="16206" xr:uid="{00000000-0005-0000-0000-00004C3F0000}"/>
    <cellStyle name="Currency 5 5 4 4 3 2" xfId="16207" xr:uid="{00000000-0005-0000-0000-00004D3F0000}"/>
    <cellStyle name="Currency 5 5 4 4 4" xfId="16208" xr:uid="{00000000-0005-0000-0000-00004E3F0000}"/>
    <cellStyle name="Currency 5 5 4 5" xfId="16209" xr:uid="{00000000-0005-0000-0000-00004F3F0000}"/>
    <cellStyle name="Currency 5 5 4 5 2" xfId="16210" xr:uid="{00000000-0005-0000-0000-0000503F0000}"/>
    <cellStyle name="Currency 5 5 4 5 2 2" xfId="16211" xr:uid="{00000000-0005-0000-0000-0000513F0000}"/>
    <cellStyle name="Currency 5 5 4 5 2 2 2" xfId="16212" xr:uid="{00000000-0005-0000-0000-0000523F0000}"/>
    <cellStyle name="Currency 5 5 4 5 2 3" xfId="16213" xr:uid="{00000000-0005-0000-0000-0000533F0000}"/>
    <cellStyle name="Currency 5 5 4 5 3" xfId="16214" xr:uid="{00000000-0005-0000-0000-0000543F0000}"/>
    <cellStyle name="Currency 5 5 4 5 3 2" xfId="16215" xr:uid="{00000000-0005-0000-0000-0000553F0000}"/>
    <cellStyle name="Currency 5 5 4 5 4" xfId="16216" xr:uid="{00000000-0005-0000-0000-0000563F0000}"/>
    <cellStyle name="Currency 5 5 4 6" xfId="16217" xr:uid="{00000000-0005-0000-0000-0000573F0000}"/>
    <cellStyle name="Currency 5 5 4 6 2" xfId="16218" xr:uid="{00000000-0005-0000-0000-0000583F0000}"/>
    <cellStyle name="Currency 5 5 4 6 2 2" xfId="16219" xr:uid="{00000000-0005-0000-0000-0000593F0000}"/>
    <cellStyle name="Currency 5 5 4 6 3" xfId="16220" xr:uid="{00000000-0005-0000-0000-00005A3F0000}"/>
    <cellStyle name="Currency 5 5 4 7" xfId="16221" xr:uid="{00000000-0005-0000-0000-00005B3F0000}"/>
    <cellStyle name="Currency 5 5 4 7 2" xfId="16222" xr:uid="{00000000-0005-0000-0000-00005C3F0000}"/>
    <cellStyle name="Currency 5 5 4 8" xfId="16223" xr:uid="{00000000-0005-0000-0000-00005D3F0000}"/>
    <cellStyle name="Currency 5 5 5" xfId="16224" xr:uid="{00000000-0005-0000-0000-00005E3F0000}"/>
    <cellStyle name="Currency 5 5 5 2" xfId="16225" xr:uid="{00000000-0005-0000-0000-00005F3F0000}"/>
    <cellStyle name="Currency 5 5 5 2 2" xfId="16226" xr:uid="{00000000-0005-0000-0000-0000603F0000}"/>
    <cellStyle name="Currency 5 5 5 2 2 2" xfId="16227" xr:uid="{00000000-0005-0000-0000-0000613F0000}"/>
    <cellStyle name="Currency 5 5 5 2 2 2 2" xfId="16228" xr:uid="{00000000-0005-0000-0000-0000623F0000}"/>
    <cellStyle name="Currency 5 5 5 2 2 3" xfId="16229" xr:uid="{00000000-0005-0000-0000-0000633F0000}"/>
    <cellStyle name="Currency 5 5 5 2 3" xfId="16230" xr:uid="{00000000-0005-0000-0000-0000643F0000}"/>
    <cellStyle name="Currency 5 5 5 2 3 2" xfId="16231" xr:uid="{00000000-0005-0000-0000-0000653F0000}"/>
    <cellStyle name="Currency 5 5 5 2 4" xfId="16232" xr:uid="{00000000-0005-0000-0000-0000663F0000}"/>
    <cellStyle name="Currency 5 5 5 3" xfId="16233" xr:uid="{00000000-0005-0000-0000-0000673F0000}"/>
    <cellStyle name="Currency 5 5 5 3 2" xfId="16234" xr:uid="{00000000-0005-0000-0000-0000683F0000}"/>
    <cellStyle name="Currency 5 5 5 3 2 2" xfId="16235" xr:uid="{00000000-0005-0000-0000-0000693F0000}"/>
    <cellStyle name="Currency 5 5 5 3 2 2 2" xfId="16236" xr:uid="{00000000-0005-0000-0000-00006A3F0000}"/>
    <cellStyle name="Currency 5 5 5 3 2 3" xfId="16237" xr:uid="{00000000-0005-0000-0000-00006B3F0000}"/>
    <cellStyle name="Currency 5 5 5 3 3" xfId="16238" xr:uid="{00000000-0005-0000-0000-00006C3F0000}"/>
    <cellStyle name="Currency 5 5 5 3 3 2" xfId="16239" xr:uid="{00000000-0005-0000-0000-00006D3F0000}"/>
    <cellStyle name="Currency 5 5 5 3 4" xfId="16240" xr:uid="{00000000-0005-0000-0000-00006E3F0000}"/>
    <cellStyle name="Currency 5 5 5 4" xfId="16241" xr:uid="{00000000-0005-0000-0000-00006F3F0000}"/>
    <cellStyle name="Currency 5 5 5 4 2" xfId="16242" xr:uid="{00000000-0005-0000-0000-0000703F0000}"/>
    <cellStyle name="Currency 5 5 5 4 2 2" xfId="16243" xr:uid="{00000000-0005-0000-0000-0000713F0000}"/>
    <cellStyle name="Currency 5 5 5 4 3" xfId="16244" xr:uid="{00000000-0005-0000-0000-0000723F0000}"/>
    <cellStyle name="Currency 5 5 5 5" xfId="16245" xr:uid="{00000000-0005-0000-0000-0000733F0000}"/>
    <cellStyle name="Currency 5 5 5 5 2" xfId="16246" xr:uid="{00000000-0005-0000-0000-0000743F0000}"/>
    <cellStyle name="Currency 5 5 5 6" xfId="16247" xr:uid="{00000000-0005-0000-0000-0000753F0000}"/>
    <cellStyle name="Currency 5 5 6" xfId="16248" xr:uid="{00000000-0005-0000-0000-0000763F0000}"/>
    <cellStyle name="Currency 5 5 6 2" xfId="16249" xr:uid="{00000000-0005-0000-0000-0000773F0000}"/>
    <cellStyle name="Currency 5 5 6 2 2" xfId="16250" xr:uid="{00000000-0005-0000-0000-0000783F0000}"/>
    <cellStyle name="Currency 5 5 6 2 2 2" xfId="16251" xr:uid="{00000000-0005-0000-0000-0000793F0000}"/>
    <cellStyle name="Currency 5 5 6 2 2 2 2" xfId="16252" xr:uid="{00000000-0005-0000-0000-00007A3F0000}"/>
    <cellStyle name="Currency 5 5 6 2 2 3" xfId="16253" xr:uid="{00000000-0005-0000-0000-00007B3F0000}"/>
    <cellStyle name="Currency 5 5 6 2 3" xfId="16254" xr:uid="{00000000-0005-0000-0000-00007C3F0000}"/>
    <cellStyle name="Currency 5 5 6 2 3 2" xfId="16255" xr:uid="{00000000-0005-0000-0000-00007D3F0000}"/>
    <cellStyle name="Currency 5 5 6 2 4" xfId="16256" xr:uid="{00000000-0005-0000-0000-00007E3F0000}"/>
    <cellStyle name="Currency 5 5 6 3" xfId="16257" xr:uid="{00000000-0005-0000-0000-00007F3F0000}"/>
    <cellStyle name="Currency 5 5 6 3 2" xfId="16258" xr:uid="{00000000-0005-0000-0000-0000803F0000}"/>
    <cellStyle name="Currency 5 5 6 3 2 2" xfId="16259" xr:uid="{00000000-0005-0000-0000-0000813F0000}"/>
    <cellStyle name="Currency 5 5 6 3 2 2 2" xfId="16260" xr:uid="{00000000-0005-0000-0000-0000823F0000}"/>
    <cellStyle name="Currency 5 5 6 3 2 3" xfId="16261" xr:uid="{00000000-0005-0000-0000-0000833F0000}"/>
    <cellStyle name="Currency 5 5 6 3 3" xfId="16262" xr:uid="{00000000-0005-0000-0000-0000843F0000}"/>
    <cellStyle name="Currency 5 5 6 3 3 2" xfId="16263" xr:uid="{00000000-0005-0000-0000-0000853F0000}"/>
    <cellStyle name="Currency 5 5 6 3 4" xfId="16264" xr:uid="{00000000-0005-0000-0000-0000863F0000}"/>
    <cellStyle name="Currency 5 5 6 4" xfId="16265" xr:uid="{00000000-0005-0000-0000-0000873F0000}"/>
    <cellStyle name="Currency 5 5 6 4 2" xfId="16266" xr:uid="{00000000-0005-0000-0000-0000883F0000}"/>
    <cellStyle name="Currency 5 5 6 4 2 2" xfId="16267" xr:uid="{00000000-0005-0000-0000-0000893F0000}"/>
    <cellStyle name="Currency 5 5 6 4 3" xfId="16268" xr:uid="{00000000-0005-0000-0000-00008A3F0000}"/>
    <cellStyle name="Currency 5 5 6 5" xfId="16269" xr:uid="{00000000-0005-0000-0000-00008B3F0000}"/>
    <cellStyle name="Currency 5 5 6 5 2" xfId="16270" xr:uid="{00000000-0005-0000-0000-00008C3F0000}"/>
    <cellStyle name="Currency 5 5 6 6" xfId="16271" xr:uid="{00000000-0005-0000-0000-00008D3F0000}"/>
    <cellStyle name="Currency 5 5 7" xfId="16272" xr:uid="{00000000-0005-0000-0000-00008E3F0000}"/>
    <cellStyle name="Currency 5 5 7 2" xfId="16273" xr:uid="{00000000-0005-0000-0000-00008F3F0000}"/>
    <cellStyle name="Currency 5 5 7 2 2" xfId="16274" xr:uid="{00000000-0005-0000-0000-0000903F0000}"/>
    <cellStyle name="Currency 5 5 7 2 2 2" xfId="16275" xr:uid="{00000000-0005-0000-0000-0000913F0000}"/>
    <cellStyle name="Currency 5 5 7 2 3" xfId="16276" xr:uid="{00000000-0005-0000-0000-0000923F0000}"/>
    <cellStyle name="Currency 5 5 7 3" xfId="16277" xr:uid="{00000000-0005-0000-0000-0000933F0000}"/>
    <cellStyle name="Currency 5 5 7 3 2" xfId="16278" xr:uid="{00000000-0005-0000-0000-0000943F0000}"/>
    <cellStyle name="Currency 5 5 7 4" xfId="16279" xr:uid="{00000000-0005-0000-0000-0000953F0000}"/>
    <cellStyle name="Currency 5 5 8" xfId="16280" xr:uid="{00000000-0005-0000-0000-0000963F0000}"/>
    <cellStyle name="Currency 5 5 8 2" xfId="16281" xr:uid="{00000000-0005-0000-0000-0000973F0000}"/>
    <cellStyle name="Currency 5 5 8 2 2" xfId="16282" xr:uid="{00000000-0005-0000-0000-0000983F0000}"/>
    <cellStyle name="Currency 5 5 8 2 2 2" xfId="16283" xr:uid="{00000000-0005-0000-0000-0000993F0000}"/>
    <cellStyle name="Currency 5 5 8 2 3" xfId="16284" xr:uid="{00000000-0005-0000-0000-00009A3F0000}"/>
    <cellStyle name="Currency 5 5 8 3" xfId="16285" xr:uid="{00000000-0005-0000-0000-00009B3F0000}"/>
    <cellStyle name="Currency 5 5 8 3 2" xfId="16286" xr:uid="{00000000-0005-0000-0000-00009C3F0000}"/>
    <cellStyle name="Currency 5 5 8 4" xfId="16287" xr:uid="{00000000-0005-0000-0000-00009D3F0000}"/>
    <cellStyle name="Currency 5 5 9" xfId="16288" xr:uid="{00000000-0005-0000-0000-00009E3F0000}"/>
    <cellStyle name="Currency 5 5 9 2" xfId="16289" xr:uid="{00000000-0005-0000-0000-00009F3F0000}"/>
    <cellStyle name="Currency 5 5 9 2 2" xfId="16290" xr:uid="{00000000-0005-0000-0000-0000A03F0000}"/>
    <cellStyle name="Currency 5 5 9 3" xfId="16291" xr:uid="{00000000-0005-0000-0000-0000A13F0000}"/>
    <cellStyle name="Currency 5 6" xfId="16292" xr:uid="{00000000-0005-0000-0000-0000A23F0000}"/>
    <cellStyle name="Currency 5 6 10" xfId="16293" xr:uid="{00000000-0005-0000-0000-0000A33F0000}"/>
    <cellStyle name="Currency 5 6 2" xfId="16294" xr:uid="{00000000-0005-0000-0000-0000A43F0000}"/>
    <cellStyle name="Currency 5 6 2 2" xfId="16295" xr:uid="{00000000-0005-0000-0000-0000A53F0000}"/>
    <cellStyle name="Currency 5 6 2 2 2" xfId="16296" xr:uid="{00000000-0005-0000-0000-0000A63F0000}"/>
    <cellStyle name="Currency 5 6 2 2 2 2" xfId="16297" xr:uid="{00000000-0005-0000-0000-0000A73F0000}"/>
    <cellStyle name="Currency 5 6 2 2 2 2 2" xfId="16298" xr:uid="{00000000-0005-0000-0000-0000A83F0000}"/>
    <cellStyle name="Currency 5 6 2 2 2 2 2 2" xfId="16299" xr:uid="{00000000-0005-0000-0000-0000A93F0000}"/>
    <cellStyle name="Currency 5 6 2 2 2 2 2 2 2" xfId="16300" xr:uid="{00000000-0005-0000-0000-0000AA3F0000}"/>
    <cellStyle name="Currency 5 6 2 2 2 2 2 3" xfId="16301" xr:uid="{00000000-0005-0000-0000-0000AB3F0000}"/>
    <cellStyle name="Currency 5 6 2 2 2 2 3" xfId="16302" xr:uid="{00000000-0005-0000-0000-0000AC3F0000}"/>
    <cellStyle name="Currency 5 6 2 2 2 2 3 2" xfId="16303" xr:uid="{00000000-0005-0000-0000-0000AD3F0000}"/>
    <cellStyle name="Currency 5 6 2 2 2 2 4" xfId="16304" xr:uid="{00000000-0005-0000-0000-0000AE3F0000}"/>
    <cellStyle name="Currency 5 6 2 2 2 3" xfId="16305" xr:uid="{00000000-0005-0000-0000-0000AF3F0000}"/>
    <cellStyle name="Currency 5 6 2 2 2 3 2" xfId="16306" xr:uid="{00000000-0005-0000-0000-0000B03F0000}"/>
    <cellStyle name="Currency 5 6 2 2 2 3 2 2" xfId="16307" xr:uid="{00000000-0005-0000-0000-0000B13F0000}"/>
    <cellStyle name="Currency 5 6 2 2 2 3 2 2 2" xfId="16308" xr:uid="{00000000-0005-0000-0000-0000B23F0000}"/>
    <cellStyle name="Currency 5 6 2 2 2 3 2 3" xfId="16309" xr:uid="{00000000-0005-0000-0000-0000B33F0000}"/>
    <cellStyle name="Currency 5 6 2 2 2 3 3" xfId="16310" xr:uid="{00000000-0005-0000-0000-0000B43F0000}"/>
    <cellStyle name="Currency 5 6 2 2 2 3 3 2" xfId="16311" xr:uid="{00000000-0005-0000-0000-0000B53F0000}"/>
    <cellStyle name="Currency 5 6 2 2 2 3 4" xfId="16312" xr:uid="{00000000-0005-0000-0000-0000B63F0000}"/>
    <cellStyle name="Currency 5 6 2 2 2 4" xfId="16313" xr:uid="{00000000-0005-0000-0000-0000B73F0000}"/>
    <cellStyle name="Currency 5 6 2 2 2 4 2" xfId="16314" xr:uid="{00000000-0005-0000-0000-0000B83F0000}"/>
    <cellStyle name="Currency 5 6 2 2 2 4 2 2" xfId="16315" xr:uid="{00000000-0005-0000-0000-0000B93F0000}"/>
    <cellStyle name="Currency 5 6 2 2 2 4 3" xfId="16316" xr:uid="{00000000-0005-0000-0000-0000BA3F0000}"/>
    <cellStyle name="Currency 5 6 2 2 2 5" xfId="16317" xr:uid="{00000000-0005-0000-0000-0000BB3F0000}"/>
    <cellStyle name="Currency 5 6 2 2 2 5 2" xfId="16318" xr:uid="{00000000-0005-0000-0000-0000BC3F0000}"/>
    <cellStyle name="Currency 5 6 2 2 2 6" xfId="16319" xr:uid="{00000000-0005-0000-0000-0000BD3F0000}"/>
    <cellStyle name="Currency 5 6 2 2 3" xfId="16320" xr:uid="{00000000-0005-0000-0000-0000BE3F0000}"/>
    <cellStyle name="Currency 5 6 2 2 3 2" xfId="16321" xr:uid="{00000000-0005-0000-0000-0000BF3F0000}"/>
    <cellStyle name="Currency 5 6 2 2 3 2 2" xfId="16322" xr:uid="{00000000-0005-0000-0000-0000C03F0000}"/>
    <cellStyle name="Currency 5 6 2 2 3 2 2 2" xfId="16323" xr:uid="{00000000-0005-0000-0000-0000C13F0000}"/>
    <cellStyle name="Currency 5 6 2 2 3 2 2 2 2" xfId="16324" xr:uid="{00000000-0005-0000-0000-0000C23F0000}"/>
    <cellStyle name="Currency 5 6 2 2 3 2 2 3" xfId="16325" xr:uid="{00000000-0005-0000-0000-0000C33F0000}"/>
    <cellStyle name="Currency 5 6 2 2 3 2 3" xfId="16326" xr:uid="{00000000-0005-0000-0000-0000C43F0000}"/>
    <cellStyle name="Currency 5 6 2 2 3 2 3 2" xfId="16327" xr:uid="{00000000-0005-0000-0000-0000C53F0000}"/>
    <cellStyle name="Currency 5 6 2 2 3 2 4" xfId="16328" xr:uid="{00000000-0005-0000-0000-0000C63F0000}"/>
    <cellStyle name="Currency 5 6 2 2 3 3" xfId="16329" xr:uid="{00000000-0005-0000-0000-0000C73F0000}"/>
    <cellStyle name="Currency 5 6 2 2 3 3 2" xfId="16330" xr:uid="{00000000-0005-0000-0000-0000C83F0000}"/>
    <cellStyle name="Currency 5 6 2 2 3 3 2 2" xfId="16331" xr:uid="{00000000-0005-0000-0000-0000C93F0000}"/>
    <cellStyle name="Currency 5 6 2 2 3 3 2 2 2" xfId="16332" xr:uid="{00000000-0005-0000-0000-0000CA3F0000}"/>
    <cellStyle name="Currency 5 6 2 2 3 3 2 3" xfId="16333" xr:uid="{00000000-0005-0000-0000-0000CB3F0000}"/>
    <cellStyle name="Currency 5 6 2 2 3 3 3" xfId="16334" xr:uid="{00000000-0005-0000-0000-0000CC3F0000}"/>
    <cellStyle name="Currency 5 6 2 2 3 3 3 2" xfId="16335" xr:uid="{00000000-0005-0000-0000-0000CD3F0000}"/>
    <cellStyle name="Currency 5 6 2 2 3 3 4" xfId="16336" xr:uid="{00000000-0005-0000-0000-0000CE3F0000}"/>
    <cellStyle name="Currency 5 6 2 2 3 4" xfId="16337" xr:uid="{00000000-0005-0000-0000-0000CF3F0000}"/>
    <cellStyle name="Currency 5 6 2 2 3 4 2" xfId="16338" xr:uid="{00000000-0005-0000-0000-0000D03F0000}"/>
    <cellStyle name="Currency 5 6 2 2 3 4 2 2" xfId="16339" xr:uid="{00000000-0005-0000-0000-0000D13F0000}"/>
    <cellStyle name="Currency 5 6 2 2 3 4 3" xfId="16340" xr:uid="{00000000-0005-0000-0000-0000D23F0000}"/>
    <cellStyle name="Currency 5 6 2 2 3 5" xfId="16341" xr:uid="{00000000-0005-0000-0000-0000D33F0000}"/>
    <cellStyle name="Currency 5 6 2 2 3 5 2" xfId="16342" xr:uid="{00000000-0005-0000-0000-0000D43F0000}"/>
    <cellStyle name="Currency 5 6 2 2 3 6" xfId="16343" xr:uid="{00000000-0005-0000-0000-0000D53F0000}"/>
    <cellStyle name="Currency 5 6 2 2 4" xfId="16344" xr:uid="{00000000-0005-0000-0000-0000D63F0000}"/>
    <cellStyle name="Currency 5 6 2 2 4 2" xfId="16345" xr:uid="{00000000-0005-0000-0000-0000D73F0000}"/>
    <cellStyle name="Currency 5 6 2 2 4 2 2" xfId="16346" xr:uid="{00000000-0005-0000-0000-0000D83F0000}"/>
    <cellStyle name="Currency 5 6 2 2 4 2 2 2" xfId="16347" xr:uid="{00000000-0005-0000-0000-0000D93F0000}"/>
    <cellStyle name="Currency 5 6 2 2 4 2 3" xfId="16348" xr:uid="{00000000-0005-0000-0000-0000DA3F0000}"/>
    <cellStyle name="Currency 5 6 2 2 4 3" xfId="16349" xr:uid="{00000000-0005-0000-0000-0000DB3F0000}"/>
    <cellStyle name="Currency 5 6 2 2 4 3 2" xfId="16350" xr:uid="{00000000-0005-0000-0000-0000DC3F0000}"/>
    <cellStyle name="Currency 5 6 2 2 4 4" xfId="16351" xr:uid="{00000000-0005-0000-0000-0000DD3F0000}"/>
    <cellStyle name="Currency 5 6 2 2 5" xfId="16352" xr:uid="{00000000-0005-0000-0000-0000DE3F0000}"/>
    <cellStyle name="Currency 5 6 2 2 5 2" xfId="16353" xr:uid="{00000000-0005-0000-0000-0000DF3F0000}"/>
    <cellStyle name="Currency 5 6 2 2 5 2 2" xfId="16354" xr:uid="{00000000-0005-0000-0000-0000E03F0000}"/>
    <cellStyle name="Currency 5 6 2 2 5 2 2 2" xfId="16355" xr:uid="{00000000-0005-0000-0000-0000E13F0000}"/>
    <cellStyle name="Currency 5 6 2 2 5 2 3" xfId="16356" xr:uid="{00000000-0005-0000-0000-0000E23F0000}"/>
    <cellStyle name="Currency 5 6 2 2 5 3" xfId="16357" xr:uid="{00000000-0005-0000-0000-0000E33F0000}"/>
    <cellStyle name="Currency 5 6 2 2 5 3 2" xfId="16358" xr:uid="{00000000-0005-0000-0000-0000E43F0000}"/>
    <cellStyle name="Currency 5 6 2 2 5 4" xfId="16359" xr:uid="{00000000-0005-0000-0000-0000E53F0000}"/>
    <cellStyle name="Currency 5 6 2 2 6" xfId="16360" xr:uid="{00000000-0005-0000-0000-0000E63F0000}"/>
    <cellStyle name="Currency 5 6 2 2 6 2" xfId="16361" xr:uid="{00000000-0005-0000-0000-0000E73F0000}"/>
    <cellStyle name="Currency 5 6 2 2 6 2 2" xfId="16362" xr:uid="{00000000-0005-0000-0000-0000E83F0000}"/>
    <cellStyle name="Currency 5 6 2 2 6 3" xfId="16363" xr:uid="{00000000-0005-0000-0000-0000E93F0000}"/>
    <cellStyle name="Currency 5 6 2 2 7" xfId="16364" xr:uid="{00000000-0005-0000-0000-0000EA3F0000}"/>
    <cellStyle name="Currency 5 6 2 2 7 2" xfId="16365" xr:uid="{00000000-0005-0000-0000-0000EB3F0000}"/>
    <cellStyle name="Currency 5 6 2 2 8" xfId="16366" xr:uid="{00000000-0005-0000-0000-0000EC3F0000}"/>
    <cellStyle name="Currency 5 6 2 3" xfId="16367" xr:uid="{00000000-0005-0000-0000-0000ED3F0000}"/>
    <cellStyle name="Currency 5 6 2 3 2" xfId="16368" xr:uid="{00000000-0005-0000-0000-0000EE3F0000}"/>
    <cellStyle name="Currency 5 6 2 3 2 2" xfId="16369" xr:uid="{00000000-0005-0000-0000-0000EF3F0000}"/>
    <cellStyle name="Currency 5 6 2 3 2 2 2" xfId="16370" xr:uid="{00000000-0005-0000-0000-0000F03F0000}"/>
    <cellStyle name="Currency 5 6 2 3 2 2 2 2" xfId="16371" xr:uid="{00000000-0005-0000-0000-0000F13F0000}"/>
    <cellStyle name="Currency 5 6 2 3 2 2 3" xfId="16372" xr:uid="{00000000-0005-0000-0000-0000F23F0000}"/>
    <cellStyle name="Currency 5 6 2 3 2 3" xfId="16373" xr:uid="{00000000-0005-0000-0000-0000F33F0000}"/>
    <cellStyle name="Currency 5 6 2 3 2 3 2" xfId="16374" xr:uid="{00000000-0005-0000-0000-0000F43F0000}"/>
    <cellStyle name="Currency 5 6 2 3 2 4" xfId="16375" xr:uid="{00000000-0005-0000-0000-0000F53F0000}"/>
    <cellStyle name="Currency 5 6 2 3 3" xfId="16376" xr:uid="{00000000-0005-0000-0000-0000F63F0000}"/>
    <cellStyle name="Currency 5 6 2 3 3 2" xfId="16377" xr:uid="{00000000-0005-0000-0000-0000F73F0000}"/>
    <cellStyle name="Currency 5 6 2 3 3 2 2" xfId="16378" xr:uid="{00000000-0005-0000-0000-0000F83F0000}"/>
    <cellStyle name="Currency 5 6 2 3 3 2 2 2" xfId="16379" xr:uid="{00000000-0005-0000-0000-0000F93F0000}"/>
    <cellStyle name="Currency 5 6 2 3 3 2 3" xfId="16380" xr:uid="{00000000-0005-0000-0000-0000FA3F0000}"/>
    <cellStyle name="Currency 5 6 2 3 3 3" xfId="16381" xr:uid="{00000000-0005-0000-0000-0000FB3F0000}"/>
    <cellStyle name="Currency 5 6 2 3 3 3 2" xfId="16382" xr:uid="{00000000-0005-0000-0000-0000FC3F0000}"/>
    <cellStyle name="Currency 5 6 2 3 3 4" xfId="16383" xr:uid="{00000000-0005-0000-0000-0000FD3F0000}"/>
    <cellStyle name="Currency 5 6 2 3 4" xfId="16384" xr:uid="{00000000-0005-0000-0000-0000FE3F0000}"/>
    <cellStyle name="Currency 5 6 2 3 4 2" xfId="16385" xr:uid="{00000000-0005-0000-0000-0000FF3F0000}"/>
    <cellStyle name="Currency 5 6 2 3 4 2 2" xfId="16386" xr:uid="{00000000-0005-0000-0000-000000400000}"/>
    <cellStyle name="Currency 5 6 2 3 4 3" xfId="16387" xr:uid="{00000000-0005-0000-0000-000001400000}"/>
    <cellStyle name="Currency 5 6 2 3 5" xfId="16388" xr:uid="{00000000-0005-0000-0000-000002400000}"/>
    <cellStyle name="Currency 5 6 2 3 5 2" xfId="16389" xr:uid="{00000000-0005-0000-0000-000003400000}"/>
    <cellStyle name="Currency 5 6 2 3 6" xfId="16390" xr:uid="{00000000-0005-0000-0000-000004400000}"/>
    <cellStyle name="Currency 5 6 2 4" xfId="16391" xr:uid="{00000000-0005-0000-0000-000005400000}"/>
    <cellStyle name="Currency 5 6 2 4 2" xfId="16392" xr:uid="{00000000-0005-0000-0000-000006400000}"/>
    <cellStyle name="Currency 5 6 2 4 2 2" xfId="16393" xr:uid="{00000000-0005-0000-0000-000007400000}"/>
    <cellStyle name="Currency 5 6 2 4 2 2 2" xfId="16394" xr:uid="{00000000-0005-0000-0000-000008400000}"/>
    <cellStyle name="Currency 5 6 2 4 2 2 2 2" xfId="16395" xr:uid="{00000000-0005-0000-0000-000009400000}"/>
    <cellStyle name="Currency 5 6 2 4 2 2 3" xfId="16396" xr:uid="{00000000-0005-0000-0000-00000A400000}"/>
    <cellStyle name="Currency 5 6 2 4 2 3" xfId="16397" xr:uid="{00000000-0005-0000-0000-00000B400000}"/>
    <cellStyle name="Currency 5 6 2 4 2 3 2" xfId="16398" xr:uid="{00000000-0005-0000-0000-00000C400000}"/>
    <cellStyle name="Currency 5 6 2 4 2 4" xfId="16399" xr:uid="{00000000-0005-0000-0000-00000D400000}"/>
    <cellStyle name="Currency 5 6 2 4 3" xfId="16400" xr:uid="{00000000-0005-0000-0000-00000E400000}"/>
    <cellStyle name="Currency 5 6 2 4 3 2" xfId="16401" xr:uid="{00000000-0005-0000-0000-00000F400000}"/>
    <cellStyle name="Currency 5 6 2 4 3 2 2" xfId="16402" xr:uid="{00000000-0005-0000-0000-000010400000}"/>
    <cellStyle name="Currency 5 6 2 4 3 2 2 2" xfId="16403" xr:uid="{00000000-0005-0000-0000-000011400000}"/>
    <cellStyle name="Currency 5 6 2 4 3 2 3" xfId="16404" xr:uid="{00000000-0005-0000-0000-000012400000}"/>
    <cellStyle name="Currency 5 6 2 4 3 3" xfId="16405" xr:uid="{00000000-0005-0000-0000-000013400000}"/>
    <cellStyle name="Currency 5 6 2 4 3 3 2" xfId="16406" xr:uid="{00000000-0005-0000-0000-000014400000}"/>
    <cellStyle name="Currency 5 6 2 4 3 4" xfId="16407" xr:uid="{00000000-0005-0000-0000-000015400000}"/>
    <cellStyle name="Currency 5 6 2 4 4" xfId="16408" xr:uid="{00000000-0005-0000-0000-000016400000}"/>
    <cellStyle name="Currency 5 6 2 4 4 2" xfId="16409" xr:uid="{00000000-0005-0000-0000-000017400000}"/>
    <cellStyle name="Currency 5 6 2 4 4 2 2" xfId="16410" xr:uid="{00000000-0005-0000-0000-000018400000}"/>
    <cellStyle name="Currency 5 6 2 4 4 3" xfId="16411" xr:uid="{00000000-0005-0000-0000-000019400000}"/>
    <cellStyle name="Currency 5 6 2 4 5" xfId="16412" xr:uid="{00000000-0005-0000-0000-00001A400000}"/>
    <cellStyle name="Currency 5 6 2 4 5 2" xfId="16413" xr:uid="{00000000-0005-0000-0000-00001B400000}"/>
    <cellStyle name="Currency 5 6 2 4 6" xfId="16414" xr:uid="{00000000-0005-0000-0000-00001C400000}"/>
    <cellStyle name="Currency 5 6 2 5" xfId="16415" xr:uid="{00000000-0005-0000-0000-00001D400000}"/>
    <cellStyle name="Currency 5 6 2 5 2" xfId="16416" xr:uid="{00000000-0005-0000-0000-00001E400000}"/>
    <cellStyle name="Currency 5 6 2 5 2 2" xfId="16417" xr:uid="{00000000-0005-0000-0000-00001F400000}"/>
    <cellStyle name="Currency 5 6 2 5 2 2 2" xfId="16418" xr:uid="{00000000-0005-0000-0000-000020400000}"/>
    <cellStyle name="Currency 5 6 2 5 2 3" xfId="16419" xr:uid="{00000000-0005-0000-0000-000021400000}"/>
    <cellStyle name="Currency 5 6 2 5 3" xfId="16420" xr:uid="{00000000-0005-0000-0000-000022400000}"/>
    <cellStyle name="Currency 5 6 2 5 3 2" xfId="16421" xr:uid="{00000000-0005-0000-0000-000023400000}"/>
    <cellStyle name="Currency 5 6 2 5 4" xfId="16422" xr:uid="{00000000-0005-0000-0000-000024400000}"/>
    <cellStyle name="Currency 5 6 2 6" xfId="16423" xr:uid="{00000000-0005-0000-0000-000025400000}"/>
    <cellStyle name="Currency 5 6 2 6 2" xfId="16424" xr:uid="{00000000-0005-0000-0000-000026400000}"/>
    <cellStyle name="Currency 5 6 2 6 2 2" xfId="16425" xr:uid="{00000000-0005-0000-0000-000027400000}"/>
    <cellStyle name="Currency 5 6 2 6 2 2 2" xfId="16426" xr:uid="{00000000-0005-0000-0000-000028400000}"/>
    <cellStyle name="Currency 5 6 2 6 2 3" xfId="16427" xr:uid="{00000000-0005-0000-0000-000029400000}"/>
    <cellStyle name="Currency 5 6 2 6 3" xfId="16428" xr:uid="{00000000-0005-0000-0000-00002A400000}"/>
    <cellStyle name="Currency 5 6 2 6 3 2" xfId="16429" xr:uid="{00000000-0005-0000-0000-00002B400000}"/>
    <cellStyle name="Currency 5 6 2 6 4" xfId="16430" xr:uid="{00000000-0005-0000-0000-00002C400000}"/>
    <cellStyle name="Currency 5 6 2 7" xfId="16431" xr:uid="{00000000-0005-0000-0000-00002D400000}"/>
    <cellStyle name="Currency 5 6 2 7 2" xfId="16432" xr:uid="{00000000-0005-0000-0000-00002E400000}"/>
    <cellStyle name="Currency 5 6 2 7 2 2" xfId="16433" xr:uid="{00000000-0005-0000-0000-00002F400000}"/>
    <cellStyle name="Currency 5 6 2 7 3" xfId="16434" xr:uid="{00000000-0005-0000-0000-000030400000}"/>
    <cellStyle name="Currency 5 6 2 8" xfId="16435" xr:uid="{00000000-0005-0000-0000-000031400000}"/>
    <cellStyle name="Currency 5 6 2 8 2" xfId="16436" xr:uid="{00000000-0005-0000-0000-000032400000}"/>
    <cellStyle name="Currency 5 6 2 9" xfId="16437" xr:uid="{00000000-0005-0000-0000-000033400000}"/>
    <cellStyle name="Currency 5 6 3" xfId="16438" xr:uid="{00000000-0005-0000-0000-000034400000}"/>
    <cellStyle name="Currency 5 6 3 2" xfId="16439" xr:uid="{00000000-0005-0000-0000-000035400000}"/>
    <cellStyle name="Currency 5 6 3 2 2" xfId="16440" xr:uid="{00000000-0005-0000-0000-000036400000}"/>
    <cellStyle name="Currency 5 6 3 2 2 2" xfId="16441" xr:uid="{00000000-0005-0000-0000-000037400000}"/>
    <cellStyle name="Currency 5 6 3 2 2 2 2" xfId="16442" xr:uid="{00000000-0005-0000-0000-000038400000}"/>
    <cellStyle name="Currency 5 6 3 2 2 2 2 2" xfId="16443" xr:uid="{00000000-0005-0000-0000-000039400000}"/>
    <cellStyle name="Currency 5 6 3 2 2 2 3" xfId="16444" xr:uid="{00000000-0005-0000-0000-00003A400000}"/>
    <cellStyle name="Currency 5 6 3 2 2 3" xfId="16445" xr:uid="{00000000-0005-0000-0000-00003B400000}"/>
    <cellStyle name="Currency 5 6 3 2 2 3 2" xfId="16446" xr:uid="{00000000-0005-0000-0000-00003C400000}"/>
    <cellStyle name="Currency 5 6 3 2 2 4" xfId="16447" xr:uid="{00000000-0005-0000-0000-00003D400000}"/>
    <cellStyle name="Currency 5 6 3 2 3" xfId="16448" xr:uid="{00000000-0005-0000-0000-00003E400000}"/>
    <cellStyle name="Currency 5 6 3 2 3 2" xfId="16449" xr:uid="{00000000-0005-0000-0000-00003F400000}"/>
    <cellStyle name="Currency 5 6 3 2 3 2 2" xfId="16450" xr:uid="{00000000-0005-0000-0000-000040400000}"/>
    <cellStyle name="Currency 5 6 3 2 3 2 2 2" xfId="16451" xr:uid="{00000000-0005-0000-0000-000041400000}"/>
    <cellStyle name="Currency 5 6 3 2 3 2 3" xfId="16452" xr:uid="{00000000-0005-0000-0000-000042400000}"/>
    <cellStyle name="Currency 5 6 3 2 3 3" xfId="16453" xr:uid="{00000000-0005-0000-0000-000043400000}"/>
    <cellStyle name="Currency 5 6 3 2 3 3 2" xfId="16454" xr:uid="{00000000-0005-0000-0000-000044400000}"/>
    <cellStyle name="Currency 5 6 3 2 3 4" xfId="16455" xr:uid="{00000000-0005-0000-0000-000045400000}"/>
    <cellStyle name="Currency 5 6 3 2 4" xfId="16456" xr:uid="{00000000-0005-0000-0000-000046400000}"/>
    <cellStyle name="Currency 5 6 3 2 4 2" xfId="16457" xr:uid="{00000000-0005-0000-0000-000047400000}"/>
    <cellStyle name="Currency 5 6 3 2 4 2 2" xfId="16458" xr:uid="{00000000-0005-0000-0000-000048400000}"/>
    <cellStyle name="Currency 5 6 3 2 4 3" xfId="16459" xr:uid="{00000000-0005-0000-0000-000049400000}"/>
    <cellStyle name="Currency 5 6 3 2 5" xfId="16460" xr:uid="{00000000-0005-0000-0000-00004A400000}"/>
    <cellStyle name="Currency 5 6 3 2 5 2" xfId="16461" xr:uid="{00000000-0005-0000-0000-00004B400000}"/>
    <cellStyle name="Currency 5 6 3 2 6" xfId="16462" xr:uid="{00000000-0005-0000-0000-00004C400000}"/>
    <cellStyle name="Currency 5 6 3 3" xfId="16463" xr:uid="{00000000-0005-0000-0000-00004D400000}"/>
    <cellStyle name="Currency 5 6 3 3 2" xfId="16464" xr:uid="{00000000-0005-0000-0000-00004E400000}"/>
    <cellStyle name="Currency 5 6 3 3 2 2" xfId="16465" xr:uid="{00000000-0005-0000-0000-00004F400000}"/>
    <cellStyle name="Currency 5 6 3 3 2 2 2" xfId="16466" xr:uid="{00000000-0005-0000-0000-000050400000}"/>
    <cellStyle name="Currency 5 6 3 3 2 2 2 2" xfId="16467" xr:uid="{00000000-0005-0000-0000-000051400000}"/>
    <cellStyle name="Currency 5 6 3 3 2 2 3" xfId="16468" xr:uid="{00000000-0005-0000-0000-000052400000}"/>
    <cellStyle name="Currency 5 6 3 3 2 3" xfId="16469" xr:uid="{00000000-0005-0000-0000-000053400000}"/>
    <cellStyle name="Currency 5 6 3 3 2 3 2" xfId="16470" xr:uid="{00000000-0005-0000-0000-000054400000}"/>
    <cellStyle name="Currency 5 6 3 3 2 4" xfId="16471" xr:uid="{00000000-0005-0000-0000-000055400000}"/>
    <cellStyle name="Currency 5 6 3 3 3" xfId="16472" xr:uid="{00000000-0005-0000-0000-000056400000}"/>
    <cellStyle name="Currency 5 6 3 3 3 2" xfId="16473" xr:uid="{00000000-0005-0000-0000-000057400000}"/>
    <cellStyle name="Currency 5 6 3 3 3 2 2" xfId="16474" xr:uid="{00000000-0005-0000-0000-000058400000}"/>
    <cellStyle name="Currency 5 6 3 3 3 2 2 2" xfId="16475" xr:uid="{00000000-0005-0000-0000-000059400000}"/>
    <cellStyle name="Currency 5 6 3 3 3 2 3" xfId="16476" xr:uid="{00000000-0005-0000-0000-00005A400000}"/>
    <cellStyle name="Currency 5 6 3 3 3 3" xfId="16477" xr:uid="{00000000-0005-0000-0000-00005B400000}"/>
    <cellStyle name="Currency 5 6 3 3 3 3 2" xfId="16478" xr:uid="{00000000-0005-0000-0000-00005C400000}"/>
    <cellStyle name="Currency 5 6 3 3 3 4" xfId="16479" xr:uid="{00000000-0005-0000-0000-00005D400000}"/>
    <cellStyle name="Currency 5 6 3 3 4" xfId="16480" xr:uid="{00000000-0005-0000-0000-00005E400000}"/>
    <cellStyle name="Currency 5 6 3 3 4 2" xfId="16481" xr:uid="{00000000-0005-0000-0000-00005F400000}"/>
    <cellStyle name="Currency 5 6 3 3 4 2 2" xfId="16482" xr:uid="{00000000-0005-0000-0000-000060400000}"/>
    <cellStyle name="Currency 5 6 3 3 4 3" xfId="16483" xr:uid="{00000000-0005-0000-0000-000061400000}"/>
    <cellStyle name="Currency 5 6 3 3 5" xfId="16484" xr:uid="{00000000-0005-0000-0000-000062400000}"/>
    <cellStyle name="Currency 5 6 3 3 5 2" xfId="16485" xr:uid="{00000000-0005-0000-0000-000063400000}"/>
    <cellStyle name="Currency 5 6 3 3 6" xfId="16486" xr:uid="{00000000-0005-0000-0000-000064400000}"/>
    <cellStyle name="Currency 5 6 3 4" xfId="16487" xr:uid="{00000000-0005-0000-0000-000065400000}"/>
    <cellStyle name="Currency 5 6 3 4 2" xfId="16488" xr:uid="{00000000-0005-0000-0000-000066400000}"/>
    <cellStyle name="Currency 5 6 3 4 2 2" xfId="16489" xr:uid="{00000000-0005-0000-0000-000067400000}"/>
    <cellStyle name="Currency 5 6 3 4 2 2 2" xfId="16490" xr:uid="{00000000-0005-0000-0000-000068400000}"/>
    <cellStyle name="Currency 5 6 3 4 2 3" xfId="16491" xr:uid="{00000000-0005-0000-0000-000069400000}"/>
    <cellStyle name="Currency 5 6 3 4 3" xfId="16492" xr:uid="{00000000-0005-0000-0000-00006A400000}"/>
    <cellStyle name="Currency 5 6 3 4 3 2" xfId="16493" xr:uid="{00000000-0005-0000-0000-00006B400000}"/>
    <cellStyle name="Currency 5 6 3 4 4" xfId="16494" xr:uid="{00000000-0005-0000-0000-00006C400000}"/>
    <cellStyle name="Currency 5 6 3 5" xfId="16495" xr:uid="{00000000-0005-0000-0000-00006D400000}"/>
    <cellStyle name="Currency 5 6 3 5 2" xfId="16496" xr:uid="{00000000-0005-0000-0000-00006E400000}"/>
    <cellStyle name="Currency 5 6 3 5 2 2" xfId="16497" xr:uid="{00000000-0005-0000-0000-00006F400000}"/>
    <cellStyle name="Currency 5 6 3 5 2 2 2" xfId="16498" xr:uid="{00000000-0005-0000-0000-000070400000}"/>
    <cellStyle name="Currency 5 6 3 5 2 3" xfId="16499" xr:uid="{00000000-0005-0000-0000-000071400000}"/>
    <cellStyle name="Currency 5 6 3 5 3" xfId="16500" xr:uid="{00000000-0005-0000-0000-000072400000}"/>
    <cellStyle name="Currency 5 6 3 5 3 2" xfId="16501" xr:uid="{00000000-0005-0000-0000-000073400000}"/>
    <cellStyle name="Currency 5 6 3 5 4" xfId="16502" xr:uid="{00000000-0005-0000-0000-000074400000}"/>
    <cellStyle name="Currency 5 6 3 6" xfId="16503" xr:uid="{00000000-0005-0000-0000-000075400000}"/>
    <cellStyle name="Currency 5 6 3 6 2" xfId="16504" xr:uid="{00000000-0005-0000-0000-000076400000}"/>
    <cellStyle name="Currency 5 6 3 6 2 2" xfId="16505" xr:uid="{00000000-0005-0000-0000-000077400000}"/>
    <cellStyle name="Currency 5 6 3 6 3" xfId="16506" xr:uid="{00000000-0005-0000-0000-000078400000}"/>
    <cellStyle name="Currency 5 6 3 7" xfId="16507" xr:uid="{00000000-0005-0000-0000-000079400000}"/>
    <cellStyle name="Currency 5 6 3 7 2" xfId="16508" xr:uid="{00000000-0005-0000-0000-00007A400000}"/>
    <cellStyle name="Currency 5 6 3 8" xfId="16509" xr:uid="{00000000-0005-0000-0000-00007B400000}"/>
    <cellStyle name="Currency 5 6 4" xfId="16510" xr:uid="{00000000-0005-0000-0000-00007C400000}"/>
    <cellStyle name="Currency 5 6 4 2" xfId="16511" xr:uid="{00000000-0005-0000-0000-00007D400000}"/>
    <cellStyle name="Currency 5 6 4 2 2" xfId="16512" xr:uid="{00000000-0005-0000-0000-00007E400000}"/>
    <cellStyle name="Currency 5 6 4 2 2 2" xfId="16513" xr:uid="{00000000-0005-0000-0000-00007F400000}"/>
    <cellStyle name="Currency 5 6 4 2 2 2 2" xfId="16514" xr:uid="{00000000-0005-0000-0000-000080400000}"/>
    <cellStyle name="Currency 5 6 4 2 2 3" xfId="16515" xr:uid="{00000000-0005-0000-0000-000081400000}"/>
    <cellStyle name="Currency 5 6 4 2 3" xfId="16516" xr:uid="{00000000-0005-0000-0000-000082400000}"/>
    <cellStyle name="Currency 5 6 4 2 3 2" xfId="16517" xr:uid="{00000000-0005-0000-0000-000083400000}"/>
    <cellStyle name="Currency 5 6 4 2 4" xfId="16518" xr:uid="{00000000-0005-0000-0000-000084400000}"/>
    <cellStyle name="Currency 5 6 4 3" xfId="16519" xr:uid="{00000000-0005-0000-0000-000085400000}"/>
    <cellStyle name="Currency 5 6 4 3 2" xfId="16520" xr:uid="{00000000-0005-0000-0000-000086400000}"/>
    <cellStyle name="Currency 5 6 4 3 2 2" xfId="16521" xr:uid="{00000000-0005-0000-0000-000087400000}"/>
    <cellStyle name="Currency 5 6 4 3 2 2 2" xfId="16522" xr:uid="{00000000-0005-0000-0000-000088400000}"/>
    <cellStyle name="Currency 5 6 4 3 2 3" xfId="16523" xr:uid="{00000000-0005-0000-0000-000089400000}"/>
    <cellStyle name="Currency 5 6 4 3 3" xfId="16524" xr:uid="{00000000-0005-0000-0000-00008A400000}"/>
    <cellStyle name="Currency 5 6 4 3 3 2" xfId="16525" xr:uid="{00000000-0005-0000-0000-00008B400000}"/>
    <cellStyle name="Currency 5 6 4 3 4" xfId="16526" xr:uid="{00000000-0005-0000-0000-00008C400000}"/>
    <cellStyle name="Currency 5 6 4 4" xfId="16527" xr:uid="{00000000-0005-0000-0000-00008D400000}"/>
    <cellStyle name="Currency 5 6 4 4 2" xfId="16528" xr:uid="{00000000-0005-0000-0000-00008E400000}"/>
    <cellStyle name="Currency 5 6 4 4 2 2" xfId="16529" xr:uid="{00000000-0005-0000-0000-00008F400000}"/>
    <cellStyle name="Currency 5 6 4 4 3" xfId="16530" xr:uid="{00000000-0005-0000-0000-000090400000}"/>
    <cellStyle name="Currency 5 6 4 5" xfId="16531" xr:uid="{00000000-0005-0000-0000-000091400000}"/>
    <cellStyle name="Currency 5 6 4 5 2" xfId="16532" xr:uid="{00000000-0005-0000-0000-000092400000}"/>
    <cellStyle name="Currency 5 6 4 6" xfId="16533" xr:uid="{00000000-0005-0000-0000-000093400000}"/>
    <cellStyle name="Currency 5 6 5" xfId="16534" xr:uid="{00000000-0005-0000-0000-000094400000}"/>
    <cellStyle name="Currency 5 6 5 2" xfId="16535" xr:uid="{00000000-0005-0000-0000-000095400000}"/>
    <cellStyle name="Currency 5 6 5 2 2" xfId="16536" xr:uid="{00000000-0005-0000-0000-000096400000}"/>
    <cellStyle name="Currency 5 6 5 2 2 2" xfId="16537" xr:uid="{00000000-0005-0000-0000-000097400000}"/>
    <cellStyle name="Currency 5 6 5 2 2 2 2" xfId="16538" xr:uid="{00000000-0005-0000-0000-000098400000}"/>
    <cellStyle name="Currency 5 6 5 2 2 3" xfId="16539" xr:uid="{00000000-0005-0000-0000-000099400000}"/>
    <cellStyle name="Currency 5 6 5 2 3" xfId="16540" xr:uid="{00000000-0005-0000-0000-00009A400000}"/>
    <cellStyle name="Currency 5 6 5 2 3 2" xfId="16541" xr:uid="{00000000-0005-0000-0000-00009B400000}"/>
    <cellStyle name="Currency 5 6 5 2 4" xfId="16542" xr:uid="{00000000-0005-0000-0000-00009C400000}"/>
    <cellStyle name="Currency 5 6 5 3" xfId="16543" xr:uid="{00000000-0005-0000-0000-00009D400000}"/>
    <cellStyle name="Currency 5 6 5 3 2" xfId="16544" xr:uid="{00000000-0005-0000-0000-00009E400000}"/>
    <cellStyle name="Currency 5 6 5 3 2 2" xfId="16545" xr:uid="{00000000-0005-0000-0000-00009F400000}"/>
    <cellStyle name="Currency 5 6 5 3 2 2 2" xfId="16546" xr:uid="{00000000-0005-0000-0000-0000A0400000}"/>
    <cellStyle name="Currency 5 6 5 3 2 3" xfId="16547" xr:uid="{00000000-0005-0000-0000-0000A1400000}"/>
    <cellStyle name="Currency 5 6 5 3 3" xfId="16548" xr:uid="{00000000-0005-0000-0000-0000A2400000}"/>
    <cellStyle name="Currency 5 6 5 3 3 2" xfId="16549" xr:uid="{00000000-0005-0000-0000-0000A3400000}"/>
    <cellStyle name="Currency 5 6 5 3 4" xfId="16550" xr:uid="{00000000-0005-0000-0000-0000A4400000}"/>
    <cellStyle name="Currency 5 6 5 4" xfId="16551" xr:uid="{00000000-0005-0000-0000-0000A5400000}"/>
    <cellStyle name="Currency 5 6 5 4 2" xfId="16552" xr:uid="{00000000-0005-0000-0000-0000A6400000}"/>
    <cellStyle name="Currency 5 6 5 4 2 2" xfId="16553" xr:uid="{00000000-0005-0000-0000-0000A7400000}"/>
    <cellStyle name="Currency 5 6 5 4 3" xfId="16554" xr:uid="{00000000-0005-0000-0000-0000A8400000}"/>
    <cellStyle name="Currency 5 6 5 5" xfId="16555" xr:uid="{00000000-0005-0000-0000-0000A9400000}"/>
    <cellStyle name="Currency 5 6 5 5 2" xfId="16556" xr:uid="{00000000-0005-0000-0000-0000AA400000}"/>
    <cellStyle name="Currency 5 6 5 6" xfId="16557" xr:uid="{00000000-0005-0000-0000-0000AB400000}"/>
    <cellStyle name="Currency 5 6 6" xfId="16558" xr:uid="{00000000-0005-0000-0000-0000AC400000}"/>
    <cellStyle name="Currency 5 6 6 2" xfId="16559" xr:uid="{00000000-0005-0000-0000-0000AD400000}"/>
    <cellStyle name="Currency 5 6 6 2 2" xfId="16560" xr:uid="{00000000-0005-0000-0000-0000AE400000}"/>
    <cellStyle name="Currency 5 6 6 2 2 2" xfId="16561" xr:uid="{00000000-0005-0000-0000-0000AF400000}"/>
    <cellStyle name="Currency 5 6 6 2 3" xfId="16562" xr:uid="{00000000-0005-0000-0000-0000B0400000}"/>
    <cellStyle name="Currency 5 6 6 3" xfId="16563" xr:uid="{00000000-0005-0000-0000-0000B1400000}"/>
    <cellStyle name="Currency 5 6 6 3 2" xfId="16564" xr:uid="{00000000-0005-0000-0000-0000B2400000}"/>
    <cellStyle name="Currency 5 6 6 4" xfId="16565" xr:uid="{00000000-0005-0000-0000-0000B3400000}"/>
    <cellStyle name="Currency 5 6 7" xfId="16566" xr:uid="{00000000-0005-0000-0000-0000B4400000}"/>
    <cellStyle name="Currency 5 6 7 2" xfId="16567" xr:uid="{00000000-0005-0000-0000-0000B5400000}"/>
    <cellStyle name="Currency 5 6 7 2 2" xfId="16568" xr:uid="{00000000-0005-0000-0000-0000B6400000}"/>
    <cellStyle name="Currency 5 6 7 2 2 2" xfId="16569" xr:uid="{00000000-0005-0000-0000-0000B7400000}"/>
    <cellStyle name="Currency 5 6 7 2 3" xfId="16570" xr:uid="{00000000-0005-0000-0000-0000B8400000}"/>
    <cellStyle name="Currency 5 6 7 3" xfId="16571" xr:uid="{00000000-0005-0000-0000-0000B9400000}"/>
    <cellStyle name="Currency 5 6 7 3 2" xfId="16572" xr:uid="{00000000-0005-0000-0000-0000BA400000}"/>
    <cellStyle name="Currency 5 6 7 4" xfId="16573" xr:uid="{00000000-0005-0000-0000-0000BB400000}"/>
    <cellStyle name="Currency 5 6 8" xfId="16574" xr:uid="{00000000-0005-0000-0000-0000BC400000}"/>
    <cellStyle name="Currency 5 6 8 2" xfId="16575" xr:uid="{00000000-0005-0000-0000-0000BD400000}"/>
    <cellStyle name="Currency 5 6 8 2 2" xfId="16576" xr:uid="{00000000-0005-0000-0000-0000BE400000}"/>
    <cellStyle name="Currency 5 6 8 3" xfId="16577" xr:uid="{00000000-0005-0000-0000-0000BF400000}"/>
    <cellStyle name="Currency 5 6 9" xfId="16578" xr:uid="{00000000-0005-0000-0000-0000C0400000}"/>
    <cellStyle name="Currency 5 6 9 2" xfId="16579" xr:uid="{00000000-0005-0000-0000-0000C1400000}"/>
    <cellStyle name="Currency 5 7" xfId="16580" xr:uid="{00000000-0005-0000-0000-0000C2400000}"/>
    <cellStyle name="Currency 5 7 2" xfId="16581" xr:uid="{00000000-0005-0000-0000-0000C3400000}"/>
    <cellStyle name="Currency 5 7 2 2" xfId="16582" xr:uid="{00000000-0005-0000-0000-0000C4400000}"/>
    <cellStyle name="Currency 5 7 2 2 2" xfId="16583" xr:uid="{00000000-0005-0000-0000-0000C5400000}"/>
    <cellStyle name="Currency 5 7 2 2 2 2" xfId="16584" xr:uid="{00000000-0005-0000-0000-0000C6400000}"/>
    <cellStyle name="Currency 5 7 2 2 2 2 2" xfId="16585" xr:uid="{00000000-0005-0000-0000-0000C7400000}"/>
    <cellStyle name="Currency 5 7 2 2 2 2 2 2" xfId="16586" xr:uid="{00000000-0005-0000-0000-0000C8400000}"/>
    <cellStyle name="Currency 5 7 2 2 2 2 3" xfId="16587" xr:uid="{00000000-0005-0000-0000-0000C9400000}"/>
    <cellStyle name="Currency 5 7 2 2 2 3" xfId="16588" xr:uid="{00000000-0005-0000-0000-0000CA400000}"/>
    <cellStyle name="Currency 5 7 2 2 2 3 2" xfId="16589" xr:uid="{00000000-0005-0000-0000-0000CB400000}"/>
    <cellStyle name="Currency 5 7 2 2 2 4" xfId="16590" xr:uid="{00000000-0005-0000-0000-0000CC400000}"/>
    <cellStyle name="Currency 5 7 2 2 3" xfId="16591" xr:uid="{00000000-0005-0000-0000-0000CD400000}"/>
    <cellStyle name="Currency 5 7 2 2 3 2" xfId="16592" xr:uid="{00000000-0005-0000-0000-0000CE400000}"/>
    <cellStyle name="Currency 5 7 2 2 3 2 2" xfId="16593" xr:uid="{00000000-0005-0000-0000-0000CF400000}"/>
    <cellStyle name="Currency 5 7 2 2 3 2 2 2" xfId="16594" xr:uid="{00000000-0005-0000-0000-0000D0400000}"/>
    <cellStyle name="Currency 5 7 2 2 3 2 3" xfId="16595" xr:uid="{00000000-0005-0000-0000-0000D1400000}"/>
    <cellStyle name="Currency 5 7 2 2 3 3" xfId="16596" xr:uid="{00000000-0005-0000-0000-0000D2400000}"/>
    <cellStyle name="Currency 5 7 2 2 3 3 2" xfId="16597" xr:uid="{00000000-0005-0000-0000-0000D3400000}"/>
    <cellStyle name="Currency 5 7 2 2 3 4" xfId="16598" xr:uid="{00000000-0005-0000-0000-0000D4400000}"/>
    <cellStyle name="Currency 5 7 2 2 4" xfId="16599" xr:uid="{00000000-0005-0000-0000-0000D5400000}"/>
    <cellStyle name="Currency 5 7 2 2 4 2" xfId="16600" xr:uid="{00000000-0005-0000-0000-0000D6400000}"/>
    <cellStyle name="Currency 5 7 2 2 4 2 2" xfId="16601" xr:uid="{00000000-0005-0000-0000-0000D7400000}"/>
    <cellStyle name="Currency 5 7 2 2 4 3" xfId="16602" xr:uid="{00000000-0005-0000-0000-0000D8400000}"/>
    <cellStyle name="Currency 5 7 2 2 5" xfId="16603" xr:uid="{00000000-0005-0000-0000-0000D9400000}"/>
    <cellStyle name="Currency 5 7 2 2 5 2" xfId="16604" xr:uid="{00000000-0005-0000-0000-0000DA400000}"/>
    <cellStyle name="Currency 5 7 2 2 6" xfId="16605" xr:uid="{00000000-0005-0000-0000-0000DB400000}"/>
    <cellStyle name="Currency 5 7 2 3" xfId="16606" xr:uid="{00000000-0005-0000-0000-0000DC400000}"/>
    <cellStyle name="Currency 5 7 2 3 2" xfId="16607" xr:uid="{00000000-0005-0000-0000-0000DD400000}"/>
    <cellStyle name="Currency 5 7 2 3 2 2" xfId="16608" xr:uid="{00000000-0005-0000-0000-0000DE400000}"/>
    <cellStyle name="Currency 5 7 2 3 2 2 2" xfId="16609" xr:uid="{00000000-0005-0000-0000-0000DF400000}"/>
    <cellStyle name="Currency 5 7 2 3 2 2 2 2" xfId="16610" xr:uid="{00000000-0005-0000-0000-0000E0400000}"/>
    <cellStyle name="Currency 5 7 2 3 2 2 3" xfId="16611" xr:uid="{00000000-0005-0000-0000-0000E1400000}"/>
    <cellStyle name="Currency 5 7 2 3 2 3" xfId="16612" xr:uid="{00000000-0005-0000-0000-0000E2400000}"/>
    <cellStyle name="Currency 5 7 2 3 2 3 2" xfId="16613" xr:uid="{00000000-0005-0000-0000-0000E3400000}"/>
    <cellStyle name="Currency 5 7 2 3 2 4" xfId="16614" xr:uid="{00000000-0005-0000-0000-0000E4400000}"/>
    <cellStyle name="Currency 5 7 2 3 3" xfId="16615" xr:uid="{00000000-0005-0000-0000-0000E5400000}"/>
    <cellStyle name="Currency 5 7 2 3 3 2" xfId="16616" xr:uid="{00000000-0005-0000-0000-0000E6400000}"/>
    <cellStyle name="Currency 5 7 2 3 3 2 2" xfId="16617" xr:uid="{00000000-0005-0000-0000-0000E7400000}"/>
    <cellStyle name="Currency 5 7 2 3 3 2 2 2" xfId="16618" xr:uid="{00000000-0005-0000-0000-0000E8400000}"/>
    <cellStyle name="Currency 5 7 2 3 3 2 3" xfId="16619" xr:uid="{00000000-0005-0000-0000-0000E9400000}"/>
    <cellStyle name="Currency 5 7 2 3 3 3" xfId="16620" xr:uid="{00000000-0005-0000-0000-0000EA400000}"/>
    <cellStyle name="Currency 5 7 2 3 3 3 2" xfId="16621" xr:uid="{00000000-0005-0000-0000-0000EB400000}"/>
    <cellStyle name="Currency 5 7 2 3 3 4" xfId="16622" xr:uid="{00000000-0005-0000-0000-0000EC400000}"/>
    <cellStyle name="Currency 5 7 2 3 4" xfId="16623" xr:uid="{00000000-0005-0000-0000-0000ED400000}"/>
    <cellStyle name="Currency 5 7 2 3 4 2" xfId="16624" xr:uid="{00000000-0005-0000-0000-0000EE400000}"/>
    <cellStyle name="Currency 5 7 2 3 4 2 2" xfId="16625" xr:uid="{00000000-0005-0000-0000-0000EF400000}"/>
    <cellStyle name="Currency 5 7 2 3 4 3" xfId="16626" xr:uid="{00000000-0005-0000-0000-0000F0400000}"/>
    <cellStyle name="Currency 5 7 2 3 5" xfId="16627" xr:uid="{00000000-0005-0000-0000-0000F1400000}"/>
    <cellStyle name="Currency 5 7 2 3 5 2" xfId="16628" xr:uid="{00000000-0005-0000-0000-0000F2400000}"/>
    <cellStyle name="Currency 5 7 2 3 6" xfId="16629" xr:uid="{00000000-0005-0000-0000-0000F3400000}"/>
    <cellStyle name="Currency 5 7 2 4" xfId="16630" xr:uid="{00000000-0005-0000-0000-0000F4400000}"/>
    <cellStyle name="Currency 5 7 2 4 2" xfId="16631" xr:uid="{00000000-0005-0000-0000-0000F5400000}"/>
    <cellStyle name="Currency 5 7 2 4 2 2" xfId="16632" xr:uid="{00000000-0005-0000-0000-0000F6400000}"/>
    <cellStyle name="Currency 5 7 2 4 2 2 2" xfId="16633" xr:uid="{00000000-0005-0000-0000-0000F7400000}"/>
    <cellStyle name="Currency 5 7 2 4 2 3" xfId="16634" xr:uid="{00000000-0005-0000-0000-0000F8400000}"/>
    <cellStyle name="Currency 5 7 2 4 3" xfId="16635" xr:uid="{00000000-0005-0000-0000-0000F9400000}"/>
    <cellStyle name="Currency 5 7 2 4 3 2" xfId="16636" xr:uid="{00000000-0005-0000-0000-0000FA400000}"/>
    <cellStyle name="Currency 5 7 2 4 4" xfId="16637" xr:uid="{00000000-0005-0000-0000-0000FB400000}"/>
    <cellStyle name="Currency 5 7 2 5" xfId="16638" xr:uid="{00000000-0005-0000-0000-0000FC400000}"/>
    <cellStyle name="Currency 5 7 2 5 2" xfId="16639" xr:uid="{00000000-0005-0000-0000-0000FD400000}"/>
    <cellStyle name="Currency 5 7 2 5 2 2" xfId="16640" xr:uid="{00000000-0005-0000-0000-0000FE400000}"/>
    <cellStyle name="Currency 5 7 2 5 2 2 2" xfId="16641" xr:uid="{00000000-0005-0000-0000-0000FF400000}"/>
    <cellStyle name="Currency 5 7 2 5 2 3" xfId="16642" xr:uid="{00000000-0005-0000-0000-000000410000}"/>
    <cellStyle name="Currency 5 7 2 5 3" xfId="16643" xr:uid="{00000000-0005-0000-0000-000001410000}"/>
    <cellStyle name="Currency 5 7 2 5 3 2" xfId="16644" xr:uid="{00000000-0005-0000-0000-000002410000}"/>
    <cellStyle name="Currency 5 7 2 5 4" xfId="16645" xr:uid="{00000000-0005-0000-0000-000003410000}"/>
    <cellStyle name="Currency 5 7 2 6" xfId="16646" xr:uid="{00000000-0005-0000-0000-000004410000}"/>
    <cellStyle name="Currency 5 7 2 6 2" xfId="16647" xr:uid="{00000000-0005-0000-0000-000005410000}"/>
    <cellStyle name="Currency 5 7 2 6 2 2" xfId="16648" xr:uid="{00000000-0005-0000-0000-000006410000}"/>
    <cellStyle name="Currency 5 7 2 6 3" xfId="16649" xr:uid="{00000000-0005-0000-0000-000007410000}"/>
    <cellStyle name="Currency 5 7 2 7" xfId="16650" xr:uid="{00000000-0005-0000-0000-000008410000}"/>
    <cellStyle name="Currency 5 7 2 7 2" xfId="16651" xr:uid="{00000000-0005-0000-0000-000009410000}"/>
    <cellStyle name="Currency 5 7 2 8" xfId="16652" xr:uid="{00000000-0005-0000-0000-00000A410000}"/>
    <cellStyle name="Currency 5 7 3" xfId="16653" xr:uid="{00000000-0005-0000-0000-00000B410000}"/>
    <cellStyle name="Currency 5 7 3 2" xfId="16654" xr:uid="{00000000-0005-0000-0000-00000C410000}"/>
    <cellStyle name="Currency 5 7 3 2 2" xfId="16655" xr:uid="{00000000-0005-0000-0000-00000D410000}"/>
    <cellStyle name="Currency 5 7 3 2 2 2" xfId="16656" xr:uid="{00000000-0005-0000-0000-00000E410000}"/>
    <cellStyle name="Currency 5 7 3 2 2 2 2" xfId="16657" xr:uid="{00000000-0005-0000-0000-00000F410000}"/>
    <cellStyle name="Currency 5 7 3 2 2 3" xfId="16658" xr:uid="{00000000-0005-0000-0000-000010410000}"/>
    <cellStyle name="Currency 5 7 3 2 3" xfId="16659" xr:uid="{00000000-0005-0000-0000-000011410000}"/>
    <cellStyle name="Currency 5 7 3 2 3 2" xfId="16660" xr:uid="{00000000-0005-0000-0000-000012410000}"/>
    <cellStyle name="Currency 5 7 3 2 4" xfId="16661" xr:uid="{00000000-0005-0000-0000-000013410000}"/>
    <cellStyle name="Currency 5 7 3 3" xfId="16662" xr:uid="{00000000-0005-0000-0000-000014410000}"/>
    <cellStyle name="Currency 5 7 3 3 2" xfId="16663" xr:uid="{00000000-0005-0000-0000-000015410000}"/>
    <cellStyle name="Currency 5 7 3 3 2 2" xfId="16664" xr:uid="{00000000-0005-0000-0000-000016410000}"/>
    <cellStyle name="Currency 5 7 3 3 2 2 2" xfId="16665" xr:uid="{00000000-0005-0000-0000-000017410000}"/>
    <cellStyle name="Currency 5 7 3 3 2 3" xfId="16666" xr:uid="{00000000-0005-0000-0000-000018410000}"/>
    <cellStyle name="Currency 5 7 3 3 3" xfId="16667" xr:uid="{00000000-0005-0000-0000-000019410000}"/>
    <cellStyle name="Currency 5 7 3 3 3 2" xfId="16668" xr:uid="{00000000-0005-0000-0000-00001A410000}"/>
    <cellStyle name="Currency 5 7 3 3 4" xfId="16669" xr:uid="{00000000-0005-0000-0000-00001B410000}"/>
    <cellStyle name="Currency 5 7 3 4" xfId="16670" xr:uid="{00000000-0005-0000-0000-00001C410000}"/>
    <cellStyle name="Currency 5 7 3 4 2" xfId="16671" xr:uid="{00000000-0005-0000-0000-00001D410000}"/>
    <cellStyle name="Currency 5 7 3 4 2 2" xfId="16672" xr:uid="{00000000-0005-0000-0000-00001E410000}"/>
    <cellStyle name="Currency 5 7 3 4 3" xfId="16673" xr:uid="{00000000-0005-0000-0000-00001F410000}"/>
    <cellStyle name="Currency 5 7 3 5" xfId="16674" xr:uid="{00000000-0005-0000-0000-000020410000}"/>
    <cellStyle name="Currency 5 7 3 5 2" xfId="16675" xr:uid="{00000000-0005-0000-0000-000021410000}"/>
    <cellStyle name="Currency 5 7 3 6" xfId="16676" xr:uid="{00000000-0005-0000-0000-000022410000}"/>
    <cellStyle name="Currency 5 7 4" xfId="16677" xr:uid="{00000000-0005-0000-0000-000023410000}"/>
    <cellStyle name="Currency 5 7 4 2" xfId="16678" xr:uid="{00000000-0005-0000-0000-000024410000}"/>
    <cellStyle name="Currency 5 7 4 2 2" xfId="16679" xr:uid="{00000000-0005-0000-0000-000025410000}"/>
    <cellStyle name="Currency 5 7 4 2 2 2" xfId="16680" xr:uid="{00000000-0005-0000-0000-000026410000}"/>
    <cellStyle name="Currency 5 7 4 2 2 2 2" xfId="16681" xr:uid="{00000000-0005-0000-0000-000027410000}"/>
    <cellStyle name="Currency 5 7 4 2 2 3" xfId="16682" xr:uid="{00000000-0005-0000-0000-000028410000}"/>
    <cellStyle name="Currency 5 7 4 2 3" xfId="16683" xr:uid="{00000000-0005-0000-0000-000029410000}"/>
    <cellStyle name="Currency 5 7 4 2 3 2" xfId="16684" xr:uid="{00000000-0005-0000-0000-00002A410000}"/>
    <cellStyle name="Currency 5 7 4 2 4" xfId="16685" xr:uid="{00000000-0005-0000-0000-00002B410000}"/>
    <cellStyle name="Currency 5 7 4 3" xfId="16686" xr:uid="{00000000-0005-0000-0000-00002C410000}"/>
    <cellStyle name="Currency 5 7 4 3 2" xfId="16687" xr:uid="{00000000-0005-0000-0000-00002D410000}"/>
    <cellStyle name="Currency 5 7 4 3 2 2" xfId="16688" xr:uid="{00000000-0005-0000-0000-00002E410000}"/>
    <cellStyle name="Currency 5 7 4 3 2 2 2" xfId="16689" xr:uid="{00000000-0005-0000-0000-00002F410000}"/>
    <cellStyle name="Currency 5 7 4 3 2 3" xfId="16690" xr:uid="{00000000-0005-0000-0000-000030410000}"/>
    <cellStyle name="Currency 5 7 4 3 3" xfId="16691" xr:uid="{00000000-0005-0000-0000-000031410000}"/>
    <cellStyle name="Currency 5 7 4 3 3 2" xfId="16692" xr:uid="{00000000-0005-0000-0000-000032410000}"/>
    <cellStyle name="Currency 5 7 4 3 4" xfId="16693" xr:uid="{00000000-0005-0000-0000-000033410000}"/>
    <cellStyle name="Currency 5 7 4 4" xfId="16694" xr:uid="{00000000-0005-0000-0000-000034410000}"/>
    <cellStyle name="Currency 5 7 4 4 2" xfId="16695" xr:uid="{00000000-0005-0000-0000-000035410000}"/>
    <cellStyle name="Currency 5 7 4 4 2 2" xfId="16696" xr:uid="{00000000-0005-0000-0000-000036410000}"/>
    <cellStyle name="Currency 5 7 4 4 3" xfId="16697" xr:uid="{00000000-0005-0000-0000-000037410000}"/>
    <cellStyle name="Currency 5 7 4 5" xfId="16698" xr:uid="{00000000-0005-0000-0000-000038410000}"/>
    <cellStyle name="Currency 5 7 4 5 2" xfId="16699" xr:uid="{00000000-0005-0000-0000-000039410000}"/>
    <cellStyle name="Currency 5 7 4 6" xfId="16700" xr:uid="{00000000-0005-0000-0000-00003A410000}"/>
    <cellStyle name="Currency 5 7 5" xfId="16701" xr:uid="{00000000-0005-0000-0000-00003B410000}"/>
    <cellStyle name="Currency 5 7 5 2" xfId="16702" xr:uid="{00000000-0005-0000-0000-00003C410000}"/>
    <cellStyle name="Currency 5 7 5 2 2" xfId="16703" xr:uid="{00000000-0005-0000-0000-00003D410000}"/>
    <cellStyle name="Currency 5 7 5 2 2 2" xfId="16704" xr:uid="{00000000-0005-0000-0000-00003E410000}"/>
    <cellStyle name="Currency 5 7 5 2 3" xfId="16705" xr:uid="{00000000-0005-0000-0000-00003F410000}"/>
    <cellStyle name="Currency 5 7 5 3" xfId="16706" xr:uid="{00000000-0005-0000-0000-000040410000}"/>
    <cellStyle name="Currency 5 7 5 3 2" xfId="16707" xr:uid="{00000000-0005-0000-0000-000041410000}"/>
    <cellStyle name="Currency 5 7 5 4" xfId="16708" xr:uid="{00000000-0005-0000-0000-000042410000}"/>
    <cellStyle name="Currency 5 7 6" xfId="16709" xr:uid="{00000000-0005-0000-0000-000043410000}"/>
    <cellStyle name="Currency 5 7 6 2" xfId="16710" xr:uid="{00000000-0005-0000-0000-000044410000}"/>
    <cellStyle name="Currency 5 7 6 2 2" xfId="16711" xr:uid="{00000000-0005-0000-0000-000045410000}"/>
    <cellStyle name="Currency 5 7 6 2 2 2" xfId="16712" xr:uid="{00000000-0005-0000-0000-000046410000}"/>
    <cellStyle name="Currency 5 7 6 2 3" xfId="16713" xr:uid="{00000000-0005-0000-0000-000047410000}"/>
    <cellStyle name="Currency 5 7 6 3" xfId="16714" xr:uid="{00000000-0005-0000-0000-000048410000}"/>
    <cellStyle name="Currency 5 7 6 3 2" xfId="16715" xr:uid="{00000000-0005-0000-0000-000049410000}"/>
    <cellStyle name="Currency 5 7 6 4" xfId="16716" xr:uid="{00000000-0005-0000-0000-00004A410000}"/>
    <cellStyle name="Currency 5 7 7" xfId="16717" xr:uid="{00000000-0005-0000-0000-00004B410000}"/>
    <cellStyle name="Currency 5 7 7 2" xfId="16718" xr:uid="{00000000-0005-0000-0000-00004C410000}"/>
    <cellStyle name="Currency 5 7 7 2 2" xfId="16719" xr:uid="{00000000-0005-0000-0000-00004D410000}"/>
    <cellStyle name="Currency 5 7 7 3" xfId="16720" xr:uid="{00000000-0005-0000-0000-00004E410000}"/>
    <cellStyle name="Currency 5 7 8" xfId="16721" xr:uid="{00000000-0005-0000-0000-00004F410000}"/>
    <cellStyle name="Currency 5 7 8 2" xfId="16722" xr:uid="{00000000-0005-0000-0000-000050410000}"/>
    <cellStyle name="Currency 5 7 9" xfId="16723" xr:uid="{00000000-0005-0000-0000-000051410000}"/>
    <cellStyle name="Currency 5 8" xfId="16724" xr:uid="{00000000-0005-0000-0000-000052410000}"/>
    <cellStyle name="Currency 5 8 2" xfId="16725" xr:uid="{00000000-0005-0000-0000-000053410000}"/>
    <cellStyle name="Currency 5 8 2 2" xfId="16726" xr:uid="{00000000-0005-0000-0000-000054410000}"/>
    <cellStyle name="Currency 5 8 2 2 2" xfId="16727" xr:uid="{00000000-0005-0000-0000-000055410000}"/>
    <cellStyle name="Currency 5 8 2 2 2 2" xfId="16728" xr:uid="{00000000-0005-0000-0000-000056410000}"/>
    <cellStyle name="Currency 5 8 2 2 2 2 2" xfId="16729" xr:uid="{00000000-0005-0000-0000-000057410000}"/>
    <cellStyle name="Currency 5 8 2 2 2 3" xfId="16730" xr:uid="{00000000-0005-0000-0000-000058410000}"/>
    <cellStyle name="Currency 5 8 2 2 3" xfId="16731" xr:uid="{00000000-0005-0000-0000-000059410000}"/>
    <cellStyle name="Currency 5 8 2 2 3 2" xfId="16732" xr:uid="{00000000-0005-0000-0000-00005A410000}"/>
    <cellStyle name="Currency 5 8 2 2 4" xfId="16733" xr:uid="{00000000-0005-0000-0000-00005B410000}"/>
    <cellStyle name="Currency 5 8 2 3" xfId="16734" xr:uid="{00000000-0005-0000-0000-00005C410000}"/>
    <cellStyle name="Currency 5 8 2 3 2" xfId="16735" xr:uid="{00000000-0005-0000-0000-00005D410000}"/>
    <cellStyle name="Currency 5 8 2 3 2 2" xfId="16736" xr:uid="{00000000-0005-0000-0000-00005E410000}"/>
    <cellStyle name="Currency 5 8 2 3 2 2 2" xfId="16737" xr:uid="{00000000-0005-0000-0000-00005F410000}"/>
    <cellStyle name="Currency 5 8 2 3 2 3" xfId="16738" xr:uid="{00000000-0005-0000-0000-000060410000}"/>
    <cellStyle name="Currency 5 8 2 3 3" xfId="16739" xr:uid="{00000000-0005-0000-0000-000061410000}"/>
    <cellStyle name="Currency 5 8 2 3 3 2" xfId="16740" xr:uid="{00000000-0005-0000-0000-000062410000}"/>
    <cellStyle name="Currency 5 8 2 3 4" xfId="16741" xr:uid="{00000000-0005-0000-0000-000063410000}"/>
    <cellStyle name="Currency 5 8 2 4" xfId="16742" xr:uid="{00000000-0005-0000-0000-000064410000}"/>
    <cellStyle name="Currency 5 8 2 4 2" xfId="16743" xr:uid="{00000000-0005-0000-0000-000065410000}"/>
    <cellStyle name="Currency 5 8 2 4 2 2" xfId="16744" xr:uid="{00000000-0005-0000-0000-000066410000}"/>
    <cellStyle name="Currency 5 8 2 4 3" xfId="16745" xr:uid="{00000000-0005-0000-0000-000067410000}"/>
    <cellStyle name="Currency 5 8 2 5" xfId="16746" xr:uid="{00000000-0005-0000-0000-000068410000}"/>
    <cellStyle name="Currency 5 8 2 5 2" xfId="16747" xr:uid="{00000000-0005-0000-0000-000069410000}"/>
    <cellStyle name="Currency 5 8 2 6" xfId="16748" xr:uid="{00000000-0005-0000-0000-00006A410000}"/>
    <cellStyle name="Currency 5 8 3" xfId="16749" xr:uid="{00000000-0005-0000-0000-00006B410000}"/>
    <cellStyle name="Currency 5 8 3 2" xfId="16750" xr:uid="{00000000-0005-0000-0000-00006C410000}"/>
    <cellStyle name="Currency 5 8 3 2 2" xfId="16751" xr:uid="{00000000-0005-0000-0000-00006D410000}"/>
    <cellStyle name="Currency 5 8 3 2 2 2" xfId="16752" xr:uid="{00000000-0005-0000-0000-00006E410000}"/>
    <cellStyle name="Currency 5 8 3 2 2 2 2" xfId="16753" xr:uid="{00000000-0005-0000-0000-00006F410000}"/>
    <cellStyle name="Currency 5 8 3 2 2 3" xfId="16754" xr:uid="{00000000-0005-0000-0000-000070410000}"/>
    <cellStyle name="Currency 5 8 3 2 3" xfId="16755" xr:uid="{00000000-0005-0000-0000-000071410000}"/>
    <cellStyle name="Currency 5 8 3 2 3 2" xfId="16756" xr:uid="{00000000-0005-0000-0000-000072410000}"/>
    <cellStyle name="Currency 5 8 3 2 4" xfId="16757" xr:uid="{00000000-0005-0000-0000-000073410000}"/>
    <cellStyle name="Currency 5 8 3 3" xfId="16758" xr:uid="{00000000-0005-0000-0000-000074410000}"/>
    <cellStyle name="Currency 5 8 3 3 2" xfId="16759" xr:uid="{00000000-0005-0000-0000-000075410000}"/>
    <cellStyle name="Currency 5 8 3 3 2 2" xfId="16760" xr:uid="{00000000-0005-0000-0000-000076410000}"/>
    <cellStyle name="Currency 5 8 3 3 2 2 2" xfId="16761" xr:uid="{00000000-0005-0000-0000-000077410000}"/>
    <cellStyle name="Currency 5 8 3 3 2 3" xfId="16762" xr:uid="{00000000-0005-0000-0000-000078410000}"/>
    <cellStyle name="Currency 5 8 3 3 3" xfId="16763" xr:uid="{00000000-0005-0000-0000-000079410000}"/>
    <cellStyle name="Currency 5 8 3 3 3 2" xfId="16764" xr:uid="{00000000-0005-0000-0000-00007A410000}"/>
    <cellStyle name="Currency 5 8 3 3 4" xfId="16765" xr:uid="{00000000-0005-0000-0000-00007B410000}"/>
    <cellStyle name="Currency 5 8 3 4" xfId="16766" xr:uid="{00000000-0005-0000-0000-00007C410000}"/>
    <cellStyle name="Currency 5 8 3 4 2" xfId="16767" xr:uid="{00000000-0005-0000-0000-00007D410000}"/>
    <cellStyle name="Currency 5 8 3 4 2 2" xfId="16768" xr:uid="{00000000-0005-0000-0000-00007E410000}"/>
    <cellStyle name="Currency 5 8 3 4 3" xfId="16769" xr:uid="{00000000-0005-0000-0000-00007F410000}"/>
    <cellStyle name="Currency 5 8 3 5" xfId="16770" xr:uid="{00000000-0005-0000-0000-000080410000}"/>
    <cellStyle name="Currency 5 8 3 5 2" xfId="16771" xr:uid="{00000000-0005-0000-0000-000081410000}"/>
    <cellStyle name="Currency 5 8 3 6" xfId="16772" xr:uid="{00000000-0005-0000-0000-000082410000}"/>
    <cellStyle name="Currency 5 8 4" xfId="16773" xr:uid="{00000000-0005-0000-0000-000083410000}"/>
    <cellStyle name="Currency 5 8 4 2" xfId="16774" xr:uid="{00000000-0005-0000-0000-000084410000}"/>
    <cellStyle name="Currency 5 8 4 2 2" xfId="16775" xr:uid="{00000000-0005-0000-0000-000085410000}"/>
    <cellStyle name="Currency 5 8 4 2 2 2" xfId="16776" xr:uid="{00000000-0005-0000-0000-000086410000}"/>
    <cellStyle name="Currency 5 8 4 2 3" xfId="16777" xr:uid="{00000000-0005-0000-0000-000087410000}"/>
    <cellStyle name="Currency 5 8 4 3" xfId="16778" xr:uid="{00000000-0005-0000-0000-000088410000}"/>
    <cellStyle name="Currency 5 8 4 3 2" xfId="16779" xr:uid="{00000000-0005-0000-0000-000089410000}"/>
    <cellStyle name="Currency 5 8 4 4" xfId="16780" xr:uid="{00000000-0005-0000-0000-00008A410000}"/>
    <cellStyle name="Currency 5 8 5" xfId="16781" xr:uid="{00000000-0005-0000-0000-00008B410000}"/>
    <cellStyle name="Currency 5 8 5 2" xfId="16782" xr:uid="{00000000-0005-0000-0000-00008C410000}"/>
    <cellStyle name="Currency 5 8 5 2 2" xfId="16783" xr:uid="{00000000-0005-0000-0000-00008D410000}"/>
    <cellStyle name="Currency 5 8 5 2 2 2" xfId="16784" xr:uid="{00000000-0005-0000-0000-00008E410000}"/>
    <cellStyle name="Currency 5 8 5 2 3" xfId="16785" xr:uid="{00000000-0005-0000-0000-00008F410000}"/>
    <cellStyle name="Currency 5 8 5 3" xfId="16786" xr:uid="{00000000-0005-0000-0000-000090410000}"/>
    <cellStyle name="Currency 5 8 5 3 2" xfId="16787" xr:uid="{00000000-0005-0000-0000-000091410000}"/>
    <cellStyle name="Currency 5 8 5 4" xfId="16788" xr:uid="{00000000-0005-0000-0000-000092410000}"/>
    <cellStyle name="Currency 5 8 6" xfId="16789" xr:uid="{00000000-0005-0000-0000-000093410000}"/>
    <cellStyle name="Currency 5 8 6 2" xfId="16790" xr:uid="{00000000-0005-0000-0000-000094410000}"/>
    <cellStyle name="Currency 5 8 6 2 2" xfId="16791" xr:uid="{00000000-0005-0000-0000-000095410000}"/>
    <cellStyle name="Currency 5 8 6 3" xfId="16792" xr:uid="{00000000-0005-0000-0000-000096410000}"/>
    <cellStyle name="Currency 5 8 7" xfId="16793" xr:uid="{00000000-0005-0000-0000-000097410000}"/>
    <cellStyle name="Currency 5 8 7 2" xfId="16794" xr:uid="{00000000-0005-0000-0000-000098410000}"/>
    <cellStyle name="Currency 5 8 8" xfId="16795" xr:uid="{00000000-0005-0000-0000-000099410000}"/>
    <cellStyle name="Currency 5 9" xfId="16796" xr:uid="{00000000-0005-0000-0000-00009A410000}"/>
    <cellStyle name="Currency 5 9 2" xfId="16797" xr:uid="{00000000-0005-0000-0000-00009B410000}"/>
    <cellStyle name="Currency 5 9 2 2" xfId="16798" xr:uid="{00000000-0005-0000-0000-00009C410000}"/>
    <cellStyle name="Currency 5 9 2 2 2" xfId="16799" xr:uid="{00000000-0005-0000-0000-00009D410000}"/>
    <cellStyle name="Currency 5 9 2 2 2 2" xfId="16800" xr:uid="{00000000-0005-0000-0000-00009E410000}"/>
    <cellStyle name="Currency 5 9 2 2 3" xfId="16801" xr:uid="{00000000-0005-0000-0000-00009F410000}"/>
    <cellStyle name="Currency 5 9 2 3" xfId="16802" xr:uid="{00000000-0005-0000-0000-0000A0410000}"/>
    <cellStyle name="Currency 5 9 2 3 2" xfId="16803" xr:uid="{00000000-0005-0000-0000-0000A1410000}"/>
    <cellStyle name="Currency 5 9 2 4" xfId="16804" xr:uid="{00000000-0005-0000-0000-0000A2410000}"/>
    <cellStyle name="Currency 5 9 3" xfId="16805" xr:uid="{00000000-0005-0000-0000-0000A3410000}"/>
    <cellStyle name="Currency 5 9 3 2" xfId="16806" xr:uid="{00000000-0005-0000-0000-0000A4410000}"/>
    <cellStyle name="Currency 5 9 3 2 2" xfId="16807" xr:uid="{00000000-0005-0000-0000-0000A5410000}"/>
    <cellStyle name="Currency 5 9 3 2 2 2" xfId="16808" xr:uid="{00000000-0005-0000-0000-0000A6410000}"/>
    <cellStyle name="Currency 5 9 3 2 3" xfId="16809" xr:uid="{00000000-0005-0000-0000-0000A7410000}"/>
    <cellStyle name="Currency 5 9 3 3" xfId="16810" xr:uid="{00000000-0005-0000-0000-0000A8410000}"/>
    <cellStyle name="Currency 5 9 3 3 2" xfId="16811" xr:uid="{00000000-0005-0000-0000-0000A9410000}"/>
    <cellStyle name="Currency 5 9 3 4" xfId="16812" xr:uid="{00000000-0005-0000-0000-0000AA410000}"/>
    <cellStyle name="Currency 5 9 4" xfId="16813" xr:uid="{00000000-0005-0000-0000-0000AB410000}"/>
    <cellStyle name="Currency 5 9 4 2" xfId="16814" xr:uid="{00000000-0005-0000-0000-0000AC410000}"/>
    <cellStyle name="Currency 5 9 4 2 2" xfId="16815" xr:uid="{00000000-0005-0000-0000-0000AD410000}"/>
    <cellStyle name="Currency 5 9 4 3" xfId="16816" xr:uid="{00000000-0005-0000-0000-0000AE410000}"/>
    <cellStyle name="Currency 5 9 5" xfId="16817" xr:uid="{00000000-0005-0000-0000-0000AF410000}"/>
    <cellStyle name="Currency 5 9 5 2" xfId="16818" xr:uid="{00000000-0005-0000-0000-0000B0410000}"/>
    <cellStyle name="Currency 5 9 6" xfId="16819" xr:uid="{00000000-0005-0000-0000-0000B1410000}"/>
    <cellStyle name="Currency 6" xfId="16820" xr:uid="{00000000-0005-0000-0000-0000B2410000}"/>
    <cellStyle name="Currency 6 2" xfId="16821" xr:uid="{00000000-0005-0000-0000-0000B3410000}"/>
    <cellStyle name="Currency 6 2 2" xfId="16822" xr:uid="{00000000-0005-0000-0000-0000B4410000}"/>
    <cellStyle name="Currency 6 2 2 2" xfId="16823" xr:uid="{00000000-0005-0000-0000-0000B5410000}"/>
    <cellStyle name="Currency 6 2 2 2 2" xfId="16824" xr:uid="{00000000-0005-0000-0000-0000B6410000}"/>
    <cellStyle name="Currency 6 2 2 3" xfId="16825" xr:uid="{00000000-0005-0000-0000-0000B7410000}"/>
    <cellStyle name="Currency 6 2 3" xfId="16826" xr:uid="{00000000-0005-0000-0000-0000B8410000}"/>
    <cellStyle name="Currency 6 2 3 2" xfId="16827" xr:uid="{00000000-0005-0000-0000-0000B9410000}"/>
    <cellStyle name="Currency 6 2 4" xfId="16828" xr:uid="{00000000-0005-0000-0000-0000BA410000}"/>
    <cellStyle name="Currency 6 3" xfId="16829" xr:uid="{00000000-0005-0000-0000-0000BB410000}"/>
    <cellStyle name="Currency 6 3 2" xfId="16830" xr:uid="{00000000-0005-0000-0000-0000BC410000}"/>
    <cellStyle name="Currency 6 3 2 2" xfId="16831" xr:uid="{00000000-0005-0000-0000-0000BD410000}"/>
    <cellStyle name="Currency 6 3 3" xfId="16832" xr:uid="{00000000-0005-0000-0000-0000BE410000}"/>
    <cellStyle name="Currency 6 4" xfId="16833" xr:uid="{00000000-0005-0000-0000-0000BF410000}"/>
    <cellStyle name="Currency 6 4 2" xfId="16834" xr:uid="{00000000-0005-0000-0000-0000C0410000}"/>
    <cellStyle name="Currency 6 5" xfId="16835" xr:uid="{00000000-0005-0000-0000-0000C1410000}"/>
    <cellStyle name="Currency 7" xfId="16836" xr:uid="{00000000-0005-0000-0000-0000C2410000}"/>
    <cellStyle name="Currency 7 2" xfId="16837" xr:uid="{00000000-0005-0000-0000-0000C3410000}"/>
    <cellStyle name="Currency 8" xfId="16838" xr:uid="{00000000-0005-0000-0000-0000C4410000}"/>
    <cellStyle name="Currency 8 2" xfId="16839" xr:uid="{00000000-0005-0000-0000-0000C5410000}"/>
    <cellStyle name="Currency 9" xfId="16840" xr:uid="{00000000-0005-0000-0000-0000C6410000}"/>
    <cellStyle name="Currency 9 2" xfId="16841" xr:uid="{00000000-0005-0000-0000-0000C7410000}"/>
    <cellStyle name="Hyperlink 2" xfId="16842" xr:uid="{00000000-0005-0000-0000-0000C8410000}"/>
    <cellStyle name="Hyperlink 2 2" xfId="16843" xr:uid="{00000000-0005-0000-0000-0000C9410000}"/>
    <cellStyle name="Normal" xfId="0" builtinId="0"/>
    <cellStyle name="Normal 10" xfId="16844" xr:uid="{00000000-0005-0000-0000-0000CB410000}"/>
    <cellStyle name="Normal 10 2" xfId="16845" xr:uid="{00000000-0005-0000-0000-0000CC410000}"/>
    <cellStyle name="Normal 10 2 2" xfId="16846" xr:uid="{00000000-0005-0000-0000-0000CD410000}"/>
    <cellStyle name="Normal 10 3" xfId="16847" xr:uid="{00000000-0005-0000-0000-0000CE410000}"/>
    <cellStyle name="Normal 11" xfId="16848" xr:uid="{00000000-0005-0000-0000-0000CF410000}"/>
    <cellStyle name="Normal 11 2" xfId="16849" xr:uid="{00000000-0005-0000-0000-0000D0410000}"/>
    <cellStyle name="Normal 12" xfId="16850" xr:uid="{00000000-0005-0000-0000-0000D1410000}"/>
    <cellStyle name="Normal 12 2" xfId="16851" xr:uid="{00000000-0005-0000-0000-0000D2410000}"/>
    <cellStyle name="Normal 13" xfId="16852" xr:uid="{00000000-0005-0000-0000-0000D3410000}"/>
    <cellStyle name="Normal 13 2" xfId="16853" xr:uid="{00000000-0005-0000-0000-0000D4410000}"/>
    <cellStyle name="Normal 14" xfId="16854" xr:uid="{00000000-0005-0000-0000-0000D5410000}"/>
    <cellStyle name="Normal 14 2" xfId="16855" xr:uid="{00000000-0005-0000-0000-0000D6410000}"/>
    <cellStyle name="Normal 15" xfId="16856" xr:uid="{00000000-0005-0000-0000-0000D7410000}"/>
    <cellStyle name="Normal 15 2" xfId="16857" xr:uid="{00000000-0005-0000-0000-0000D8410000}"/>
    <cellStyle name="Normal 16" xfId="16858" xr:uid="{00000000-0005-0000-0000-0000D9410000}"/>
    <cellStyle name="Normal 16 2" xfId="16859" xr:uid="{00000000-0005-0000-0000-0000DA410000}"/>
    <cellStyle name="Normal 16 2 2" xfId="16860" xr:uid="{00000000-0005-0000-0000-0000DB410000}"/>
    <cellStyle name="Normal 16 3" xfId="16861" xr:uid="{00000000-0005-0000-0000-0000DC410000}"/>
    <cellStyle name="Normal 17" xfId="16862" xr:uid="{00000000-0005-0000-0000-0000DD410000}"/>
    <cellStyle name="Normal 17 2" xfId="16863" xr:uid="{00000000-0005-0000-0000-0000DE410000}"/>
    <cellStyle name="Normal 18" xfId="1" xr:uid="{00000000-0005-0000-0000-0000DF410000}"/>
    <cellStyle name="Normal 18 2" xfId="16864" xr:uid="{00000000-0005-0000-0000-0000E0410000}"/>
    <cellStyle name="Normal 19" xfId="16865" xr:uid="{00000000-0005-0000-0000-0000E1410000}"/>
    <cellStyle name="Normal 2" xfId="16866" xr:uid="{00000000-0005-0000-0000-0000E2410000}"/>
    <cellStyle name="Normal 2 10" xfId="16867" xr:uid="{00000000-0005-0000-0000-0000E3410000}"/>
    <cellStyle name="Normal 2 10 2" xfId="16868" xr:uid="{00000000-0005-0000-0000-0000E4410000}"/>
    <cellStyle name="Normal 2 10 2 2" xfId="16869" xr:uid="{00000000-0005-0000-0000-0000E5410000}"/>
    <cellStyle name="Normal 2 10 2 2 2" xfId="16870" xr:uid="{00000000-0005-0000-0000-0000E6410000}"/>
    <cellStyle name="Normal 2 10 2 3" xfId="16871" xr:uid="{00000000-0005-0000-0000-0000E7410000}"/>
    <cellStyle name="Normal 2 10 3" xfId="16872" xr:uid="{00000000-0005-0000-0000-0000E8410000}"/>
    <cellStyle name="Normal 2 10 3 2" xfId="16873" xr:uid="{00000000-0005-0000-0000-0000E9410000}"/>
    <cellStyle name="Normal 2 10 3 2 2" xfId="16874" xr:uid="{00000000-0005-0000-0000-0000EA410000}"/>
    <cellStyle name="Normal 2 10 3 3" xfId="16875" xr:uid="{00000000-0005-0000-0000-0000EB410000}"/>
    <cellStyle name="Normal 2 10 4" xfId="16876" xr:uid="{00000000-0005-0000-0000-0000EC410000}"/>
    <cellStyle name="Normal 2 10 4 2" xfId="16877" xr:uid="{00000000-0005-0000-0000-0000ED410000}"/>
    <cellStyle name="Normal 2 10 5" xfId="16878" xr:uid="{00000000-0005-0000-0000-0000EE410000}"/>
    <cellStyle name="Normal 2 11" xfId="16879" xr:uid="{00000000-0005-0000-0000-0000EF410000}"/>
    <cellStyle name="Normal 2 11 2" xfId="16880" xr:uid="{00000000-0005-0000-0000-0000F0410000}"/>
    <cellStyle name="Normal 2 11 2 2" xfId="16881" xr:uid="{00000000-0005-0000-0000-0000F1410000}"/>
    <cellStyle name="Normal 2 11 2 2 2" xfId="16882" xr:uid="{00000000-0005-0000-0000-0000F2410000}"/>
    <cellStyle name="Normal 2 11 2 2 2 2" xfId="16883" xr:uid="{00000000-0005-0000-0000-0000F3410000}"/>
    <cellStyle name="Normal 2 11 2 2 3" xfId="16884" xr:uid="{00000000-0005-0000-0000-0000F4410000}"/>
    <cellStyle name="Normal 2 11 2 3" xfId="16885" xr:uid="{00000000-0005-0000-0000-0000F5410000}"/>
    <cellStyle name="Normal 2 11 2 3 2" xfId="16886" xr:uid="{00000000-0005-0000-0000-0000F6410000}"/>
    <cellStyle name="Normal 2 11 2 4" xfId="16887" xr:uid="{00000000-0005-0000-0000-0000F7410000}"/>
    <cellStyle name="Normal 2 11 3" xfId="16888" xr:uid="{00000000-0005-0000-0000-0000F8410000}"/>
    <cellStyle name="Normal 2 11 3 2" xfId="16889" xr:uid="{00000000-0005-0000-0000-0000F9410000}"/>
    <cellStyle name="Normal 2 11 3 2 2" xfId="16890" xr:uid="{00000000-0005-0000-0000-0000FA410000}"/>
    <cellStyle name="Normal 2 11 3 3" xfId="16891" xr:uid="{00000000-0005-0000-0000-0000FB410000}"/>
    <cellStyle name="Normal 2 11 4" xfId="16892" xr:uid="{00000000-0005-0000-0000-0000FC410000}"/>
    <cellStyle name="Normal 2 11 4 2" xfId="16893" xr:uid="{00000000-0005-0000-0000-0000FD410000}"/>
    <cellStyle name="Normal 2 11 4 2 2" xfId="16894" xr:uid="{00000000-0005-0000-0000-0000FE410000}"/>
    <cellStyle name="Normal 2 11 4 3" xfId="16895" xr:uid="{00000000-0005-0000-0000-0000FF410000}"/>
    <cellStyle name="Normal 2 11 5" xfId="16896" xr:uid="{00000000-0005-0000-0000-000000420000}"/>
    <cellStyle name="Normal 2 11 5 2" xfId="16897" xr:uid="{00000000-0005-0000-0000-000001420000}"/>
    <cellStyle name="Normal 2 11 6" xfId="16898" xr:uid="{00000000-0005-0000-0000-000002420000}"/>
    <cellStyle name="Normal 2 12" xfId="16899" xr:uid="{00000000-0005-0000-0000-000003420000}"/>
    <cellStyle name="Normal 2 12 2" xfId="16900" xr:uid="{00000000-0005-0000-0000-000004420000}"/>
    <cellStyle name="Normal 2 12 2 2" xfId="16901" xr:uid="{00000000-0005-0000-0000-000005420000}"/>
    <cellStyle name="Normal 2 12 3" xfId="16902" xr:uid="{00000000-0005-0000-0000-000006420000}"/>
    <cellStyle name="Normal 2 13" xfId="16903" xr:uid="{00000000-0005-0000-0000-000007420000}"/>
    <cellStyle name="Normal 2 13 2" xfId="16904" xr:uid="{00000000-0005-0000-0000-000008420000}"/>
    <cellStyle name="Normal 2 14" xfId="16905" xr:uid="{00000000-0005-0000-0000-000009420000}"/>
    <cellStyle name="Normal 2 14 2" xfId="16906" xr:uid="{00000000-0005-0000-0000-00000A420000}"/>
    <cellStyle name="Normal 2 14 2 2" xfId="16907" xr:uid="{00000000-0005-0000-0000-00000B420000}"/>
    <cellStyle name="Normal 2 14 3" xfId="16908" xr:uid="{00000000-0005-0000-0000-00000C420000}"/>
    <cellStyle name="Normal 2 15" xfId="16909" xr:uid="{00000000-0005-0000-0000-00000D420000}"/>
    <cellStyle name="Normal 2 15 2" xfId="16910" xr:uid="{00000000-0005-0000-0000-00000E420000}"/>
    <cellStyle name="Normal 2 15 2 2" xfId="16911" xr:uid="{00000000-0005-0000-0000-00000F420000}"/>
    <cellStyle name="Normal 2 15 3" xfId="16912" xr:uid="{00000000-0005-0000-0000-000010420000}"/>
    <cellStyle name="Normal 2 16" xfId="16913" xr:uid="{00000000-0005-0000-0000-000011420000}"/>
    <cellStyle name="Normal 2 16 2" xfId="16914" xr:uid="{00000000-0005-0000-0000-000012420000}"/>
    <cellStyle name="Normal 2 16 2 2" xfId="16915" xr:uid="{00000000-0005-0000-0000-000013420000}"/>
    <cellStyle name="Normal 2 16 3" xfId="16916" xr:uid="{00000000-0005-0000-0000-000014420000}"/>
    <cellStyle name="Normal 2 17" xfId="16917" xr:uid="{00000000-0005-0000-0000-000015420000}"/>
    <cellStyle name="Normal 2 17 2" xfId="16918" xr:uid="{00000000-0005-0000-0000-000016420000}"/>
    <cellStyle name="Normal 2 18" xfId="16919" xr:uid="{00000000-0005-0000-0000-000017420000}"/>
    <cellStyle name="Normal 2 18 2" xfId="16920" xr:uid="{00000000-0005-0000-0000-000018420000}"/>
    <cellStyle name="Normal 2 19" xfId="16921" xr:uid="{00000000-0005-0000-0000-000019420000}"/>
    <cellStyle name="Normal 2 2" xfId="16922" xr:uid="{00000000-0005-0000-0000-00001A420000}"/>
    <cellStyle name="Normal 2 2 10" xfId="16923" xr:uid="{00000000-0005-0000-0000-00001B420000}"/>
    <cellStyle name="Normal 2 2 10 2" xfId="16924" xr:uid="{00000000-0005-0000-0000-00001C420000}"/>
    <cellStyle name="Normal 2 2 10 2 2" xfId="16925" xr:uid="{00000000-0005-0000-0000-00001D420000}"/>
    <cellStyle name="Normal 2 2 10 3" xfId="16926" xr:uid="{00000000-0005-0000-0000-00001E420000}"/>
    <cellStyle name="Normal 2 2 11" xfId="16927" xr:uid="{00000000-0005-0000-0000-00001F420000}"/>
    <cellStyle name="Normal 2 2 11 2" xfId="16928" xr:uid="{00000000-0005-0000-0000-000020420000}"/>
    <cellStyle name="Normal 2 2 11 2 2" xfId="16929" xr:uid="{00000000-0005-0000-0000-000021420000}"/>
    <cellStyle name="Normal 2 2 11 3" xfId="16930" xr:uid="{00000000-0005-0000-0000-000022420000}"/>
    <cellStyle name="Normal 2 2 12" xfId="16931" xr:uid="{00000000-0005-0000-0000-000023420000}"/>
    <cellStyle name="Normal 2 2 12 2" xfId="16932" xr:uid="{00000000-0005-0000-0000-000024420000}"/>
    <cellStyle name="Normal 2 2 13" xfId="16933" xr:uid="{00000000-0005-0000-0000-000025420000}"/>
    <cellStyle name="Normal 2 2 13 2" xfId="16934" xr:uid="{00000000-0005-0000-0000-000026420000}"/>
    <cellStyle name="Normal 2 2 14" xfId="16935" xr:uid="{00000000-0005-0000-0000-000027420000}"/>
    <cellStyle name="Normal 2 2 14 2" xfId="16936" xr:uid="{00000000-0005-0000-0000-000028420000}"/>
    <cellStyle name="Normal 2 2 15" xfId="16937" xr:uid="{00000000-0005-0000-0000-000029420000}"/>
    <cellStyle name="Normal 2 2 16" xfId="16938" xr:uid="{00000000-0005-0000-0000-00002A420000}"/>
    <cellStyle name="Normal 2 2 17" xfId="16939" xr:uid="{00000000-0005-0000-0000-00002B420000}"/>
    <cellStyle name="Normal 2 2 2" xfId="16940" xr:uid="{00000000-0005-0000-0000-00002C420000}"/>
    <cellStyle name="Normal 2 2 2 10" xfId="16941" xr:uid="{00000000-0005-0000-0000-00002D420000}"/>
    <cellStyle name="Normal 2 2 2 10 2" xfId="16942" xr:uid="{00000000-0005-0000-0000-00002E420000}"/>
    <cellStyle name="Normal 2 2 2 10 2 2" xfId="16943" xr:uid="{00000000-0005-0000-0000-00002F420000}"/>
    <cellStyle name="Normal 2 2 2 10 3" xfId="16944" xr:uid="{00000000-0005-0000-0000-000030420000}"/>
    <cellStyle name="Normal 2 2 2 11" xfId="16945" xr:uid="{00000000-0005-0000-0000-000031420000}"/>
    <cellStyle name="Normal 2 2 2 11 2" xfId="16946" xr:uid="{00000000-0005-0000-0000-000032420000}"/>
    <cellStyle name="Normal 2 2 2 11 2 2" xfId="16947" xr:uid="{00000000-0005-0000-0000-000033420000}"/>
    <cellStyle name="Normal 2 2 2 11 3" xfId="16948" xr:uid="{00000000-0005-0000-0000-000034420000}"/>
    <cellStyle name="Normal 2 2 2 12" xfId="16949" xr:uid="{00000000-0005-0000-0000-000035420000}"/>
    <cellStyle name="Normal 2 2 2 12 2" xfId="16950" xr:uid="{00000000-0005-0000-0000-000036420000}"/>
    <cellStyle name="Normal 2 2 2 13" xfId="16951" xr:uid="{00000000-0005-0000-0000-000037420000}"/>
    <cellStyle name="Normal 2 2 2 13 2" xfId="16952" xr:uid="{00000000-0005-0000-0000-000038420000}"/>
    <cellStyle name="Normal 2 2 2 14" xfId="16953" xr:uid="{00000000-0005-0000-0000-000039420000}"/>
    <cellStyle name="Normal 2 2 2 2" xfId="16954" xr:uid="{00000000-0005-0000-0000-00003A420000}"/>
    <cellStyle name="Normal 2 2 2 2 10" xfId="16955" xr:uid="{00000000-0005-0000-0000-00003B420000}"/>
    <cellStyle name="Normal 2 2 2 2 10 2" xfId="16956" xr:uid="{00000000-0005-0000-0000-00003C420000}"/>
    <cellStyle name="Normal 2 2 2 2 11" xfId="16957" xr:uid="{00000000-0005-0000-0000-00003D420000}"/>
    <cellStyle name="Normal 2 2 2 2 2" xfId="16958" xr:uid="{00000000-0005-0000-0000-00003E420000}"/>
    <cellStyle name="Normal 2 2 2 2 2 10" xfId="16959" xr:uid="{00000000-0005-0000-0000-00003F420000}"/>
    <cellStyle name="Normal 2 2 2 2 2 2" xfId="16960" xr:uid="{00000000-0005-0000-0000-000040420000}"/>
    <cellStyle name="Normal 2 2 2 2 2 2 2" xfId="16961" xr:uid="{00000000-0005-0000-0000-000041420000}"/>
    <cellStyle name="Normal 2 2 2 2 2 2 2 2" xfId="16962" xr:uid="{00000000-0005-0000-0000-000042420000}"/>
    <cellStyle name="Normal 2 2 2 2 2 2 2 2 2" xfId="16963" xr:uid="{00000000-0005-0000-0000-000043420000}"/>
    <cellStyle name="Normal 2 2 2 2 2 2 2 2 2 2" xfId="16964" xr:uid="{00000000-0005-0000-0000-000044420000}"/>
    <cellStyle name="Normal 2 2 2 2 2 2 2 2 2 2 2" xfId="16965" xr:uid="{00000000-0005-0000-0000-000045420000}"/>
    <cellStyle name="Normal 2 2 2 2 2 2 2 2 2 2 2 2" xfId="16966" xr:uid="{00000000-0005-0000-0000-000046420000}"/>
    <cellStyle name="Normal 2 2 2 2 2 2 2 2 2 2 3" xfId="16967" xr:uid="{00000000-0005-0000-0000-000047420000}"/>
    <cellStyle name="Normal 2 2 2 2 2 2 2 2 2 3" xfId="16968" xr:uid="{00000000-0005-0000-0000-000048420000}"/>
    <cellStyle name="Normal 2 2 2 2 2 2 2 2 2 3 2" xfId="16969" xr:uid="{00000000-0005-0000-0000-000049420000}"/>
    <cellStyle name="Normal 2 2 2 2 2 2 2 2 2 3 2 2" xfId="16970" xr:uid="{00000000-0005-0000-0000-00004A420000}"/>
    <cellStyle name="Normal 2 2 2 2 2 2 2 2 2 3 3" xfId="16971" xr:uid="{00000000-0005-0000-0000-00004B420000}"/>
    <cellStyle name="Normal 2 2 2 2 2 2 2 2 2 4" xfId="16972" xr:uid="{00000000-0005-0000-0000-00004C420000}"/>
    <cellStyle name="Normal 2 2 2 2 2 2 2 2 2 4 2" xfId="16973" xr:uid="{00000000-0005-0000-0000-00004D420000}"/>
    <cellStyle name="Normal 2 2 2 2 2 2 2 2 2 5" xfId="16974" xr:uid="{00000000-0005-0000-0000-00004E420000}"/>
    <cellStyle name="Normal 2 2 2 2 2 2 2 2 3" xfId="16975" xr:uid="{00000000-0005-0000-0000-00004F420000}"/>
    <cellStyle name="Normal 2 2 2 2 2 2 2 2 3 2" xfId="16976" xr:uid="{00000000-0005-0000-0000-000050420000}"/>
    <cellStyle name="Normal 2 2 2 2 2 2 2 2 3 2 2" xfId="16977" xr:uid="{00000000-0005-0000-0000-000051420000}"/>
    <cellStyle name="Normal 2 2 2 2 2 2 2 2 3 2 2 2" xfId="16978" xr:uid="{00000000-0005-0000-0000-000052420000}"/>
    <cellStyle name="Normal 2 2 2 2 2 2 2 2 3 2 3" xfId="16979" xr:uid="{00000000-0005-0000-0000-000053420000}"/>
    <cellStyle name="Normal 2 2 2 2 2 2 2 2 3 3" xfId="16980" xr:uid="{00000000-0005-0000-0000-000054420000}"/>
    <cellStyle name="Normal 2 2 2 2 2 2 2 2 3 3 2" xfId="16981" xr:uid="{00000000-0005-0000-0000-000055420000}"/>
    <cellStyle name="Normal 2 2 2 2 2 2 2 2 3 3 2 2" xfId="16982" xr:uid="{00000000-0005-0000-0000-000056420000}"/>
    <cellStyle name="Normal 2 2 2 2 2 2 2 2 3 3 3" xfId="16983" xr:uid="{00000000-0005-0000-0000-000057420000}"/>
    <cellStyle name="Normal 2 2 2 2 2 2 2 2 3 4" xfId="16984" xr:uid="{00000000-0005-0000-0000-000058420000}"/>
    <cellStyle name="Normal 2 2 2 2 2 2 2 2 3 4 2" xfId="16985" xr:uid="{00000000-0005-0000-0000-000059420000}"/>
    <cellStyle name="Normal 2 2 2 2 2 2 2 2 3 5" xfId="16986" xr:uid="{00000000-0005-0000-0000-00005A420000}"/>
    <cellStyle name="Normal 2 2 2 2 2 2 2 2 4" xfId="16987" xr:uid="{00000000-0005-0000-0000-00005B420000}"/>
    <cellStyle name="Normal 2 2 2 2 2 2 2 2 4 2" xfId="16988" xr:uid="{00000000-0005-0000-0000-00005C420000}"/>
    <cellStyle name="Normal 2 2 2 2 2 2 2 2 4 2 2" xfId="16989" xr:uid="{00000000-0005-0000-0000-00005D420000}"/>
    <cellStyle name="Normal 2 2 2 2 2 2 2 2 4 3" xfId="16990" xr:uid="{00000000-0005-0000-0000-00005E420000}"/>
    <cellStyle name="Normal 2 2 2 2 2 2 2 2 5" xfId="16991" xr:uid="{00000000-0005-0000-0000-00005F420000}"/>
    <cellStyle name="Normal 2 2 2 2 2 2 2 2 5 2" xfId="16992" xr:uid="{00000000-0005-0000-0000-000060420000}"/>
    <cellStyle name="Normal 2 2 2 2 2 2 2 2 5 2 2" xfId="16993" xr:uid="{00000000-0005-0000-0000-000061420000}"/>
    <cellStyle name="Normal 2 2 2 2 2 2 2 2 5 3" xfId="16994" xr:uid="{00000000-0005-0000-0000-000062420000}"/>
    <cellStyle name="Normal 2 2 2 2 2 2 2 2 6" xfId="16995" xr:uid="{00000000-0005-0000-0000-000063420000}"/>
    <cellStyle name="Normal 2 2 2 2 2 2 2 2 6 2" xfId="16996" xr:uid="{00000000-0005-0000-0000-000064420000}"/>
    <cellStyle name="Normal 2 2 2 2 2 2 2 2 7" xfId="16997" xr:uid="{00000000-0005-0000-0000-000065420000}"/>
    <cellStyle name="Normal 2 2 2 2 2 2 2 3" xfId="16998" xr:uid="{00000000-0005-0000-0000-000066420000}"/>
    <cellStyle name="Normal 2 2 2 2 2 2 2 3 2" xfId="16999" xr:uid="{00000000-0005-0000-0000-000067420000}"/>
    <cellStyle name="Normal 2 2 2 2 2 2 2 3 2 2" xfId="17000" xr:uid="{00000000-0005-0000-0000-000068420000}"/>
    <cellStyle name="Normal 2 2 2 2 2 2 2 3 2 2 2" xfId="17001" xr:uid="{00000000-0005-0000-0000-000069420000}"/>
    <cellStyle name="Normal 2 2 2 2 2 2 2 3 2 3" xfId="17002" xr:uid="{00000000-0005-0000-0000-00006A420000}"/>
    <cellStyle name="Normal 2 2 2 2 2 2 2 3 3" xfId="17003" xr:uid="{00000000-0005-0000-0000-00006B420000}"/>
    <cellStyle name="Normal 2 2 2 2 2 2 2 3 3 2" xfId="17004" xr:uid="{00000000-0005-0000-0000-00006C420000}"/>
    <cellStyle name="Normal 2 2 2 2 2 2 2 3 3 2 2" xfId="17005" xr:uid="{00000000-0005-0000-0000-00006D420000}"/>
    <cellStyle name="Normal 2 2 2 2 2 2 2 3 3 3" xfId="17006" xr:uid="{00000000-0005-0000-0000-00006E420000}"/>
    <cellStyle name="Normal 2 2 2 2 2 2 2 3 4" xfId="17007" xr:uid="{00000000-0005-0000-0000-00006F420000}"/>
    <cellStyle name="Normal 2 2 2 2 2 2 2 3 4 2" xfId="17008" xr:uid="{00000000-0005-0000-0000-000070420000}"/>
    <cellStyle name="Normal 2 2 2 2 2 2 2 3 5" xfId="17009" xr:uid="{00000000-0005-0000-0000-000071420000}"/>
    <cellStyle name="Normal 2 2 2 2 2 2 2 4" xfId="17010" xr:uid="{00000000-0005-0000-0000-000072420000}"/>
    <cellStyle name="Normal 2 2 2 2 2 2 2 4 2" xfId="17011" xr:uid="{00000000-0005-0000-0000-000073420000}"/>
    <cellStyle name="Normal 2 2 2 2 2 2 2 4 2 2" xfId="17012" xr:uid="{00000000-0005-0000-0000-000074420000}"/>
    <cellStyle name="Normal 2 2 2 2 2 2 2 4 2 2 2" xfId="17013" xr:uid="{00000000-0005-0000-0000-000075420000}"/>
    <cellStyle name="Normal 2 2 2 2 2 2 2 4 2 3" xfId="17014" xr:uid="{00000000-0005-0000-0000-000076420000}"/>
    <cellStyle name="Normal 2 2 2 2 2 2 2 4 3" xfId="17015" xr:uid="{00000000-0005-0000-0000-000077420000}"/>
    <cellStyle name="Normal 2 2 2 2 2 2 2 4 3 2" xfId="17016" xr:uid="{00000000-0005-0000-0000-000078420000}"/>
    <cellStyle name="Normal 2 2 2 2 2 2 2 4 3 2 2" xfId="17017" xr:uid="{00000000-0005-0000-0000-000079420000}"/>
    <cellStyle name="Normal 2 2 2 2 2 2 2 4 3 3" xfId="17018" xr:uid="{00000000-0005-0000-0000-00007A420000}"/>
    <cellStyle name="Normal 2 2 2 2 2 2 2 4 4" xfId="17019" xr:uid="{00000000-0005-0000-0000-00007B420000}"/>
    <cellStyle name="Normal 2 2 2 2 2 2 2 4 4 2" xfId="17020" xr:uid="{00000000-0005-0000-0000-00007C420000}"/>
    <cellStyle name="Normal 2 2 2 2 2 2 2 4 5" xfId="17021" xr:uid="{00000000-0005-0000-0000-00007D420000}"/>
    <cellStyle name="Normal 2 2 2 2 2 2 2 5" xfId="17022" xr:uid="{00000000-0005-0000-0000-00007E420000}"/>
    <cellStyle name="Normal 2 2 2 2 2 2 2 5 2" xfId="17023" xr:uid="{00000000-0005-0000-0000-00007F420000}"/>
    <cellStyle name="Normal 2 2 2 2 2 2 2 5 2 2" xfId="17024" xr:uid="{00000000-0005-0000-0000-000080420000}"/>
    <cellStyle name="Normal 2 2 2 2 2 2 2 5 3" xfId="17025" xr:uid="{00000000-0005-0000-0000-000081420000}"/>
    <cellStyle name="Normal 2 2 2 2 2 2 2 6" xfId="17026" xr:uid="{00000000-0005-0000-0000-000082420000}"/>
    <cellStyle name="Normal 2 2 2 2 2 2 2 6 2" xfId="17027" xr:uid="{00000000-0005-0000-0000-000083420000}"/>
    <cellStyle name="Normal 2 2 2 2 2 2 2 6 2 2" xfId="17028" xr:uid="{00000000-0005-0000-0000-000084420000}"/>
    <cellStyle name="Normal 2 2 2 2 2 2 2 6 3" xfId="17029" xr:uid="{00000000-0005-0000-0000-000085420000}"/>
    <cellStyle name="Normal 2 2 2 2 2 2 2 7" xfId="17030" xr:uid="{00000000-0005-0000-0000-000086420000}"/>
    <cellStyle name="Normal 2 2 2 2 2 2 2 7 2" xfId="17031" xr:uid="{00000000-0005-0000-0000-000087420000}"/>
    <cellStyle name="Normal 2 2 2 2 2 2 2 8" xfId="17032" xr:uid="{00000000-0005-0000-0000-000088420000}"/>
    <cellStyle name="Normal 2 2 2 2 2 2 3" xfId="17033" xr:uid="{00000000-0005-0000-0000-000089420000}"/>
    <cellStyle name="Normal 2 2 2 2 2 2 3 2" xfId="17034" xr:uid="{00000000-0005-0000-0000-00008A420000}"/>
    <cellStyle name="Normal 2 2 2 2 2 2 3 2 2" xfId="17035" xr:uid="{00000000-0005-0000-0000-00008B420000}"/>
    <cellStyle name="Normal 2 2 2 2 2 2 3 2 2 2" xfId="17036" xr:uid="{00000000-0005-0000-0000-00008C420000}"/>
    <cellStyle name="Normal 2 2 2 2 2 2 3 2 2 2 2" xfId="17037" xr:uid="{00000000-0005-0000-0000-00008D420000}"/>
    <cellStyle name="Normal 2 2 2 2 2 2 3 2 2 3" xfId="17038" xr:uid="{00000000-0005-0000-0000-00008E420000}"/>
    <cellStyle name="Normal 2 2 2 2 2 2 3 2 3" xfId="17039" xr:uid="{00000000-0005-0000-0000-00008F420000}"/>
    <cellStyle name="Normal 2 2 2 2 2 2 3 2 3 2" xfId="17040" xr:uid="{00000000-0005-0000-0000-000090420000}"/>
    <cellStyle name="Normal 2 2 2 2 2 2 3 2 3 2 2" xfId="17041" xr:uid="{00000000-0005-0000-0000-000091420000}"/>
    <cellStyle name="Normal 2 2 2 2 2 2 3 2 3 3" xfId="17042" xr:uid="{00000000-0005-0000-0000-000092420000}"/>
    <cellStyle name="Normal 2 2 2 2 2 2 3 2 4" xfId="17043" xr:uid="{00000000-0005-0000-0000-000093420000}"/>
    <cellStyle name="Normal 2 2 2 2 2 2 3 2 4 2" xfId="17044" xr:uid="{00000000-0005-0000-0000-000094420000}"/>
    <cellStyle name="Normal 2 2 2 2 2 2 3 2 5" xfId="17045" xr:uid="{00000000-0005-0000-0000-000095420000}"/>
    <cellStyle name="Normal 2 2 2 2 2 2 3 3" xfId="17046" xr:uid="{00000000-0005-0000-0000-000096420000}"/>
    <cellStyle name="Normal 2 2 2 2 2 2 3 3 2" xfId="17047" xr:uid="{00000000-0005-0000-0000-000097420000}"/>
    <cellStyle name="Normal 2 2 2 2 2 2 3 3 2 2" xfId="17048" xr:uid="{00000000-0005-0000-0000-000098420000}"/>
    <cellStyle name="Normal 2 2 2 2 2 2 3 3 2 2 2" xfId="17049" xr:uid="{00000000-0005-0000-0000-000099420000}"/>
    <cellStyle name="Normal 2 2 2 2 2 2 3 3 2 3" xfId="17050" xr:uid="{00000000-0005-0000-0000-00009A420000}"/>
    <cellStyle name="Normal 2 2 2 2 2 2 3 3 3" xfId="17051" xr:uid="{00000000-0005-0000-0000-00009B420000}"/>
    <cellStyle name="Normal 2 2 2 2 2 2 3 3 3 2" xfId="17052" xr:uid="{00000000-0005-0000-0000-00009C420000}"/>
    <cellStyle name="Normal 2 2 2 2 2 2 3 3 3 2 2" xfId="17053" xr:uid="{00000000-0005-0000-0000-00009D420000}"/>
    <cellStyle name="Normal 2 2 2 2 2 2 3 3 3 3" xfId="17054" xr:uid="{00000000-0005-0000-0000-00009E420000}"/>
    <cellStyle name="Normal 2 2 2 2 2 2 3 3 4" xfId="17055" xr:uid="{00000000-0005-0000-0000-00009F420000}"/>
    <cellStyle name="Normal 2 2 2 2 2 2 3 3 4 2" xfId="17056" xr:uid="{00000000-0005-0000-0000-0000A0420000}"/>
    <cellStyle name="Normal 2 2 2 2 2 2 3 3 5" xfId="17057" xr:uid="{00000000-0005-0000-0000-0000A1420000}"/>
    <cellStyle name="Normal 2 2 2 2 2 2 3 4" xfId="17058" xr:uid="{00000000-0005-0000-0000-0000A2420000}"/>
    <cellStyle name="Normal 2 2 2 2 2 2 3 4 2" xfId="17059" xr:uid="{00000000-0005-0000-0000-0000A3420000}"/>
    <cellStyle name="Normal 2 2 2 2 2 2 3 4 2 2" xfId="17060" xr:uid="{00000000-0005-0000-0000-0000A4420000}"/>
    <cellStyle name="Normal 2 2 2 2 2 2 3 4 3" xfId="17061" xr:uid="{00000000-0005-0000-0000-0000A5420000}"/>
    <cellStyle name="Normal 2 2 2 2 2 2 3 5" xfId="17062" xr:uid="{00000000-0005-0000-0000-0000A6420000}"/>
    <cellStyle name="Normal 2 2 2 2 2 2 3 5 2" xfId="17063" xr:uid="{00000000-0005-0000-0000-0000A7420000}"/>
    <cellStyle name="Normal 2 2 2 2 2 2 3 5 2 2" xfId="17064" xr:uid="{00000000-0005-0000-0000-0000A8420000}"/>
    <cellStyle name="Normal 2 2 2 2 2 2 3 5 3" xfId="17065" xr:uid="{00000000-0005-0000-0000-0000A9420000}"/>
    <cellStyle name="Normal 2 2 2 2 2 2 3 6" xfId="17066" xr:uid="{00000000-0005-0000-0000-0000AA420000}"/>
    <cellStyle name="Normal 2 2 2 2 2 2 3 6 2" xfId="17067" xr:uid="{00000000-0005-0000-0000-0000AB420000}"/>
    <cellStyle name="Normal 2 2 2 2 2 2 3 7" xfId="17068" xr:uid="{00000000-0005-0000-0000-0000AC420000}"/>
    <cellStyle name="Normal 2 2 2 2 2 2 4" xfId="17069" xr:uid="{00000000-0005-0000-0000-0000AD420000}"/>
    <cellStyle name="Normal 2 2 2 2 2 2 4 2" xfId="17070" xr:uid="{00000000-0005-0000-0000-0000AE420000}"/>
    <cellStyle name="Normal 2 2 2 2 2 2 4 2 2" xfId="17071" xr:uid="{00000000-0005-0000-0000-0000AF420000}"/>
    <cellStyle name="Normal 2 2 2 2 2 2 4 2 2 2" xfId="17072" xr:uid="{00000000-0005-0000-0000-0000B0420000}"/>
    <cellStyle name="Normal 2 2 2 2 2 2 4 2 3" xfId="17073" xr:uid="{00000000-0005-0000-0000-0000B1420000}"/>
    <cellStyle name="Normal 2 2 2 2 2 2 4 3" xfId="17074" xr:uid="{00000000-0005-0000-0000-0000B2420000}"/>
    <cellStyle name="Normal 2 2 2 2 2 2 4 3 2" xfId="17075" xr:uid="{00000000-0005-0000-0000-0000B3420000}"/>
    <cellStyle name="Normal 2 2 2 2 2 2 4 3 2 2" xfId="17076" xr:uid="{00000000-0005-0000-0000-0000B4420000}"/>
    <cellStyle name="Normal 2 2 2 2 2 2 4 3 3" xfId="17077" xr:uid="{00000000-0005-0000-0000-0000B5420000}"/>
    <cellStyle name="Normal 2 2 2 2 2 2 4 4" xfId="17078" xr:uid="{00000000-0005-0000-0000-0000B6420000}"/>
    <cellStyle name="Normal 2 2 2 2 2 2 4 4 2" xfId="17079" xr:uid="{00000000-0005-0000-0000-0000B7420000}"/>
    <cellStyle name="Normal 2 2 2 2 2 2 4 5" xfId="17080" xr:uid="{00000000-0005-0000-0000-0000B8420000}"/>
    <cellStyle name="Normal 2 2 2 2 2 2 5" xfId="17081" xr:uid="{00000000-0005-0000-0000-0000B9420000}"/>
    <cellStyle name="Normal 2 2 2 2 2 2 5 2" xfId="17082" xr:uid="{00000000-0005-0000-0000-0000BA420000}"/>
    <cellStyle name="Normal 2 2 2 2 2 2 5 2 2" xfId="17083" xr:uid="{00000000-0005-0000-0000-0000BB420000}"/>
    <cellStyle name="Normal 2 2 2 2 2 2 5 2 2 2" xfId="17084" xr:uid="{00000000-0005-0000-0000-0000BC420000}"/>
    <cellStyle name="Normal 2 2 2 2 2 2 5 2 3" xfId="17085" xr:uid="{00000000-0005-0000-0000-0000BD420000}"/>
    <cellStyle name="Normal 2 2 2 2 2 2 5 3" xfId="17086" xr:uid="{00000000-0005-0000-0000-0000BE420000}"/>
    <cellStyle name="Normal 2 2 2 2 2 2 5 3 2" xfId="17087" xr:uid="{00000000-0005-0000-0000-0000BF420000}"/>
    <cellStyle name="Normal 2 2 2 2 2 2 5 3 2 2" xfId="17088" xr:uid="{00000000-0005-0000-0000-0000C0420000}"/>
    <cellStyle name="Normal 2 2 2 2 2 2 5 3 3" xfId="17089" xr:uid="{00000000-0005-0000-0000-0000C1420000}"/>
    <cellStyle name="Normal 2 2 2 2 2 2 5 4" xfId="17090" xr:uid="{00000000-0005-0000-0000-0000C2420000}"/>
    <cellStyle name="Normal 2 2 2 2 2 2 5 4 2" xfId="17091" xr:uid="{00000000-0005-0000-0000-0000C3420000}"/>
    <cellStyle name="Normal 2 2 2 2 2 2 5 5" xfId="17092" xr:uid="{00000000-0005-0000-0000-0000C4420000}"/>
    <cellStyle name="Normal 2 2 2 2 2 2 6" xfId="17093" xr:uid="{00000000-0005-0000-0000-0000C5420000}"/>
    <cellStyle name="Normal 2 2 2 2 2 2 6 2" xfId="17094" xr:uid="{00000000-0005-0000-0000-0000C6420000}"/>
    <cellStyle name="Normal 2 2 2 2 2 2 6 2 2" xfId="17095" xr:uid="{00000000-0005-0000-0000-0000C7420000}"/>
    <cellStyle name="Normal 2 2 2 2 2 2 6 3" xfId="17096" xr:uid="{00000000-0005-0000-0000-0000C8420000}"/>
    <cellStyle name="Normal 2 2 2 2 2 2 7" xfId="17097" xr:uid="{00000000-0005-0000-0000-0000C9420000}"/>
    <cellStyle name="Normal 2 2 2 2 2 2 7 2" xfId="17098" xr:uid="{00000000-0005-0000-0000-0000CA420000}"/>
    <cellStyle name="Normal 2 2 2 2 2 2 7 2 2" xfId="17099" xr:uid="{00000000-0005-0000-0000-0000CB420000}"/>
    <cellStyle name="Normal 2 2 2 2 2 2 7 3" xfId="17100" xr:uid="{00000000-0005-0000-0000-0000CC420000}"/>
    <cellStyle name="Normal 2 2 2 2 2 2 8" xfId="17101" xr:uid="{00000000-0005-0000-0000-0000CD420000}"/>
    <cellStyle name="Normal 2 2 2 2 2 2 8 2" xfId="17102" xr:uid="{00000000-0005-0000-0000-0000CE420000}"/>
    <cellStyle name="Normal 2 2 2 2 2 2 9" xfId="17103" xr:uid="{00000000-0005-0000-0000-0000CF420000}"/>
    <cellStyle name="Normal 2 2 2 2 2 3" xfId="17104" xr:uid="{00000000-0005-0000-0000-0000D0420000}"/>
    <cellStyle name="Normal 2 2 2 2 2 3 2" xfId="17105" xr:uid="{00000000-0005-0000-0000-0000D1420000}"/>
    <cellStyle name="Normal 2 2 2 2 2 3 2 2" xfId="17106" xr:uid="{00000000-0005-0000-0000-0000D2420000}"/>
    <cellStyle name="Normal 2 2 2 2 2 3 2 2 2" xfId="17107" xr:uid="{00000000-0005-0000-0000-0000D3420000}"/>
    <cellStyle name="Normal 2 2 2 2 2 3 2 2 2 2" xfId="17108" xr:uid="{00000000-0005-0000-0000-0000D4420000}"/>
    <cellStyle name="Normal 2 2 2 2 2 3 2 2 2 2 2" xfId="17109" xr:uid="{00000000-0005-0000-0000-0000D5420000}"/>
    <cellStyle name="Normal 2 2 2 2 2 3 2 2 2 3" xfId="17110" xr:uid="{00000000-0005-0000-0000-0000D6420000}"/>
    <cellStyle name="Normal 2 2 2 2 2 3 2 2 3" xfId="17111" xr:uid="{00000000-0005-0000-0000-0000D7420000}"/>
    <cellStyle name="Normal 2 2 2 2 2 3 2 2 3 2" xfId="17112" xr:uid="{00000000-0005-0000-0000-0000D8420000}"/>
    <cellStyle name="Normal 2 2 2 2 2 3 2 2 3 2 2" xfId="17113" xr:uid="{00000000-0005-0000-0000-0000D9420000}"/>
    <cellStyle name="Normal 2 2 2 2 2 3 2 2 3 3" xfId="17114" xr:uid="{00000000-0005-0000-0000-0000DA420000}"/>
    <cellStyle name="Normal 2 2 2 2 2 3 2 2 4" xfId="17115" xr:uid="{00000000-0005-0000-0000-0000DB420000}"/>
    <cellStyle name="Normal 2 2 2 2 2 3 2 2 4 2" xfId="17116" xr:uid="{00000000-0005-0000-0000-0000DC420000}"/>
    <cellStyle name="Normal 2 2 2 2 2 3 2 2 5" xfId="17117" xr:uid="{00000000-0005-0000-0000-0000DD420000}"/>
    <cellStyle name="Normal 2 2 2 2 2 3 2 3" xfId="17118" xr:uid="{00000000-0005-0000-0000-0000DE420000}"/>
    <cellStyle name="Normal 2 2 2 2 2 3 2 3 2" xfId="17119" xr:uid="{00000000-0005-0000-0000-0000DF420000}"/>
    <cellStyle name="Normal 2 2 2 2 2 3 2 3 2 2" xfId="17120" xr:uid="{00000000-0005-0000-0000-0000E0420000}"/>
    <cellStyle name="Normal 2 2 2 2 2 3 2 3 2 2 2" xfId="17121" xr:uid="{00000000-0005-0000-0000-0000E1420000}"/>
    <cellStyle name="Normal 2 2 2 2 2 3 2 3 2 3" xfId="17122" xr:uid="{00000000-0005-0000-0000-0000E2420000}"/>
    <cellStyle name="Normal 2 2 2 2 2 3 2 3 3" xfId="17123" xr:uid="{00000000-0005-0000-0000-0000E3420000}"/>
    <cellStyle name="Normal 2 2 2 2 2 3 2 3 3 2" xfId="17124" xr:uid="{00000000-0005-0000-0000-0000E4420000}"/>
    <cellStyle name="Normal 2 2 2 2 2 3 2 3 3 2 2" xfId="17125" xr:uid="{00000000-0005-0000-0000-0000E5420000}"/>
    <cellStyle name="Normal 2 2 2 2 2 3 2 3 3 3" xfId="17126" xr:uid="{00000000-0005-0000-0000-0000E6420000}"/>
    <cellStyle name="Normal 2 2 2 2 2 3 2 3 4" xfId="17127" xr:uid="{00000000-0005-0000-0000-0000E7420000}"/>
    <cellStyle name="Normal 2 2 2 2 2 3 2 3 4 2" xfId="17128" xr:uid="{00000000-0005-0000-0000-0000E8420000}"/>
    <cellStyle name="Normal 2 2 2 2 2 3 2 3 5" xfId="17129" xr:uid="{00000000-0005-0000-0000-0000E9420000}"/>
    <cellStyle name="Normal 2 2 2 2 2 3 2 4" xfId="17130" xr:uid="{00000000-0005-0000-0000-0000EA420000}"/>
    <cellStyle name="Normal 2 2 2 2 2 3 2 4 2" xfId="17131" xr:uid="{00000000-0005-0000-0000-0000EB420000}"/>
    <cellStyle name="Normal 2 2 2 2 2 3 2 4 2 2" xfId="17132" xr:uid="{00000000-0005-0000-0000-0000EC420000}"/>
    <cellStyle name="Normal 2 2 2 2 2 3 2 4 3" xfId="17133" xr:uid="{00000000-0005-0000-0000-0000ED420000}"/>
    <cellStyle name="Normal 2 2 2 2 2 3 2 5" xfId="17134" xr:uid="{00000000-0005-0000-0000-0000EE420000}"/>
    <cellStyle name="Normal 2 2 2 2 2 3 2 5 2" xfId="17135" xr:uid="{00000000-0005-0000-0000-0000EF420000}"/>
    <cellStyle name="Normal 2 2 2 2 2 3 2 5 2 2" xfId="17136" xr:uid="{00000000-0005-0000-0000-0000F0420000}"/>
    <cellStyle name="Normal 2 2 2 2 2 3 2 5 3" xfId="17137" xr:uid="{00000000-0005-0000-0000-0000F1420000}"/>
    <cellStyle name="Normal 2 2 2 2 2 3 2 6" xfId="17138" xr:uid="{00000000-0005-0000-0000-0000F2420000}"/>
    <cellStyle name="Normal 2 2 2 2 2 3 2 6 2" xfId="17139" xr:uid="{00000000-0005-0000-0000-0000F3420000}"/>
    <cellStyle name="Normal 2 2 2 2 2 3 2 7" xfId="17140" xr:uid="{00000000-0005-0000-0000-0000F4420000}"/>
    <cellStyle name="Normal 2 2 2 2 2 3 3" xfId="17141" xr:uid="{00000000-0005-0000-0000-0000F5420000}"/>
    <cellStyle name="Normal 2 2 2 2 2 3 3 2" xfId="17142" xr:uid="{00000000-0005-0000-0000-0000F6420000}"/>
    <cellStyle name="Normal 2 2 2 2 2 3 3 2 2" xfId="17143" xr:uid="{00000000-0005-0000-0000-0000F7420000}"/>
    <cellStyle name="Normal 2 2 2 2 2 3 3 2 2 2" xfId="17144" xr:uid="{00000000-0005-0000-0000-0000F8420000}"/>
    <cellStyle name="Normal 2 2 2 2 2 3 3 2 3" xfId="17145" xr:uid="{00000000-0005-0000-0000-0000F9420000}"/>
    <cellStyle name="Normal 2 2 2 2 2 3 3 3" xfId="17146" xr:uid="{00000000-0005-0000-0000-0000FA420000}"/>
    <cellStyle name="Normal 2 2 2 2 2 3 3 3 2" xfId="17147" xr:uid="{00000000-0005-0000-0000-0000FB420000}"/>
    <cellStyle name="Normal 2 2 2 2 2 3 3 3 2 2" xfId="17148" xr:uid="{00000000-0005-0000-0000-0000FC420000}"/>
    <cellStyle name="Normal 2 2 2 2 2 3 3 3 3" xfId="17149" xr:uid="{00000000-0005-0000-0000-0000FD420000}"/>
    <cellStyle name="Normal 2 2 2 2 2 3 3 4" xfId="17150" xr:uid="{00000000-0005-0000-0000-0000FE420000}"/>
    <cellStyle name="Normal 2 2 2 2 2 3 3 4 2" xfId="17151" xr:uid="{00000000-0005-0000-0000-0000FF420000}"/>
    <cellStyle name="Normal 2 2 2 2 2 3 3 5" xfId="17152" xr:uid="{00000000-0005-0000-0000-000000430000}"/>
    <cellStyle name="Normal 2 2 2 2 2 3 4" xfId="17153" xr:uid="{00000000-0005-0000-0000-000001430000}"/>
    <cellStyle name="Normal 2 2 2 2 2 3 4 2" xfId="17154" xr:uid="{00000000-0005-0000-0000-000002430000}"/>
    <cellStyle name="Normal 2 2 2 2 2 3 4 2 2" xfId="17155" xr:uid="{00000000-0005-0000-0000-000003430000}"/>
    <cellStyle name="Normal 2 2 2 2 2 3 4 2 2 2" xfId="17156" xr:uid="{00000000-0005-0000-0000-000004430000}"/>
    <cellStyle name="Normal 2 2 2 2 2 3 4 2 3" xfId="17157" xr:uid="{00000000-0005-0000-0000-000005430000}"/>
    <cellStyle name="Normal 2 2 2 2 2 3 4 3" xfId="17158" xr:uid="{00000000-0005-0000-0000-000006430000}"/>
    <cellStyle name="Normal 2 2 2 2 2 3 4 3 2" xfId="17159" xr:uid="{00000000-0005-0000-0000-000007430000}"/>
    <cellStyle name="Normal 2 2 2 2 2 3 4 3 2 2" xfId="17160" xr:uid="{00000000-0005-0000-0000-000008430000}"/>
    <cellStyle name="Normal 2 2 2 2 2 3 4 3 3" xfId="17161" xr:uid="{00000000-0005-0000-0000-000009430000}"/>
    <cellStyle name="Normal 2 2 2 2 2 3 4 4" xfId="17162" xr:uid="{00000000-0005-0000-0000-00000A430000}"/>
    <cellStyle name="Normal 2 2 2 2 2 3 4 4 2" xfId="17163" xr:uid="{00000000-0005-0000-0000-00000B430000}"/>
    <cellStyle name="Normal 2 2 2 2 2 3 4 5" xfId="17164" xr:uid="{00000000-0005-0000-0000-00000C430000}"/>
    <cellStyle name="Normal 2 2 2 2 2 3 5" xfId="17165" xr:uid="{00000000-0005-0000-0000-00000D430000}"/>
    <cellStyle name="Normal 2 2 2 2 2 3 5 2" xfId="17166" xr:uid="{00000000-0005-0000-0000-00000E430000}"/>
    <cellStyle name="Normal 2 2 2 2 2 3 5 2 2" xfId="17167" xr:uid="{00000000-0005-0000-0000-00000F430000}"/>
    <cellStyle name="Normal 2 2 2 2 2 3 5 3" xfId="17168" xr:uid="{00000000-0005-0000-0000-000010430000}"/>
    <cellStyle name="Normal 2 2 2 2 2 3 6" xfId="17169" xr:uid="{00000000-0005-0000-0000-000011430000}"/>
    <cellStyle name="Normal 2 2 2 2 2 3 6 2" xfId="17170" xr:uid="{00000000-0005-0000-0000-000012430000}"/>
    <cellStyle name="Normal 2 2 2 2 2 3 6 2 2" xfId="17171" xr:uid="{00000000-0005-0000-0000-000013430000}"/>
    <cellStyle name="Normal 2 2 2 2 2 3 6 3" xfId="17172" xr:uid="{00000000-0005-0000-0000-000014430000}"/>
    <cellStyle name="Normal 2 2 2 2 2 3 7" xfId="17173" xr:uid="{00000000-0005-0000-0000-000015430000}"/>
    <cellStyle name="Normal 2 2 2 2 2 3 7 2" xfId="17174" xr:uid="{00000000-0005-0000-0000-000016430000}"/>
    <cellStyle name="Normal 2 2 2 2 2 3 8" xfId="17175" xr:uid="{00000000-0005-0000-0000-000017430000}"/>
    <cellStyle name="Normal 2 2 2 2 2 4" xfId="17176" xr:uid="{00000000-0005-0000-0000-000018430000}"/>
    <cellStyle name="Normal 2 2 2 2 2 4 2" xfId="17177" xr:uid="{00000000-0005-0000-0000-000019430000}"/>
    <cellStyle name="Normal 2 2 2 2 2 4 2 2" xfId="17178" xr:uid="{00000000-0005-0000-0000-00001A430000}"/>
    <cellStyle name="Normal 2 2 2 2 2 4 2 2 2" xfId="17179" xr:uid="{00000000-0005-0000-0000-00001B430000}"/>
    <cellStyle name="Normal 2 2 2 2 2 4 2 2 2 2" xfId="17180" xr:uid="{00000000-0005-0000-0000-00001C430000}"/>
    <cellStyle name="Normal 2 2 2 2 2 4 2 2 3" xfId="17181" xr:uid="{00000000-0005-0000-0000-00001D430000}"/>
    <cellStyle name="Normal 2 2 2 2 2 4 2 3" xfId="17182" xr:uid="{00000000-0005-0000-0000-00001E430000}"/>
    <cellStyle name="Normal 2 2 2 2 2 4 2 3 2" xfId="17183" xr:uid="{00000000-0005-0000-0000-00001F430000}"/>
    <cellStyle name="Normal 2 2 2 2 2 4 2 3 2 2" xfId="17184" xr:uid="{00000000-0005-0000-0000-000020430000}"/>
    <cellStyle name="Normal 2 2 2 2 2 4 2 3 3" xfId="17185" xr:uid="{00000000-0005-0000-0000-000021430000}"/>
    <cellStyle name="Normal 2 2 2 2 2 4 2 4" xfId="17186" xr:uid="{00000000-0005-0000-0000-000022430000}"/>
    <cellStyle name="Normal 2 2 2 2 2 4 2 4 2" xfId="17187" xr:uid="{00000000-0005-0000-0000-000023430000}"/>
    <cellStyle name="Normal 2 2 2 2 2 4 2 5" xfId="17188" xr:uid="{00000000-0005-0000-0000-000024430000}"/>
    <cellStyle name="Normal 2 2 2 2 2 4 3" xfId="17189" xr:uid="{00000000-0005-0000-0000-000025430000}"/>
    <cellStyle name="Normal 2 2 2 2 2 4 3 2" xfId="17190" xr:uid="{00000000-0005-0000-0000-000026430000}"/>
    <cellStyle name="Normal 2 2 2 2 2 4 3 2 2" xfId="17191" xr:uid="{00000000-0005-0000-0000-000027430000}"/>
    <cellStyle name="Normal 2 2 2 2 2 4 3 2 2 2" xfId="17192" xr:uid="{00000000-0005-0000-0000-000028430000}"/>
    <cellStyle name="Normal 2 2 2 2 2 4 3 2 3" xfId="17193" xr:uid="{00000000-0005-0000-0000-000029430000}"/>
    <cellStyle name="Normal 2 2 2 2 2 4 3 3" xfId="17194" xr:uid="{00000000-0005-0000-0000-00002A430000}"/>
    <cellStyle name="Normal 2 2 2 2 2 4 3 3 2" xfId="17195" xr:uid="{00000000-0005-0000-0000-00002B430000}"/>
    <cellStyle name="Normal 2 2 2 2 2 4 3 3 2 2" xfId="17196" xr:uid="{00000000-0005-0000-0000-00002C430000}"/>
    <cellStyle name="Normal 2 2 2 2 2 4 3 3 3" xfId="17197" xr:uid="{00000000-0005-0000-0000-00002D430000}"/>
    <cellStyle name="Normal 2 2 2 2 2 4 3 4" xfId="17198" xr:uid="{00000000-0005-0000-0000-00002E430000}"/>
    <cellStyle name="Normal 2 2 2 2 2 4 3 4 2" xfId="17199" xr:uid="{00000000-0005-0000-0000-00002F430000}"/>
    <cellStyle name="Normal 2 2 2 2 2 4 3 5" xfId="17200" xr:uid="{00000000-0005-0000-0000-000030430000}"/>
    <cellStyle name="Normal 2 2 2 2 2 4 4" xfId="17201" xr:uid="{00000000-0005-0000-0000-000031430000}"/>
    <cellStyle name="Normal 2 2 2 2 2 4 4 2" xfId="17202" xr:uid="{00000000-0005-0000-0000-000032430000}"/>
    <cellStyle name="Normal 2 2 2 2 2 4 4 2 2" xfId="17203" xr:uid="{00000000-0005-0000-0000-000033430000}"/>
    <cellStyle name="Normal 2 2 2 2 2 4 4 3" xfId="17204" xr:uid="{00000000-0005-0000-0000-000034430000}"/>
    <cellStyle name="Normal 2 2 2 2 2 4 5" xfId="17205" xr:uid="{00000000-0005-0000-0000-000035430000}"/>
    <cellStyle name="Normal 2 2 2 2 2 4 5 2" xfId="17206" xr:uid="{00000000-0005-0000-0000-000036430000}"/>
    <cellStyle name="Normal 2 2 2 2 2 4 5 2 2" xfId="17207" xr:uid="{00000000-0005-0000-0000-000037430000}"/>
    <cellStyle name="Normal 2 2 2 2 2 4 5 3" xfId="17208" xr:uid="{00000000-0005-0000-0000-000038430000}"/>
    <cellStyle name="Normal 2 2 2 2 2 4 6" xfId="17209" xr:uid="{00000000-0005-0000-0000-000039430000}"/>
    <cellStyle name="Normal 2 2 2 2 2 4 6 2" xfId="17210" xr:uid="{00000000-0005-0000-0000-00003A430000}"/>
    <cellStyle name="Normal 2 2 2 2 2 4 7" xfId="17211" xr:uid="{00000000-0005-0000-0000-00003B430000}"/>
    <cellStyle name="Normal 2 2 2 2 2 5" xfId="17212" xr:uid="{00000000-0005-0000-0000-00003C430000}"/>
    <cellStyle name="Normal 2 2 2 2 2 5 2" xfId="17213" xr:uid="{00000000-0005-0000-0000-00003D430000}"/>
    <cellStyle name="Normal 2 2 2 2 2 5 2 2" xfId="17214" xr:uid="{00000000-0005-0000-0000-00003E430000}"/>
    <cellStyle name="Normal 2 2 2 2 2 5 2 2 2" xfId="17215" xr:uid="{00000000-0005-0000-0000-00003F430000}"/>
    <cellStyle name="Normal 2 2 2 2 2 5 2 3" xfId="17216" xr:uid="{00000000-0005-0000-0000-000040430000}"/>
    <cellStyle name="Normal 2 2 2 2 2 5 3" xfId="17217" xr:uid="{00000000-0005-0000-0000-000041430000}"/>
    <cellStyle name="Normal 2 2 2 2 2 5 3 2" xfId="17218" xr:uid="{00000000-0005-0000-0000-000042430000}"/>
    <cellStyle name="Normal 2 2 2 2 2 5 3 2 2" xfId="17219" xr:uid="{00000000-0005-0000-0000-000043430000}"/>
    <cellStyle name="Normal 2 2 2 2 2 5 3 3" xfId="17220" xr:uid="{00000000-0005-0000-0000-000044430000}"/>
    <cellStyle name="Normal 2 2 2 2 2 5 4" xfId="17221" xr:uid="{00000000-0005-0000-0000-000045430000}"/>
    <cellStyle name="Normal 2 2 2 2 2 5 4 2" xfId="17222" xr:uid="{00000000-0005-0000-0000-000046430000}"/>
    <cellStyle name="Normal 2 2 2 2 2 5 5" xfId="17223" xr:uid="{00000000-0005-0000-0000-000047430000}"/>
    <cellStyle name="Normal 2 2 2 2 2 6" xfId="17224" xr:uid="{00000000-0005-0000-0000-000048430000}"/>
    <cellStyle name="Normal 2 2 2 2 2 6 2" xfId="17225" xr:uid="{00000000-0005-0000-0000-000049430000}"/>
    <cellStyle name="Normal 2 2 2 2 2 6 2 2" xfId="17226" xr:uid="{00000000-0005-0000-0000-00004A430000}"/>
    <cellStyle name="Normal 2 2 2 2 2 6 2 2 2" xfId="17227" xr:uid="{00000000-0005-0000-0000-00004B430000}"/>
    <cellStyle name="Normal 2 2 2 2 2 6 2 3" xfId="17228" xr:uid="{00000000-0005-0000-0000-00004C430000}"/>
    <cellStyle name="Normal 2 2 2 2 2 6 3" xfId="17229" xr:uid="{00000000-0005-0000-0000-00004D430000}"/>
    <cellStyle name="Normal 2 2 2 2 2 6 3 2" xfId="17230" xr:uid="{00000000-0005-0000-0000-00004E430000}"/>
    <cellStyle name="Normal 2 2 2 2 2 6 3 2 2" xfId="17231" xr:uid="{00000000-0005-0000-0000-00004F430000}"/>
    <cellStyle name="Normal 2 2 2 2 2 6 3 3" xfId="17232" xr:uid="{00000000-0005-0000-0000-000050430000}"/>
    <cellStyle name="Normal 2 2 2 2 2 6 4" xfId="17233" xr:uid="{00000000-0005-0000-0000-000051430000}"/>
    <cellStyle name="Normal 2 2 2 2 2 6 4 2" xfId="17234" xr:uid="{00000000-0005-0000-0000-000052430000}"/>
    <cellStyle name="Normal 2 2 2 2 2 6 5" xfId="17235" xr:uid="{00000000-0005-0000-0000-000053430000}"/>
    <cellStyle name="Normal 2 2 2 2 2 7" xfId="17236" xr:uid="{00000000-0005-0000-0000-000054430000}"/>
    <cellStyle name="Normal 2 2 2 2 2 7 2" xfId="17237" xr:uid="{00000000-0005-0000-0000-000055430000}"/>
    <cellStyle name="Normal 2 2 2 2 2 7 2 2" xfId="17238" xr:uid="{00000000-0005-0000-0000-000056430000}"/>
    <cellStyle name="Normal 2 2 2 2 2 7 3" xfId="17239" xr:uid="{00000000-0005-0000-0000-000057430000}"/>
    <cellStyle name="Normal 2 2 2 2 2 8" xfId="17240" xr:uid="{00000000-0005-0000-0000-000058430000}"/>
    <cellStyle name="Normal 2 2 2 2 2 8 2" xfId="17241" xr:uid="{00000000-0005-0000-0000-000059430000}"/>
    <cellStyle name="Normal 2 2 2 2 2 8 2 2" xfId="17242" xr:uid="{00000000-0005-0000-0000-00005A430000}"/>
    <cellStyle name="Normal 2 2 2 2 2 8 3" xfId="17243" xr:uid="{00000000-0005-0000-0000-00005B430000}"/>
    <cellStyle name="Normal 2 2 2 2 2 9" xfId="17244" xr:uid="{00000000-0005-0000-0000-00005C430000}"/>
    <cellStyle name="Normal 2 2 2 2 2 9 2" xfId="17245" xr:uid="{00000000-0005-0000-0000-00005D430000}"/>
    <cellStyle name="Normal 2 2 2 2 3" xfId="17246" xr:uid="{00000000-0005-0000-0000-00005E430000}"/>
    <cellStyle name="Normal 2 2 2 2 3 2" xfId="17247" xr:uid="{00000000-0005-0000-0000-00005F430000}"/>
    <cellStyle name="Normal 2 2 2 2 3 2 2" xfId="17248" xr:uid="{00000000-0005-0000-0000-000060430000}"/>
    <cellStyle name="Normal 2 2 2 2 3 2 2 2" xfId="17249" xr:uid="{00000000-0005-0000-0000-000061430000}"/>
    <cellStyle name="Normal 2 2 2 2 3 2 2 2 2" xfId="17250" xr:uid="{00000000-0005-0000-0000-000062430000}"/>
    <cellStyle name="Normal 2 2 2 2 3 2 2 2 2 2" xfId="17251" xr:uid="{00000000-0005-0000-0000-000063430000}"/>
    <cellStyle name="Normal 2 2 2 2 3 2 2 2 2 2 2" xfId="17252" xr:uid="{00000000-0005-0000-0000-000064430000}"/>
    <cellStyle name="Normal 2 2 2 2 3 2 2 2 2 3" xfId="17253" xr:uid="{00000000-0005-0000-0000-000065430000}"/>
    <cellStyle name="Normal 2 2 2 2 3 2 2 2 3" xfId="17254" xr:uid="{00000000-0005-0000-0000-000066430000}"/>
    <cellStyle name="Normal 2 2 2 2 3 2 2 2 3 2" xfId="17255" xr:uid="{00000000-0005-0000-0000-000067430000}"/>
    <cellStyle name="Normal 2 2 2 2 3 2 2 2 3 2 2" xfId="17256" xr:uid="{00000000-0005-0000-0000-000068430000}"/>
    <cellStyle name="Normal 2 2 2 2 3 2 2 2 3 3" xfId="17257" xr:uid="{00000000-0005-0000-0000-000069430000}"/>
    <cellStyle name="Normal 2 2 2 2 3 2 2 2 4" xfId="17258" xr:uid="{00000000-0005-0000-0000-00006A430000}"/>
    <cellStyle name="Normal 2 2 2 2 3 2 2 2 4 2" xfId="17259" xr:uid="{00000000-0005-0000-0000-00006B430000}"/>
    <cellStyle name="Normal 2 2 2 2 3 2 2 2 5" xfId="17260" xr:uid="{00000000-0005-0000-0000-00006C430000}"/>
    <cellStyle name="Normal 2 2 2 2 3 2 2 3" xfId="17261" xr:uid="{00000000-0005-0000-0000-00006D430000}"/>
    <cellStyle name="Normal 2 2 2 2 3 2 2 3 2" xfId="17262" xr:uid="{00000000-0005-0000-0000-00006E430000}"/>
    <cellStyle name="Normal 2 2 2 2 3 2 2 3 2 2" xfId="17263" xr:uid="{00000000-0005-0000-0000-00006F430000}"/>
    <cellStyle name="Normal 2 2 2 2 3 2 2 3 2 2 2" xfId="17264" xr:uid="{00000000-0005-0000-0000-000070430000}"/>
    <cellStyle name="Normal 2 2 2 2 3 2 2 3 2 3" xfId="17265" xr:uid="{00000000-0005-0000-0000-000071430000}"/>
    <cellStyle name="Normal 2 2 2 2 3 2 2 3 3" xfId="17266" xr:uid="{00000000-0005-0000-0000-000072430000}"/>
    <cellStyle name="Normal 2 2 2 2 3 2 2 3 3 2" xfId="17267" xr:uid="{00000000-0005-0000-0000-000073430000}"/>
    <cellStyle name="Normal 2 2 2 2 3 2 2 3 3 2 2" xfId="17268" xr:uid="{00000000-0005-0000-0000-000074430000}"/>
    <cellStyle name="Normal 2 2 2 2 3 2 2 3 3 3" xfId="17269" xr:uid="{00000000-0005-0000-0000-000075430000}"/>
    <cellStyle name="Normal 2 2 2 2 3 2 2 3 4" xfId="17270" xr:uid="{00000000-0005-0000-0000-000076430000}"/>
    <cellStyle name="Normal 2 2 2 2 3 2 2 3 4 2" xfId="17271" xr:uid="{00000000-0005-0000-0000-000077430000}"/>
    <cellStyle name="Normal 2 2 2 2 3 2 2 3 5" xfId="17272" xr:uid="{00000000-0005-0000-0000-000078430000}"/>
    <cellStyle name="Normal 2 2 2 2 3 2 2 4" xfId="17273" xr:uid="{00000000-0005-0000-0000-000079430000}"/>
    <cellStyle name="Normal 2 2 2 2 3 2 2 4 2" xfId="17274" xr:uid="{00000000-0005-0000-0000-00007A430000}"/>
    <cellStyle name="Normal 2 2 2 2 3 2 2 4 2 2" xfId="17275" xr:uid="{00000000-0005-0000-0000-00007B430000}"/>
    <cellStyle name="Normal 2 2 2 2 3 2 2 4 3" xfId="17276" xr:uid="{00000000-0005-0000-0000-00007C430000}"/>
    <cellStyle name="Normal 2 2 2 2 3 2 2 5" xfId="17277" xr:uid="{00000000-0005-0000-0000-00007D430000}"/>
    <cellStyle name="Normal 2 2 2 2 3 2 2 5 2" xfId="17278" xr:uid="{00000000-0005-0000-0000-00007E430000}"/>
    <cellStyle name="Normal 2 2 2 2 3 2 2 5 2 2" xfId="17279" xr:uid="{00000000-0005-0000-0000-00007F430000}"/>
    <cellStyle name="Normal 2 2 2 2 3 2 2 5 3" xfId="17280" xr:uid="{00000000-0005-0000-0000-000080430000}"/>
    <cellStyle name="Normal 2 2 2 2 3 2 2 6" xfId="17281" xr:uid="{00000000-0005-0000-0000-000081430000}"/>
    <cellStyle name="Normal 2 2 2 2 3 2 2 6 2" xfId="17282" xr:uid="{00000000-0005-0000-0000-000082430000}"/>
    <cellStyle name="Normal 2 2 2 2 3 2 2 7" xfId="17283" xr:uid="{00000000-0005-0000-0000-000083430000}"/>
    <cellStyle name="Normal 2 2 2 2 3 2 3" xfId="17284" xr:uid="{00000000-0005-0000-0000-000084430000}"/>
    <cellStyle name="Normal 2 2 2 2 3 2 3 2" xfId="17285" xr:uid="{00000000-0005-0000-0000-000085430000}"/>
    <cellStyle name="Normal 2 2 2 2 3 2 3 2 2" xfId="17286" xr:uid="{00000000-0005-0000-0000-000086430000}"/>
    <cellStyle name="Normal 2 2 2 2 3 2 3 2 2 2" xfId="17287" xr:uid="{00000000-0005-0000-0000-000087430000}"/>
    <cellStyle name="Normal 2 2 2 2 3 2 3 2 3" xfId="17288" xr:uid="{00000000-0005-0000-0000-000088430000}"/>
    <cellStyle name="Normal 2 2 2 2 3 2 3 3" xfId="17289" xr:uid="{00000000-0005-0000-0000-000089430000}"/>
    <cellStyle name="Normal 2 2 2 2 3 2 3 3 2" xfId="17290" xr:uid="{00000000-0005-0000-0000-00008A430000}"/>
    <cellStyle name="Normal 2 2 2 2 3 2 3 3 2 2" xfId="17291" xr:uid="{00000000-0005-0000-0000-00008B430000}"/>
    <cellStyle name="Normal 2 2 2 2 3 2 3 3 3" xfId="17292" xr:uid="{00000000-0005-0000-0000-00008C430000}"/>
    <cellStyle name="Normal 2 2 2 2 3 2 3 4" xfId="17293" xr:uid="{00000000-0005-0000-0000-00008D430000}"/>
    <cellStyle name="Normal 2 2 2 2 3 2 3 4 2" xfId="17294" xr:uid="{00000000-0005-0000-0000-00008E430000}"/>
    <cellStyle name="Normal 2 2 2 2 3 2 3 5" xfId="17295" xr:uid="{00000000-0005-0000-0000-00008F430000}"/>
    <cellStyle name="Normal 2 2 2 2 3 2 4" xfId="17296" xr:uid="{00000000-0005-0000-0000-000090430000}"/>
    <cellStyle name="Normal 2 2 2 2 3 2 4 2" xfId="17297" xr:uid="{00000000-0005-0000-0000-000091430000}"/>
    <cellStyle name="Normal 2 2 2 2 3 2 4 2 2" xfId="17298" xr:uid="{00000000-0005-0000-0000-000092430000}"/>
    <cellStyle name="Normal 2 2 2 2 3 2 4 2 2 2" xfId="17299" xr:uid="{00000000-0005-0000-0000-000093430000}"/>
    <cellStyle name="Normal 2 2 2 2 3 2 4 2 3" xfId="17300" xr:uid="{00000000-0005-0000-0000-000094430000}"/>
    <cellStyle name="Normal 2 2 2 2 3 2 4 3" xfId="17301" xr:uid="{00000000-0005-0000-0000-000095430000}"/>
    <cellStyle name="Normal 2 2 2 2 3 2 4 3 2" xfId="17302" xr:uid="{00000000-0005-0000-0000-000096430000}"/>
    <cellStyle name="Normal 2 2 2 2 3 2 4 3 2 2" xfId="17303" xr:uid="{00000000-0005-0000-0000-000097430000}"/>
    <cellStyle name="Normal 2 2 2 2 3 2 4 3 3" xfId="17304" xr:uid="{00000000-0005-0000-0000-000098430000}"/>
    <cellStyle name="Normal 2 2 2 2 3 2 4 4" xfId="17305" xr:uid="{00000000-0005-0000-0000-000099430000}"/>
    <cellStyle name="Normal 2 2 2 2 3 2 4 4 2" xfId="17306" xr:uid="{00000000-0005-0000-0000-00009A430000}"/>
    <cellStyle name="Normal 2 2 2 2 3 2 4 5" xfId="17307" xr:uid="{00000000-0005-0000-0000-00009B430000}"/>
    <cellStyle name="Normal 2 2 2 2 3 2 5" xfId="17308" xr:uid="{00000000-0005-0000-0000-00009C430000}"/>
    <cellStyle name="Normal 2 2 2 2 3 2 5 2" xfId="17309" xr:uid="{00000000-0005-0000-0000-00009D430000}"/>
    <cellStyle name="Normal 2 2 2 2 3 2 5 2 2" xfId="17310" xr:uid="{00000000-0005-0000-0000-00009E430000}"/>
    <cellStyle name="Normal 2 2 2 2 3 2 5 3" xfId="17311" xr:uid="{00000000-0005-0000-0000-00009F430000}"/>
    <cellStyle name="Normal 2 2 2 2 3 2 6" xfId="17312" xr:uid="{00000000-0005-0000-0000-0000A0430000}"/>
    <cellStyle name="Normal 2 2 2 2 3 2 6 2" xfId="17313" xr:uid="{00000000-0005-0000-0000-0000A1430000}"/>
    <cellStyle name="Normal 2 2 2 2 3 2 6 2 2" xfId="17314" xr:uid="{00000000-0005-0000-0000-0000A2430000}"/>
    <cellStyle name="Normal 2 2 2 2 3 2 6 3" xfId="17315" xr:uid="{00000000-0005-0000-0000-0000A3430000}"/>
    <cellStyle name="Normal 2 2 2 2 3 2 7" xfId="17316" xr:uid="{00000000-0005-0000-0000-0000A4430000}"/>
    <cellStyle name="Normal 2 2 2 2 3 2 7 2" xfId="17317" xr:uid="{00000000-0005-0000-0000-0000A5430000}"/>
    <cellStyle name="Normal 2 2 2 2 3 2 8" xfId="17318" xr:uid="{00000000-0005-0000-0000-0000A6430000}"/>
    <cellStyle name="Normal 2 2 2 2 3 3" xfId="17319" xr:uid="{00000000-0005-0000-0000-0000A7430000}"/>
    <cellStyle name="Normal 2 2 2 2 3 3 2" xfId="17320" xr:uid="{00000000-0005-0000-0000-0000A8430000}"/>
    <cellStyle name="Normal 2 2 2 2 3 3 2 2" xfId="17321" xr:uid="{00000000-0005-0000-0000-0000A9430000}"/>
    <cellStyle name="Normal 2 2 2 2 3 3 2 2 2" xfId="17322" xr:uid="{00000000-0005-0000-0000-0000AA430000}"/>
    <cellStyle name="Normal 2 2 2 2 3 3 2 2 2 2" xfId="17323" xr:uid="{00000000-0005-0000-0000-0000AB430000}"/>
    <cellStyle name="Normal 2 2 2 2 3 3 2 2 3" xfId="17324" xr:uid="{00000000-0005-0000-0000-0000AC430000}"/>
    <cellStyle name="Normal 2 2 2 2 3 3 2 3" xfId="17325" xr:uid="{00000000-0005-0000-0000-0000AD430000}"/>
    <cellStyle name="Normal 2 2 2 2 3 3 2 3 2" xfId="17326" xr:uid="{00000000-0005-0000-0000-0000AE430000}"/>
    <cellStyle name="Normal 2 2 2 2 3 3 2 3 2 2" xfId="17327" xr:uid="{00000000-0005-0000-0000-0000AF430000}"/>
    <cellStyle name="Normal 2 2 2 2 3 3 2 3 3" xfId="17328" xr:uid="{00000000-0005-0000-0000-0000B0430000}"/>
    <cellStyle name="Normal 2 2 2 2 3 3 2 4" xfId="17329" xr:uid="{00000000-0005-0000-0000-0000B1430000}"/>
    <cellStyle name="Normal 2 2 2 2 3 3 2 4 2" xfId="17330" xr:uid="{00000000-0005-0000-0000-0000B2430000}"/>
    <cellStyle name="Normal 2 2 2 2 3 3 2 5" xfId="17331" xr:uid="{00000000-0005-0000-0000-0000B3430000}"/>
    <cellStyle name="Normal 2 2 2 2 3 3 3" xfId="17332" xr:uid="{00000000-0005-0000-0000-0000B4430000}"/>
    <cellStyle name="Normal 2 2 2 2 3 3 3 2" xfId="17333" xr:uid="{00000000-0005-0000-0000-0000B5430000}"/>
    <cellStyle name="Normal 2 2 2 2 3 3 3 2 2" xfId="17334" xr:uid="{00000000-0005-0000-0000-0000B6430000}"/>
    <cellStyle name="Normal 2 2 2 2 3 3 3 2 2 2" xfId="17335" xr:uid="{00000000-0005-0000-0000-0000B7430000}"/>
    <cellStyle name="Normal 2 2 2 2 3 3 3 2 3" xfId="17336" xr:uid="{00000000-0005-0000-0000-0000B8430000}"/>
    <cellStyle name="Normal 2 2 2 2 3 3 3 3" xfId="17337" xr:uid="{00000000-0005-0000-0000-0000B9430000}"/>
    <cellStyle name="Normal 2 2 2 2 3 3 3 3 2" xfId="17338" xr:uid="{00000000-0005-0000-0000-0000BA430000}"/>
    <cellStyle name="Normal 2 2 2 2 3 3 3 3 2 2" xfId="17339" xr:uid="{00000000-0005-0000-0000-0000BB430000}"/>
    <cellStyle name="Normal 2 2 2 2 3 3 3 3 3" xfId="17340" xr:uid="{00000000-0005-0000-0000-0000BC430000}"/>
    <cellStyle name="Normal 2 2 2 2 3 3 3 4" xfId="17341" xr:uid="{00000000-0005-0000-0000-0000BD430000}"/>
    <cellStyle name="Normal 2 2 2 2 3 3 3 4 2" xfId="17342" xr:uid="{00000000-0005-0000-0000-0000BE430000}"/>
    <cellStyle name="Normal 2 2 2 2 3 3 3 5" xfId="17343" xr:uid="{00000000-0005-0000-0000-0000BF430000}"/>
    <cellStyle name="Normal 2 2 2 2 3 3 4" xfId="17344" xr:uid="{00000000-0005-0000-0000-0000C0430000}"/>
    <cellStyle name="Normal 2 2 2 2 3 3 4 2" xfId="17345" xr:uid="{00000000-0005-0000-0000-0000C1430000}"/>
    <cellStyle name="Normal 2 2 2 2 3 3 4 2 2" xfId="17346" xr:uid="{00000000-0005-0000-0000-0000C2430000}"/>
    <cellStyle name="Normal 2 2 2 2 3 3 4 3" xfId="17347" xr:uid="{00000000-0005-0000-0000-0000C3430000}"/>
    <cellStyle name="Normal 2 2 2 2 3 3 5" xfId="17348" xr:uid="{00000000-0005-0000-0000-0000C4430000}"/>
    <cellStyle name="Normal 2 2 2 2 3 3 5 2" xfId="17349" xr:uid="{00000000-0005-0000-0000-0000C5430000}"/>
    <cellStyle name="Normal 2 2 2 2 3 3 5 2 2" xfId="17350" xr:uid="{00000000-0005-0000-0000-0000C6430000}"/>
    <cellStyle name="Normal 2 2 2 2 3 3 5 3" xfId="17351" xr:uid="{00000000-0005-0000-0000-0000C7430000}"/>
    <cellStyle name="Normal 2 2 2 2 3 3 6" xfId="17352" xr:uid="{00000000-0005-0000-0000-0000C8430000}"/>
    <cellStyle name="Normal 2 2 2 2 3 3 6 2" xfId="17353" xr:uid="{00000000-0005-0000-0000-0000C9430000}"/>
    <cellStyle name="Normal 2 2 2 2 3 3 7" xfId="17354" xr:uid="{00000000-0005-0000-0000-0000CA430000}"/>
    <cellStyle name="Normal 2 2 2 2 3 4" xfId="17355" xr:uid="{00000000-0005-0000-0000-0000CB430000}"/>
    <cellStyle name="Normal 2 2 2 2 3 4 2" xfId="17356" xr:uid="{00000000-0005-0000-0000-0000CC430000}"/>
    <cellStyle name="Normal 2 2 2 2 3 4 2 2" xfId="17357" xr:uid="{00000000-0005-0000-0000-0000CD430000}"/>
    <cellStyle name="Normal 2 2 2 2 3 4 2 2 2" xfId="17358" xr:uid="{00000000-0005-0000-0000-0000CE430000}"/>
    <cellStyle name="Normal 2 2 2 2 3 4 2 3" xfId="17359" xr:uid="{00000000-0005-0000-0000-0000CF430000}"/>
    <cellStyle name="Normal 2 2 2 2 3 4 3" xfId="17360" xr:uid="{00000000-0005-0000-0000-0000D0430000}"/>
    <cellStyle name="Normal 2 2 2 2 3 4 3 2" xfId="17361" xr:uid="{00000000-0005-0000-0000-0000D1430000}"/>
    <cellStyle name="Normal 2 2 2 2 3 4 3 2 2" xfId="17362" xr:uid="{00000000-0005-0000-0000-0000D2430000}"/>
    <cellStyle name="Normal 2 2 2 2 3 4 3 3" xfId="17363" xr:uid="{00000000-0005-0000-0000-0000D3430000}"/>
    <cellStyle name="Normal 2 2 2 2 3 4 4" xfId="17364" xr:uid="{00000000-0005-0000-0000-0000D4430000}"/>
    <cellStyle name="Normal 2 2 2 2 3 4 4 2" xfId="17365" xr:uid="{00000000-0005-0000-0000-0000D5430000}"/>
    <cellStyle name="Normal 2 2 2 2 3 4 5" xfId="17366" xr:uid="{00000000-0005-0000-0000-0000D6430000}"/>
    <cellStyle name="Normal 2 2 2 2 3 5" xfId="17367" xr:uid="{00000000-0005-0000-0000-0000D7430000}"/>
    <cellStyle name="Normal 2 2 2 2 3 5 2" xfId="17368" xr:uid="{00000000-0005-0000-0000-0000D8430000}"/>
    <cellStyle name="Normal 2 2 2 2 3 5 2 2" xfId="17369" xr:uid="{00000000-0005-0000-0000-0000D9430000}"/>
    <cellStyle name="Normal 2 2 2 2 3 5 2 2 2" xfId="17370" xr:uid="{00000000-0005-0000-0000-0000DA430000}"/>
    <cellStyle name="Normal 2 2 2 2 3 5 2 3" xfId="17371" xr:uid="{00000000-0005-0000-0000-0000DB430000}"/>
    <cellStyle name="Normal 2 2 2 2 3 5 3" xfId="17372" xr:uid="{00000000-0005-0000-0000-0000DC430000}"/>
    <cellStyle name="Normal 2 2 2 2 3 5 3 2" xfId="17373" xr:uid="{00000000-0005-0000-0000-0000DD430000}"/>
    <cellStyle name="Normal 2 2 2 2 3 5 3 2 2" xfId="17374" xr:uid="{00000000-0005-0000-0000-0000DE430000}"/>
    <cellStyle name="Normal 2 2 2 2 3 5 3 3" xfId="17375" xr:uid="{00000000-0005-0000-0000-0000DF430000}"/>
    <cellStyle name="Normal 2 2 2 2 3 5 4" xfId="17376" xr:uid="{00000000-0005-0000-0000-0000E0430000}"/>
    <cellStyle name="Normal 2 2 2 2 3 5 4 2" xfId="17377" xr:uid="{00000000-0005-0000-0000-0000E1430000}"/>
    <cellStyle name="Normal 2 2 2 2 3 5 5" xfId="17378" xr:uid="{00000000-0005-0000-0000-0000E2430000}"/>
    <cellStyle name="Normal 2 2 2 2 3 6" xfId="17379" xr:uid="{00000000-0005-0000-0000-0000E3430000}"/>
    <cellStyle name="Normal 2 2 2 2 3 6 2" xfId="17380" xr:uid="{00000000-0005-0000-0000-0000E4430000}"/>
    <cellStyle name="Normal 2 2 2 2 3 6 2 2" xfId="17381" xr:uid="{00000000-0005-0000-0000-0000E5430000}"/>
    <cellStyle name="Normal 2 2 2 2 3 6 3" xfId="17382" xr:uid="{00000000-0005-0000-0000-0000E6430000}"/>
    <cellStyle name="Normal 2 2 2 2 3 7" xfId="17383" xr:uid="{00000000-0005-0000-0000-0000E7430000}"/>
    <cellStyle name="Normal 2 2 2 2 3 7 2" xfId="17384" xr:uid="{00000000-0005-0000-0000-0000E8430000}"/>
    <cellStyle name="Normal 2 2 2 2 3 7 2 2" xfId="17385" xr:uid="{00000000-0005-0000-0000-0000E9430000}"/>
    <cellStyle name="Normal 2 2 2 2 3 7 3" xfId="17386" xr:uid="{00000000-0005-0000-0000-0000EA430000}"/>
    <cellStyle name="Normal 2 2 2 2 3 8" xfId="17387" xr:uid="{00000000-0005-0000-0000-0000EB430000}"/>
    <cellStyle name="Normal 2 2 2 2 3 8 2" xfId="17388" xr:uid="{00000000-0005-0000-0000-0000EC430000}"/>
    <cellStyle name="Normal 2 2 2 2 3 9" xfId="17389" xr:uid="{00000000-0005-0000-0000-0000ED430000}"/>
    <cellStyle name="Normal 2 2 2 2 4" xfId="17390" xr:uid="{00000000-0005-0000-0000-0000EE430000}"/>
    <cellStyle name="Normal 2 2 2 2 4 2" xfId="17391" xr:uid="{00000000-0005-0000-0000-0000EF430000}"/>
    <cellStyle name="Normal 2 2 2 2 4 2 2" xfId="17392" xr:uid="{00000000-0005-0000-0000-0000F0430000}"/>
    <cellStyle name="Normal 2 2 2 2 4 2 2 2" xfId="17393" xr:uid="{00000000-0005-0000-0000-0000F1430000}"/>
    <cellStyle name="Normal 2 2 2 2 4 2 2 2 2" xfId="17394" xr:uid="{00000000-0005-0000-0000-0000F2430000}"/>
    <cellStyle name="Normal 2 2 2 2 4 2 2 2 2 2" xfId="17395" xr:uid="{00000000-0005-0000-0000-0000F3430000}"/>
    <cellStyle name="Normal 2 2 2 2 4 2 2 2 3" xfId="17396" xr:uid="{00000000-0005-0000-0000-0000F4430000}"/>
    <cellStyle name="Normal 2 2 2 2 4 2 2 3" xfId="17397" xr:uid="{00000000-0005-0000-0000-0000F5430000}"/>
    <cellStyle name="Normal 2 2 2 2 4 2 2 3 2" xfId="17398" xr:uid="{00000000-0005-0000-0000-0000F6430000}"/>
    <cellStyle name="Normal 2 2 2 2 4 2 2 3 2 2" xfId="17399" xr:uid="{00000000-0005-0000-0000-0000F7430000}"/>
    <cellStyle name="Normal 2 2 2 2 4 2 2 3 3" xfId="17400" xr:uid="{00000000-0005-0000-0000-0000F8430000}"/>
    <cellStyle name="Normal 2 2 2 2 4 2 2 4" xfId="17401" xr:uid="{00000000-0005-0000-0000-0000F9430000}"/>
    <cellStyle name="Normal 2 2 2 2 4 2 2 4 2" xfId="17402" xr:uid="{00000000-0005-0000-0000-0000FA430000}"/>
    <cellStyle name="Normal 2 2 2 2 4 2 2 5" xfId="17403" xr:uid="{00000000-0005-0000-0000-0000FB430000}"/>
    <cellStyle name="Normal 2 2 2 2 4 2 3" xfId="17404" xr:uid="{00000000-0005-0000-0000-0000FC430000}"/>
    <cellStyle name="Normal 2 2 2 2 4 2 3 2" xfId="17405" xr:uid="{00000000-0005-0000-0000-0000FD430000}"/>
    <cellStyle name="Normal 2 2 2 2 4 2 3 2 2" xfId="17406" xr:uid="{00000000-0005-0000-0000-0000FE430000}"/>
    <cellStyle name="Normal 2 2 2 2 4 2 3 2 2 2" xfId="17407" xr:uid="{00000000-0005-0000-0000-0000FF430000}"/>
    <cellStyle name="Normal 2 2 2 2 4 2 3 2 3" xfId="17408" xr:uid="{00000000-0005-0000-0000-000000440000}"/>
    <cellStyle name="Normal 2 2 2 2 4 2 3 3" xfId="17409" xr:uid="{00000000-0005-0000-0000-000001440000}"/>
    <cellStyle name="Normal 2 2 2 2 4 2 3 3 2" xfId="17410" xr:uid="{00000000-0005-0000-0000-000002440000}"/>
    <cellStyle name="Normal 2 2 2 2 4 2 3 3 2 2" xfId="17411" xr:uid="{00000000-0005-0000-0000-000003440000}"/>
    <cellStyle name="Normal 2 2 2 2 4 2 3 3 3" xfId="17412" xr:uid="{00000000-0005-0000-0000-000004440000}"/>
    <cellStyle name="Normal 2 2 2 2 4 2 3 4" xfId="17413" xr:uid="{00000000-0005-0000-0000-000005440000}"/>
    <cellStyle name="Normal 2 2 2 2 4 2 3 4 2" xfId="17414" xr:uid="{00000000-0005-0000-0000-000006440000}"/>
    <cellStyle name="Normal 2 2 2 2 4 2 3 5" xfId="17415" xr:uid="{00000000-0005-0000-0000-000007440000}"/>
    <cellStyle name="Normal 2 2 2 2 4 2 4" xfId="17416" xr:uid="{00000000-0005-0000-0000-000008440000}"/>
    <cellStyle name="Normal 2 2 2 2 4 2 4 2" xfId="17417" xr:uid="{00000000-0005-0000-0000-000009440000}"/>
    <cellStyle name="Normal 2 2 2 2 4 2 4 2 2" xfId="17418" xr:uid="{00000000-0005-0000-0000-00000A440000}"/>
    <cellStyle name="Normal 2 2 2 2 4 2 4 3" xfId="17419" xr:uid="{00000000-0005-0000-0000-00000B440000}"/>
    <cellStyle name="Normal 2 2 2 2 4 2 5" xfId="17420" xr:uid="{00000000-0005-0000-0000-00000C440000}"/>
    <cellStyle name="Normal 2 2 2 2 4 2 5 2" xfId="17421" xr:uid="{00000000-0005-0000-0000-00000D440000}"/>
    <cellStyle name="Normal 2 2 2 2 4 2 5 2 2" xfId="17422" xr:uid="{00000000-0005-0000-0000-00000E440000}"/>
    <cellStyle name="Normal 2 2 2 2 4 2 5 3" xfId="17423" xr:uid="{00000000-0005-0000-0000-00000F440000}"/>
    <cellStyle name="Normal 2 2 2 2 4 2 6" xfId="17424" xr:uid="{00000000-0005-0000-0000-000010440000}"/>
    <cellStyle name="Normal 2 2 2 2 4 2 6 2" xfId="17425" xr:uid="{00000000-0005-0000-0000-000011440000}"/>
    <cellStyle name="Normal 2 2 2 2 4 2 7" xfId="17426" xr:uid="{00000000-0005-0000-0000-000012440000}"/>
    <cellStyle name="Normal 2 2 2 2 4 3" xfId="17427" xr:uid="{00000000-0005-0000-0000-000013440000}"/>
    <cellStyle name="Normal 2 2 2 2 4 3 2" xfId="17428" xr:uid="{00000000-0005-0000-0000-000014440000}"/>
    <cellStyle name="Normal 2 2 2 2 4 3 2 2" xfId="17429" xr:uid="{00000000-0005-0000-0000-000015440000}"/>
    <cellStyle name="Normal 2 2 2 2 4 3 2 2 2" xfId="17430" xr:uid="{00000000-0005-0000-0000-000016440000}"/>
    <cellStyle name="Normal 2 2 2 2 4 3 2 3" xfId="17431" xr:uid="{00000000-0005-0000-0000-000017440000}"/>
    <cellStyle name="Normal 2 2 2 2 4 3 3" xfId="17432" xr:uid="{00000000-0005-0000-0000-000018440000}"/>
    <cellStyle name="Normal 2 2 2 2 4 3 3 2" xfId="17433" xr:uid="{00000000-0005-0000-0000-000019440000}"/>
    <cellStyle name="Normal 2 2 2 2 4 3 3 2 2" xfId="17434" xr:uid="{00000000-0005-0000-0000-00001A440000}"/>
    <cellStyle name="Normal 2 2 2 2 4 3 3 3" xfId="17435" xr:uid="{00000000-0005-0000-0000-00001B440000}"/>
    <cellStyle name="Normal 2 2 2 2 4 3 4" xfId="17436" xr:uid="{00000000-0005-0000-0000-00001C440000}"/>
    <cellStyle name="Normal 2 2 2 2 4 3 4 2" xfId="17437" xr:uid="{00000000-0005-0000-0000-00001D440000}"/>
    <cellStyle name="Normal 2 2 2 2 4 3 5" xfId="17438" xr:uid="{00000000-0005-0000-0000-00001E440000}"/>
    <cellStyle name="Normal 2 2 2 2 4 4" xfId="17439" xr:uid="{00000000-0005-0000-0000-00001F440000}"/>
    <cellStyle name="Normal 2 2 2 2 4 4 2" xfId="17440" xr:uid="{00000000-0005-0000-0000-000020440000}"/>
    <cellStyle name="Normal 2 2 2 2 4 4 2 2" xfId="17441" xr:uid="{00000000-0005-0000-0000-000021440000}"/>
    <cellStyle name="Normal 2 2 2 2 4 4 2 2 2" xfId="17442" xr:uid="{00000000-0005-0000-0000-000022440000}"/>
    <cellStyle name="Normal 2 2 2 2 4 4 2 3" xfId="17443" xr:uid="{00000000-0005-0000-0000-000023440000}"/>
    <cellStyle name="Normal 2 2 2 2 4 4 3" xfId="17444" xr:uid="{00000000-0005-0000-0000-000024440000}"/>
    <cellStyle name="Normal 2 2 2 2 4 4 3 2" xfId="17445" xr:uid="{00000000-0005-0000-0000-000025440000}"/>
    <cellStyle name="Normal 2 2 2 2 4 4 3 2 2" xfId="17446" xr:uid="{00000000-0005-0000-0000-000026440000}"/>
    <cellStyle name="Normal 2 2 2 2 4 4 3 3" xfId="17447" xr:uid="{00000000-0005-0000-0000-000027440000}"/>
    <cellStyle name="Normal 2 2 2 2 4 4 4" xfId="17448" xr:uid="{00000000-0005-0000-0000-000028440000}"/>
    <cellStyle name="Normal 2 2 2 2 4 4 4 2" xfId="17449" xr:uid="{00000000-0005-0000-0000-000029440000}"/>
    <cellStyle name="Normal 2 2 2 2 4 4 5" xfId="17450" xr:uid="{00000000-0005-0000-0000-00002A440000}"/>
    <cellStyle name="Normal 2 2 2 2 4 5" xfId="17451" xr:uid="{00000000-0005-0000-0000-00002B440000}"/>
    <cellStyle name="Normal 2 2 2 2 4 5 2" xfId="17452" xr:uid="{00000000-0005-0000-0000-00002C440000}"/>
    <cellStyle name="Normal 2 2 2 2 4 5 2 2" xfId="17453" xr:uid="{00000000-0005-0000-0000-00002D440000}"/>
    <cellStyle name="Normal 2 2 2 2 4 5 3" xfId="17454" xr:uid="{00000000-0005-0000-0000-00002E440000}"/>
    <cellStyle name="Normal 2 2 2 2 4 6" xfId="17455" xr:uid="{00000000-0005-0000-0000-00002F440000}"/>
    <cellStyle name="Normal 2 2 2 2 4 6 2" xfId="17456" xr:uid="{00000000-0005-0000-0000-000030440000}"/>
    <cellStyle name="Normal 2 2 2 2 4 6 2 2" xfId="17457" xr:uid="{00000000-0005-0000-0000-000031440000}"/>
    <cellStyle name="Normal 2 2 2 2 4 6 3" xfId="17458" xr:uid="{00000000-0005-0000-0000-000032440000}"/>
    <cellStyle name="Normal 2 2 2 2 4 7" xfId="17459" xr:uid="{00000000-0005-0000-0000-000033440000}"/>
    <cellStyle name="Normal 2 2 2 2 4 7 2" xfId="17460" xr:uid="{00000000-0005-0000-0000-000034440000}"/>
    <cellStyle name="Normal 2 2 2 2 4 8" xfId="17461" xr:uid="{00000000-0005-0000-0000-000035440000}"/>
    <cellStyle name="Normal 2 2 2 2 5" xfId="17462" xr:uid="{00000000-0005-0000-0000-000036440000}"/>
    <cellStyle name="Normal 2 2 2 2 5 2" xfId="17463" xr:uid="{00000000-0005-0000-0000-000037440000}"/>
    <cellStyle name="Normal 2 2 2 2 5 2 2" xfId="17464" xr:uid="{00000000-0005-0000-0000-000038440000}"/>
    <cellStyle name="Normal 2 2 2 2 5 2 2 2" xfId="17465" xr:uid="{00000000-0005-0000-0000-000039440000}"/>
    <cellStyle name="Normal 2 2 2 2 5 2 2 2 2" xfId="17466" xr:uid="{00000000-0005-0000-0000-00003A440000}"/>
    <cellStyle name="Normal 2 2 2 2 5 2 2 3" xfId="17467" xr:uid="{00000000-0005-0000-0000-00003B440000}"/>
    <cellStyle name="Normal 2 2 2 2 5 2 3" xfId="17468" xr:uid="{00000000-0005-0000-0000-00003C440000}"/>
    <cellStyle name="Normal 2 2 2 2 5 2 3 2" xfId="17469" xr:uid="{00000000-0005-0000-0000-00003D440000}"/>
    <cellStyle name="Normal 2 2 2 2 5 2 3 2 2" xfId="17470" xr:uid="{00000000-0005-0000-0000-00003E440000}"/>
    <cellStyle name="Normal 2 2 2 2 5 2 3 3" xfId="17471" xr:uid="{00000000-0005-0000-0000-00003F440000}"/>
    <cellStyle name="Normal 2 2 2 2 5 2 4" xfId="17472" xr:uid="{00000000-0005-0000-0000-000040440000}"/>
    <cellStyle name="Normal 2 2 2 2 5 2 4 2" xfId="17473" xr:uid="{00000000-0005-0000-0000-000041440000}"/>
    <cellStyle name="Normal 2 2 2 2 5 2 5" xfId="17474" xr:uid="{00000000-0005-0000-0000-000042440000}"/>
    <cellStyle name="Normal 2 2 2 2 5 3" xfId="17475" xr:uid="{00000000-0005-0000-0000-000043440000}"/>
    <cellStyle name="Normal 2 2 2 2 5 3 2" xfId="17476" xr:uid="{00000000-0005-0000-0000-000044440000}"/>
    <cellStyle name="Normal 2 2 2 2 5 3 2 2" xfId="17477" xr:uid="{00000000-0005-0000-0000-000045440000}"/>
    <cellStyle name="Normal 2 2 2 2 5 3 2 2 2" xfId="17478" xr:uid="{00000000-0005-0000-0000-000046440000}"/>
    <cellStyle name="Normal 2 2 2 2 5 3 2 3" xfId="17479" xr:uid="{00000000-0005-0000-0000-000047440000}"/>
    <cellStyle name="Normal 2 2 2 2 5 3 3" xfId="17480" xr:uid="{00000000-0005-0000-0000-000048440000}"/>
    <cellStyle name="Normal 2 2 2 2 5 3 3 2" xfId="17481" xr:uid="{00000000-0005-0000-0000-000049440000}"/>
    <cellStyle name="Normal 2 2 2 2 5 3 3 2 2" xfId="17482" xr:uid="{00000000-0005-0000-0000-00004A440000}"/>
    <cellStyle name="Normal 2 2 2 2 5 3 3 3" xfId="17483" xr:uid="{00000000-0005-0000-0000-00004B440000}"/>
    <cellStyle name="Normal 2 2 2 2 5 3 4" xfId="17484" xr:uid="{00000000-0005-0000-0000-00004C440000}"/>
    <cellStyle name="Normal 2 2 2 2 5 3 4 2" xfId="17485" xr:uid="{00000000-0005-0000-0000-00004D440000}"/>
    <cellStyle name="Normal 2 2 2 2 5 3 5" xfId="17486" xr:uid="{00000000-0005-0000-0000-00004E440000}"/>
    <cellStyle name="Normal 2 2 2 2 5 4" xfId="17487" xr:uid="{00000000-0005-0000-0000-00004F440000}"/>
    <cellStyle name="Normal 2 2 2 2 5 4 2" xfId="17488" xr:uid="{00000000-0005-0000-0000-000050440000}"/>
    <cellStyle name="Normal 2 2 2 2 5 4 2 2" xfId="17489" xr:uid="{00000000-0005-0000-0000-000051440000}"/>
    <cellStyle name="Normal 2 2 2 2 5 4 3" xfId="17490" xr:uid="{00000000-0005-0000-0000-000052440000}"/>
    <cellStyle name="Normal 2 2 2 2 5 5" xfId="17491" xr:uid="{00000000-0005-0000-0000-000053440000}"/>
    <cellStyle name="Normal 2 2 2 2 5 5 2" xfId="17492" xr:uid="{00000000-0005-0000-0000-000054440000}"/>
    <cellStyle name="Normal 2 2 2 2 5 5 2 2" xfId="17493" xr:uid="{00000000-0005-0000-0000-000055440000}"/>
    <cellStyle name="Normal 2 2 2 2 5 5 3" xfId="17494" xr:uid="{00000000-0005-0000-0000-000056440000}"/>
    <cellStyle name="Normal 2 2 2 2 5 6" xfId="17495" xr:uid="{00000000-0005-0000-0000-000057440000}"/>
    <cellStyle name="Normal 2 2 2 2 5 6 2" xfId="17496" xr:uid="{00000000-0005-0000-0000-000058440000}"/>
    <cellStyle name="Normal 2 2 2 2 5 7" xfId="17497" xr:uid="{00000000-0005-0000-0000-000059440000}"/>
    <cellStyle name="Normal 2 2 2 2 6" xfId="17498" xr:uid="{00000000-0005-0000-0000-00005A440000}"/>
    <cellStyle name="Normal 2 2 2 2 6 2" xfId="17499" xr:uid="{00000000-0005-0000-0000-00005B440000}"/>
    <cellStyle name="Normal 2 2 2 2 6 2 2" xfId="17500" xr:uid="{00000000-0005-0000-0000-00005C440000}"/>
    <cellStyle name="Normal 2 2 2 2 6 2 2 2" xfId="17501" xr:uid="{00000000-0005-0000-0000-00005D440000}"/>
    <cellStyle name="Normal 2 2 2 2 6 2 3" xfId="17502" xr:uid="{00000000-0005-0000-0000-00005E440000}"/>
    <cellStyle name="Normal 2 2 2 2 6 3" xfId="17503" xr:uid="{00000000-0005-0000-0000-00005F440000}"/>
    <cellStyle name="Normal 2 2 2 2 6 3 2" xfId="17504" xr:uid="{00000000-0005-0000-0000-000060440000}"/>
    <cellStyle name="Normal 2 2 2 2 6 3 2 2" xfId="17505" xr:uid="{00000000-0005-0000-0000-000061440000}"/>
    <cellStyle name="Normal 2 2 2 2 6 3 3" xfId="17506" xr:uid="{00000000-0005-0000-0000-000062440000}"/>
    <cellStyle name="Normal 2 2 2 2 6 4" xfId="17507" xr:uid="{00000000-0005-0000-0000-000063440000}"/>
    <cellStyle name="Normal 2 2 2 2 6 4 2" xfId="17508" xr:uid="{00000000-0005-0000-0000-000064440000}"/>
    <cellStyle name="Normal 2 2 2 2 6 5" xfId="17509" xr:uid="{00000000-0005-0000-0000-000065440000}"/>
    <cellStyle name="Normal 2 2 2 2 7" xfId="17510" xr:uid="{00000000-0005-0000-0000-000066440000}"/>
    <cellStyle name="Normal 2 2 2 2 7 2" xfId="17511" xr:uid="{00000000-0005-0000-0000-000067440000}"/>
    <cellStyle name="Normal 2 2 2 2 7 2 2" xfId="17512" xr:uid="{00000000-0005-0000-0000-000068440000}"/>
    <cellStyle name="Normal 2 2 2 2 7 2 2 2" xfId="17513" xr:uid="{00000000-0005-0000-0000-000069440000}"/>
    <cellStyle name="Normal 2 2 2 2 7 2 3" xfId="17514" xr:uid="{00000000-0005-0000-0000-00006A440000}"/>
    <cellStyle name="Normal 2 2 2 2 7 3" xfId="17515" xr:uid="{00000000-0005-0000-0000-00006B440000}"/>
    <cellStyle name="Normal 2 2 2 2 7 3 2" xfId="17516" xr:uid="{00000000-0005-0000-0000-00006C440000}"/>
    <cellStyle name="Normal 2 2 2 2 7 3 2 2" xfId="17517" xr:uid="{00000000-0005-0000-0000-00006D440000}"/>
    <cellStyle name="Normal 2 2 2 2 7 3 3" xfId="17518" xr:uid="{00000000-0005-0000-0000-00006E440000}"/>
    <cellStyle name="Normal 2 2 2 2 7 4" xfId="17519" xr:uid="{00000000-0005-0000-0000-00006F440000}"/>
    <cellStyle name="Normal 2 2 2 2 7 4 2" xfId="17520" xr:uid="{00000000-0005-0000-0000-000070440000}"/>
    <cellStyle name="Normal 2 2 2 2 7 5" xfId="17521" xr:uid="{00000000-0005-0000-0000-000071440000}"/>
    <cellStyle name="Normal 2 2 2 2 8" xfId="17522" xr:uid="{00000000-0005-0000-0000-000072440000}"/>
    <cellStyle name="Normal 2 2 2 2 8 2" xfId="17523" xr:uid="{00000000-0005-0000-0000-000073440000}"/>
    <cellStyle name="Normal 2 2 2 2 8 2 2" xfId="17524" xr:uid="{00000000-0005-0000-0000-000074440000}"/>
    <cellStyle name="Normal 2 2 2 2 8 3" xfId="17525" xr:uid="{00000000-0005-0000-0000-000075440000}"/>
    <cellStyle name="Normal 2 2 2 2 9" xfId="17526" xr:uid="{00000000-0005-0000-0000-000076440000}"/>
    <cellStyle name="Normal 2 2 2 2 9 2" xfId="17527" xr:uid="{00000000-0005-0000-0000-000077440000}"/>
    <cellStyle name="Normal 2 2 2 2 9 2 2" xfId="17528" xr:uid="{00000000-0005-0000-0000-000078440000}"/>
    <cellStyle name="Normal 2 2 2 2 9 3" xfId="17529" xr:uid="{00000000-0005-0000-0000-000079440000}"/>
    <cellStyle name="Normal 2 2 2 3" xfId="17530" xr:uid="{00000000-0005-0000-0000-00007A440000}"/>
    <cellStyle name="Normal 2 2 2 3 10" xfId="17531" xr:uid="{00000000-0005-0000-0000-00007B440000}"/>
    <cellStyle name="Normal 2 2 2 3 2" xfId="17532" xr:uid="{00000000-0005-0000-0000-00007C440000}"/>
    <cellStyle name="Normal 2 2 2 3 2 2" xfId="17533" xr:uid="{00000000-0005-0000-0000-00007D440000}"/>
    <cellStyle name="Normal 2 2 2 3 2 2 2" xfId="17534" xr:uid="{00000000-0005-0000-0000-00007E440000}"/>
    <cellStyle name="Normal 2 2 2 3 2 2 2 2" xfId="17535" xr:uid="{00000000-0005-0000-0000-00007F440000}"/>
    <cellStyle name="Normal 2 2 2 3 2 2 2 2 2" xfId="17536" xr:uid="{00000000-0005-0000-0000-000080440000}"/>
    <cellStyle name="Normal 2 2 2 3 2 2 2 2 2 2" xfId="17537" xr:uid="{00000000-0005-0000-0000-000081440000}"/>
    <cellStyle name="Normal 2 2 2 3 2 2 2 2 2 2 2" xfId="17538" xr:uid="{00000000-0005-0000-0000-000082440000}"/>
    <cellStyle name="Normal 2 2 2 3 2 2 2 2 2 3" xfId="17539" xr:uid="{00000000-0005-0000-0000-000083440000}"/>
    <cellStyle name="Normal 2 2 2 3 2 2 2 2 3" xfId="17540" xr:uid="{00000000-0005-0000-0000-000084440000}"/>
    <cellStyle name="Normal 2 2 2 3 2 2 2 2 3 2" xfId="17541" xr:uid="{00000000-0005-0000-0000-000085440000}"/>
    <cellStyle name="Normal 2 2 2 3 2 2 2 2 3 2 2" xfId="17542" xr:uid="{00000000-0005-0000-0000-000086440000}"/>
    <cellStyle name="Normal 2 2 2 3 2 2 2 2 3 3" xfId="17543" xr:uid="{00000000-0005-0000-0000-000087440000}"/>
    <cellStyle name="Normal 2 2 2 3 2 2 2 2 4" xfId="17544" xr:uid="{00000000-0005-0000-0000-000088440000}"/>
    <cellStyle name="Normal 2 2 2 3 2 2 2 2 4 2" xfId="17545" xr:uid="{00000000-0005-0000-0000-000089440000}"/>
    <cellStyle name="Normal 2 2 2 3 2 2 2 2 5" xfId="17546" xr:uid="{00000000-0005-0000-0000-00008A440000}"/>
    <cellStyle name="Normal 2 2 2 3 2 2 2 3" xfId="17547" xr:uid="{00000000-0005-0000-0000-00008B440000}"/>
    <cellStyle name="Normal 2 2 2 3 2 2 2 3 2" xfId="17548" xr:uid="{00000000-0005-0000-0000-00008C440000}"/>
    <cellStyle name="Normal 2 2 2 3 2 2 2 3 2 2" xfId="17549" xr:uid="{00000000-0005-0000-0000-00008D440000}"/>
    <cellStyle name="Normal 2 2 2 3 2 2 2 3 2 2 2" xfId="17550" xr:uid="{00000000-0005-0000-0000-00008E440000}"/>
    <cellStyle name="Normal 2 2 2 3 2 2 2 3 2 3" xfId="17551" xr:uid="{00000000-0005-0000-0000-00008F440000}"/>
    <cellStyle name="Normal 2 2 2 3 2 2 2 3 3" xfId="17552" xr:uid="{00000000-0005-0000-0000-000090440000}"/>
    <cellStyle name="Normal 2 2 2 3 2 2 2 3 3 2" xfId="17553" xr:uid="{00000000-0005-0000-0000-000091440000}"/>
    <cellStyle name="Normal 2 2 2 3 2 2 2 3 3 2 2" xfId="17554" xr:uid="{00000000-0005-0000-0000-000092440000}"/>
    <cellStyle name="Normal 2 2 2 3 2 2 2 3 3 3" xfId="17555" xr:uid="{00000000-0005-0000-0000-000093440000}"/>
    <cellStyle name="Normal 2 2 2 3 2 2 2 3 4" xfId="17556" xr:uid="{00000000-0005-0000-0000-000094440000}"/>
    <cellStyle name="Normal 2 2 2 3 2 2 2 3 4 2" xfId="17557" xr:uid="{00000000-0005-0000-0000-000095440000}"/>
    <cellStyle name="Normal 2 2 2 3 2 2 2 3 5" xfId="17558" xr:uid="{00000000-0005-0000-0000-000096440000}"/>
    <cellStyle name="Normal 2 2 2 3 2 2 2 4" xfId="17559" xr:uid="{00000000-0005-0000-0000-000097440000}"/>
    <cellStyle name="Normal 2 2 2 3 2 2 2 4 2" xfId="17560" xr:uid="{00000000-0005-0000-0000-000098440000}"/>
    <cellStyle name="Normal 2 2 2 3 2 2 2 4 2 2" xfId="17561" xr:uid="{00000000-0005-0000-0000-000099440000}"/>
    <cellStyle name="Normal 2 2 2 3 2 2 2 4 3" xfId="17562" xr:uid="{00000000-0005-0000-0000-00009A440000}"/>
    <cellStyle name="Normal 2 2 2 3 2 2 2 5" xfId="17563" xr:uid="{00000000-0005-0000-0000-00009B440000}"/>
    <cellStyle name="Normal 2 2 2 3 2 2 2 5 2" xfId="17564" xr:uid="{00000000-0005-0000-0000-00009C440000}"/>
    <cellStyle name="Normal 2 2 2 3 2 2 2 5 2 2" xfId="17565" xr:uid="{00000000-0005-0000-0000-00009D440000}"/>
    <cellStyle name="Normal 2 2 2 3 2 2 2 5 3" xfId="17566" xr:uid="{00000000-0005-0000-0000-00009E440000}"/>
    <cellStyle name="Normal 2 2 2 3 2 2 2 6" xfId="17567" xr:uid="{00000000-0005-0000-0000-00009F440000}"/>
    <cellStyle name="Normal 2 2 2 3 2 2 2 6 2" xfId="17568" xr:uid="{00000000-0005-0000-0000-0000A0440000}"/>
    <cellStyle name="Normal 2 2 2 3 2 2 2 7" xfId="17569" xr:uid="{00000000-0005-0000-0000-0000A1440000}"/>
    <cellStyle name="Normal 2 2 2 3 2 2 3" xfId="17570" xr:uid="{00000000-0005-0000-0000-0000A2440000}"/>
    <cellStyle name="Normal 2 2 2 3 2 2 3 2" xfId="17571" xr:uid="{00000000-0005-0000-0000-0000A3440000}"/>
    <cellStyle name="Normal 2 2 2 3 2 2 3 2 2" xfId="17572" xr:uid="{00000000-0005-0000-0000-0000A4440000}"/>
    <cellStyle name="Normal 2 2 2 3 2 2 3 2 2 2" xfId="17573" xr:uid="{00000000-0005-0000-0000-0000A5440000}"/>
    <cellStyle name="Normal 2 2 2 3 2 2 3 2 3" xfId="17574" xr:uid="{00000000-0005-0000-0000-0000A6440000}"/>
    <cellStyle name="Normal 2 2 2 3 2 2 3 3" xfId="17575" xr:uid="{00000000-0005-0000-0000-0000A7440000}"/>
    <cellStyle name="Normal 2 2 2 3 2 2 3 3 2" xfId="17576" xr:uid="{00000000-0005-0000-0000-0000A8440000}"/>
    <cellStyle name="Normal 2 2 2 3 2 2 3 3 2 2" xfId="17577" xr:uid="{00000000-0005-0000-0000-0000A9440000}"/>
    <cellStyle name="Normal 2 2 2 3 2 2 3 3 3" xfId="17578" xr:uid="{00000000-0005-0000-0000-0000AA440000}"/>
    <cellStyle name="Normal 2 2 2 3 2 2 3 4" xfId="17579" xr:uid="{00000000-0005-0000-0000-0000AB440000}"/>
    <cellStyle name="Normal 2 2 2 3 2 2 3 4 2" xfId="17580" xr:uid="{00000000-0005-0000-0000-0000AC440000}"/>
    <cellStyle name="Normal 2 2 2 3 2 2 3 5" xfId="17581" xr:uid="{00000000-0005-0000-0000-0000AD440000}"/>
    <cellStyle name="Normal 2 2 2 3 2 2 4" xfId="17582" xr:uid="{00000000-0005-0000-0000-0000AE440000}"/>
    <cellStyle name="Normal 2 2 2 3 2 2 4 2" xfId="17583" xr:uid="{00000000-0005-0000-0000-0000AF440000}"/>
    <cellStyle name="Normal 2 2 2 3 2 2 4 2 2" xfId="17584" xr:uid="{00000000-0005-0000-0000-0000B0440000}"/>
    <cellStyle name="Normal 2 2 2 3 2 2 4 2 2 2" xfId="17585" xr:uid="{00000000-0005-0000-0000-0000B1440000}"/>
    <cellStyle name="Normal 2 2 2 3 2 2 4 2 3" xfId="17586" xr:uid="{00000000-0005-0000-0000-0000B2440000}"/>
    <cellStyle name="Normal 2 2 2 3 2 2 4 3" xfId="17587" xr:uid="{00000000-0005-0000-0000-0000B3440000}"/>
    <cellStyle name="Normal 2 2 2 3 2 2 4 3 2" xfId="17588" xr:uid="{00000000-0005-0000-0000-0000B4440000}"/>
    <cellStyle name="Normal 2 2 2 3 2 2 4 3 2 2" xfId="17589" xr:uid="{00000000-0005-0000-0000-0000B5440000}"/>
    <cellStyle name="Normal 2 2 2 3 2 2 4 3 3" xfId="17590" xr:uid="{00000000-0005-0000-0000-0000B6440000}"/>
    <cellStyle name="Normal 2 2 2 3 2 2 4 4" xfId="17591" xr:uid="{00000000-0005-0000-0000-0000B7440000}"/>
    <cellStyle name="Normal 2 2 2 3 2 2 4 4 2" xfId="17592" xr:uid="{00000000-0005-0000-0000-0000B8440000}"/>
    <cellStyle name="Normal 2 2 2 3 2 2 4 5" xfId="17593" xr:uid="{00000000-0005-0000-0000-0000B9440000}"/>
    <cellStyle name="Normal 2 2 2 3 2 2 5" xfId="17594" xr:uid="{00000000-0005-0000-0000-0000BA440000}"/>
    <cellStyle name="Normal 2 2 2 3 2 2 5 2" xfId="17595" xr:uid="{00000000-0005-0000-0000-0000BB440000}"/>
    <cellStyle name="Normal 2 2 2 3 2 2 5 2 2" xfId="17596" xr:uid="{00000000-0005-0000-0000-0000BC440000}"/>
    <cellStyle name="Normal 2 2 2 3 2 2 5 3" xfId="17597" xr:uid="{00000000-0005-0000-0000-0000BD440000}"/>
    <cellStyle name="Normal 2 2 2 3 2 2 6" xfId="17598" xr:uid="{00000000-0005-0000-0000-0000BE440000}"/>
    <cellStyle name="Normal 2 2 2 3 2 2 6 2" xfId="17599" xr:uid="{00000000-0005-0000-0000-0000BF440000}"/>
    <cellStyle name="Normal 2 2 2 3 2 2 6 2 2" xfId="17600" xr:uid="{00000000-0005-0000-0000-0000C0440000}"/>
    <cellStyle name="Normal 2 2 2 3 2 2 6 3" xfId="17601" xr:uid="{00000000-0005-0000-0000-0000C1440000}"/>
    <cellStyle name="Normal 2 2 2 3 2 2 7" xfId="17602" xr:uid="{00000000-0005-0000-0000-0000C2440000}"/>
    <cellStyle name="Normal 2 2 2 3 2 2 7 2" xfId="17603" xr:uid="{00000000-0005-0000-0000-0000C3440000}"/>
    <cellStyle name="Normal 2 2 2 3 2 2 8" xfId="17604" xr:uid="{00000000-0005-0000-0000-0000C4440000}"/>
    <cellStyle name="Normal 2 2 2 3 2 3" xfId="17605" xr:uid="{00000000-0005-0000-0000-0000C5440000}"/>
    <cellStyle name="Normal 2 2 2 3 2 3 2" xfId="17606" xr:uid="{00000000-0005-0000-0000-0000C6440000}"/>
    <cellStyle name="Normal 2 2 2 3 2 3 2 2" xfId="17607" xr:uid="{00000000-0005-0000-0000-0000C7440000}"/>
    <cellStyle name="Normal 2 2 2 3 2 3 2 2 2" xfId="17608" xr:uid="{00000000-0005-0000-0000-0000C8440000}"/>
    <cellStyle name="Normal 2 2 2 3 2 3 2 2 2 2" xfId="17609" xr:uid="{00000000-0005-0000-0000-0000C9440000}"/>
    <cellStyle name="Normal 2 2 2 3 2 3 2 2 3" xfId="17610" xr:uid="{00000000-0005-0000-0000-0000CA440000}"/>
    <cellStyle name="Normal 2 2 2 3 2 3 2 3" xfId="17611" xr:uid="{00000000-0005-0000-0000-0000CB440000}"/>
    <cellStyle name="Normal 2 2 2 3 2 3 2 3 2" xfId="17612" xr:uid="{00000000-0005-0000-0000-0000CC440000}"/>
    <cellStyle name="Normal 2 2 2 3 2 3 2 3 2 2" xfId="17613" xr:uid="{00000000-0005-0000-0000-0000CD440000}"/>
    <cellStyle name="Normal 2 2 2 3 2 3 2 3 3" xfId="17614" xr:uid="{00000000-0005-0000-0000-0000CE440000}"/>
    <cellStyle name="Normal 2 2 2 3 2 3 2 4" xfId="17615" xr:uid="{00000000-0005-0000-0000-0000CF440000}"/>
    <cellStyle name="Normal 2 2 2 3 2 3 2 4 2" xfId="17616" xr:uid="{00000000-0005-0000-0000-0000D0440000}"/>
    <cellStyle name="Normal 2 2 2 3 2 3 2 5" xfId="17617" xr:uid="{00000000-0005-0000-0000-0000D1440000}"/>
    <cellStyle name="Normal 2 2 2 3 2 3 3" xfId="17618" xr:uid="{00000000-0005-0000-0000-0000D2440000}"/>
    <cellStyle name="Normal 2 2 2 3 2 3 3 2" xfId="17619" xr:uid="{00000000-0005-0000-0000-0000D3440000}"/>
    <cellStyle name="Normal 2 2 2 3 2 3 3 2 2" xfId="17620" xr:uid="{00000000-0005-0000-0000-0000D4440000}"/>
    <cellStyle name="Normal 2 2 2 3 2 3 3 2 2 2" xfId="17621" xr:uid="{00000000-0005-0000-0000-0000D5440000}"/>
    <cellStyle name="Normal 2 2 2 3 2 3 3 2 3" xfId="17622" xr:uid="{00000000-0005-0000-0000-0000D6440000}"/>
    <cellStyle name="Normal 2 2 2 3 2 3 3 3" xfId="17623" xr:uid="{00000000-0005-0000-0000-0000D7440000}"/>
    <cellStyle name="Normal 2 2 2 3 2 3 3 3 2" xfId="17624" xr:uid="{00000000-0005-0000-0000-0000D8440000}"/>
    <cellStyle name="Normal 2 2 2 3 2 3 3 3 2 2" xfId="17625" xr:uid="{00000000-0005-0000-0000-0000D9440000}"/>
    <cellStyle name="Normal 2 2 2 3 2 3 3 3 3" xfId="17626" xr:uid="{00000000-0005-0000-0000-0000DA440000}"/>
    <cellStyle name="Normal 2 2 2 3 2 3 3 4" xfId="17627" xr:uid="{00000000-0005-0000-0000-0000DB440000}"/>
    <cellStyle name="Normal 2 2 2 3 2 3 3 4 2" xfId="17628" xr:uid="{00000000-0005-0000-0000-0000DC440000}"/>
    <cellStyle name="Normal 2 2 2 3 2 3 3 5" xfId="17629" xr:uid="{00000000-0005-0000-0000-0000DD440000}"/>
    <cellStyle name="Normal 2 2 2 3 2 3 4" xfId="17630" xr:uid="{00000000-0005-0000-0000-0000DE440000}"/>
    <cellStyle name="Normal 2 2 2 3 2 3 4 2" xfId="17631" xr:uid="{00000000-0005-0000-0000-0000DF440000}"/>
    <cellStyle name="Normal 2 2 2 3 2 3 4 2 2" xfId="17632" xr:uid="{00000000-0005-0000-0000-0000E0440000}"/>
    <cellStyle name="Normal 2 2 2 3 2 3 4 3" xfId="17633" xr:uid="{00000000-0005-0000-0000-0000E1440000}"/>
    <cellStyle name="Normal 2 2 2 3 2 3 5" xfId="17634" xr:uid="{00000000-0005-0000-0000-0000E2440000}"/>
    <cellStyle name="Normal 2 2 2 3 2 3 5 2" xfId="17635" xr:uid="{00000000-0005-0000-0000-0000E3440000}"/>
    <cellStyle name="Normal 2 2 2 3 2 3 5 2 2" xfId="17636" xr:uid="{00000000-0005-0000-0000-0000E4440000}"/>
    <cellStyle name="Normal 2 2 2 3 2 3 5 3" xfId="17637" xr:uid="{00000000-0005-0000-0000-0000E5440000}"/>
    <cellStyle name="Normal 2 2 2 3 2 3 6" xfId="17638" xr:uid="{00000000-0005-0000-0000-0000E6440000}"/>
    <cellStyle name="Normal 2 2 2 3 2 3 6 2" xfId="17639" xr:uid="{00000000-0005-0000-0000-0000E7440000}"/>
    <cellStyle name="Normal 2 2 2 3 2 3 7" xfId="17640" xr:uid="{00000000-0005-0000-0000-0000E8440000}"/>
    <cellStyle name="Normal 2 2 2 3 2 4" xfId="17641" xr:uid="{00000000-0005-0000-0000-0000E9440000}"/>
    <cellStyle name="Normal 2 2 2 3 2 4 2" xfId="17642" xr:uid="{00000000-0005-0000-0000-0000EA440000}"/>
    <cellStyle name="Normal 2 2 2 3 2 4 2 2" xfId="17643" xr:uid="{00000000-0005-0000-0000-0000EB440000}"/>
    <cellStyle name="Normal 2 2 2 3 2 4 2 2 2" xfId="17644" xr:uid="{00000000-0005-0000-0000-0000EC440000}"/>
    <cellStyle name="Normal 2 2 2 3 2 4 2 3" xfId="17645" xr:uid="{00000000-0005-0000-0000-0000ED440000}"/>
    <cellStyle name="Normal 2 2 2 3 2 4 3" xfId="17646" xr:uid="{00000000-0005-0000-0000-0000EE440000}"/>
    <cellStyle name="Normal 2 2 2 3 2 4 3 2" xfId="17647" xr:uid="{00000000-0005-0000-0000-0000EF440000}"/>
    <cellStyle name="Normal 2 2 2 3 2 4 3 2 2" xfId="17648" xr:uid="{00000000-0005-0000-0000-0000F0440000}"/>
    <cellStyle name="Normal 2 2 2 3 2 4 3 3" xfId="17649" xr:uid="{00000000-0005-0000-0000-0000F1440000}"/>
    <cellStyle name="Normal 2 2 2 3 2 4 4" xfId="17650" xr:uid="{00000000-0005-0000-0000-0000F2440000}"/>
    <cellStyle name="Normal 2 2 2 3 2 4 4 2" xfId="17651" xr:uid="{00000000-0005-0000-0000-0000F3440000}"/>
    <cellStyle name="Normal 2 2 2 3 2 4 5" xfId="17652" xr:uid="{00000000-0005-0000-0000-0000F4440000}"/>
    <cellStyle name="Normal 2 2 2 3 2 5" xfId="17653" xr:uid="{00000000-0005-0000-0000-0000F5440000}"/>
    <cellStyle name="Normal 2 2 2 3 2 5 2" xfId="17654" xr:uid="{00000000-0005-0000-0000-0000F6440000}"/>
    <cellStyle name="Normal 2 2 2 3 2 5 2 2" xfId="17655" xr:uid="{00000000-0005-0000-0000-0000F7440000}"/>
    <cellStyle name="Normal 2 2 2 3 2 5 2 2 2" xfId="17656" xr:uid="{00000000-0005-0000-0000-0000F8440000}"/>
    <cellStyle name="Normal 2 2 2 3 2 5 2 3" xfId="17657" xr:uid="{00000000-0005-0000-0000-0000F9440000}"/>
    <cellStyle name="Normal 2 2 2 3 2 5 3" xfId="17658" xr:uid="{00000000-0005-0000-0000-0000FA440000}"/>
    <cellStyle name="Normal 2 2 2 3 2 5 3 2" xfId="17659" xr:uid="{00000000-0005-0000-0000-0000FB440000}"/>
    <cellStyle name="Normal 2 2 2 3 2 5 3 2 2" xfId="17660" xr:uid="{00000000-0005-0000-0000-0000FC440000}"/>
    <cellStyle name="Normal 2 2 2 3 2 5 3 3" xfId="17661" xr:uid="{00000000-0005-0000-0000-0000FD440000}"/>
    <cellStyle name="Normal 2 2 2 3 2 5 4" xfId="17662" xr:uid="{00000000-0005-0000-0000-0000FE440000}"/>
    <cellStyle name="Normal 2 2 2 3 2 5 4 2" xfId="17663" xr:uid="{00000000-0005-0000-0000-0000FF440000}"/>
    <cellStyle name="Normal 2 2 2 3 2 5 5" xfId="17664" xr:uid="{00000000-0005-0000-0000-000000450000}"/>
    <cellStyle name="Normal 2 2 2 3 2 6" xfId="17665" xr:uid="{00000000-0005-0000-0000-000001450000}"/>
    <cellStyle name="Normal 2 2 2 3 2 6 2" xfId="17666" xr:uid="{00000000-0005-0000-0000-000002450000}"/>
    <cellStyle name="Normal 2 2 2 3 2 6 2 2" xfId="17667" xr:uid="{00000000-0005-0000-0000-000003450000}"/>
    <cellStyle name="Normal 2 2 2 3 2 6 3" xfId="17668" xr:uid="{00000000-0005-0000-0000-000004450000}"/>
    <cellStyle name="Normal 2 2 2 3 2 7" xfId="17669" xr:uid="{00000000-0005-0000-0000-000005450000}"/>
    <cellStyle name="Normal 2 2 2 3 2 7 2" xfId="17670" xr:uid="{00000000-0005-0000-0000-000006450000}"/>
    <cellStyle name="Normal 2 2 2 3 2 7 2 2" xfId="17671" xr:uid="{00000000-0005-0000-0000-000007450000}"/>
    <cellStyle name="Normal 2 2 2 3 2 7 3" xfId="17672" xr:uid="{00000000-0005-0000-0000-000008450000}"/>
    <cellStyle name="Normal 2 2 2 3 2 8" xfId="17673" xr:uid="{00000000-0005-0000-0000-000009450000}"/>
    <cellStyle name="Normal 2 2 2 3 2 8 2" xfId="17674" xr:uid="{00000000-0005-0000-0000-00000A450000}"/>
    <cellStyle name="Normal 2 2 2 3 2 9" xfId="17675" xr:uid="{00000000-0005-0000-0000-00000B450000}"/>
    <cellStyle name="Normal 2 2 2 3 3" xfId="17676" xr:uid="{00000000-0005-0000-0000-00000C450000}"/>
    <cellStyle name="Normal 2 2 2 3 3 2" xfId="17677" xr:uid="{00000000-0005-0000-0000-00000D450000}"/>
    <cellStyle name="Normal 2 2 2 3 3 2 2" xfId="17678" xr:uid="{00000000-0005-0000-0000-00000E450000}"/>
    <cellStyle name="Normal 2 2 2 3 3 2 2 2" xfId="17679" xr:uid="{00000000-0005-0000-0000-00000F450000}"/>
    <cellStyle name="Normal 2 2 2 3 3 2 2 2 2" xfId="17680" xr:uid="{00000000-0005-0000-0000-000010450000}"/>
    <cellStyle name="Normal 2 2 2 3 3 2 2 2 2 2" xfId="17681" xr:uid="{00000000-0005-0000-0000-000011450000}"/>
    <cellStyle name="Normal 2 2 2 3 3 2 2 2 3" xfId="17682" xr:uid="{00000000-0005-0000-0000-000012450000}"/>
    <cellStyle name="Normal 2 2 2 3 3 2 2 3" xfId="17683" xr:uid="{00000000-0005-0000-0000-000013450000}"/>
    <cellStyle name="Normal 2 2 2 3 3 2 2 3 2" xfId="17684" xr:uid="{00000000-0005-0000-0000-000014450000}"/>
    <cellStyle name="Normal 2 2 2 3 3 2 2 3 2 2" xfId="17685" xr:uid="{00000000-0005-0000-0000-000015450000}"/>
    <cellStyle name="Normal 2 2 2 3 3 2 2 3 3" xfId="17686" xr:uid="{00000000-0005-0000-0000-000016450000}"/>
    <cellStyle name="Normal 2 2 2 3 3 2 2 4" xfId="17687" xr:uid="{00000000-0005-0000-0000-000017450000}"/>
    <cellStyle name="Normal 2 2 2 3 3 2 2 4 2" xfId="17688" xr:uid="{00000000-0005-0000-0000-000018450000}"/>
    <cellStyle name="Normal 2 2 2 3 3 2 2 5" xfId="17689" xr:uid="{00000000-0005-0000-0000-000019450000}"/>
    <cellStyle name="Normal 2 2 2 3 3 2 3" xfId="17690" xr:uid="{00000000-0005-0000-0000-00001A450000}"/>
    <cellStyle name="Normal 2 2 2 3 3 2 3 2" xfId="17691" xr:uid="{00000000-0005-0000-0000-00001B450000}"/>
    <cellStyle name="Normal 2 2 2 3 3 2 3 2 2" xfId="17692" xr:uid="{00000000-0005-0000-0000-00001C450000}"/>
    <cellStyle name="Normal 2 2 2 3 3 2 3 2 2 2" xfId="17693" xr:uid="{00000000-0005-0000-0000-00001D450000}"/>
    <cellStyle name="Normal 2 2 2 3 3 2 3 2 3" xfId="17694" xr:uid="{00000000-0005-0000-0000-00001E450000}"/>
    <cellStyle name="Normal 2 2 2 3 3 2 3 3" xfId="17695" xr:uid="{00000000-0005-0000-0000-00001F450000}"/>
    <cellStyle name="Normal 2 2 2 3 3 2 3 3 2" xfId="17696" xr:uid="{00000000-0005-0000-0000-000020450000}"/>
    <cellStyle name="Normal 2 2 2 3 3 2 3 3 2 2" xfId="17697" xr:uid="{00000000-0005-0000-0000-000021450000}"/>
    <cellStyle name="Normal 2 2 2 3 3 2 3 3 3" xfId="17698" xr:uid="{00000000-0005-0000-0000-000022450000}"/>
    <cellStyle name="Normal 2 2 2 3 3 2 3 4" xfId="17699" xr:uid="{00000000-0005-0000-0000-000023450000}"/>
    <cellStyle name="Normal 2 2 2 3 3 2 3 4 2" xfId="17700" xr:uid="{00000000-0005-0000-0000-000024450000}"/>
    <cellStyle name="Normal 2 2 2 3 3 2 3 5" xfId="17701" xr:uid="{00000000-0005-0000-0000-000025450000}"/>
    <cellStyle name="Normal 2 2 2 3 3 2 4" xfId="17702" xr:uid="{00000000-0005-0000-0000-000026450000}"/>
    <cellStyle name="Normal 2 2 2 3 3 2 4 2" xfId="17703" xr:uid="{00000000-0005-0000-0000-000027450000}"/>
    <cellStyle name="Normal 2 2 2 3 3 2 4 2 2" xfId="17704" xr:uid="{00000000-0005-0000-0000-000028450000}"/>
    <cellStyle name="Normal 2 2 2 3 3 2 4 3" xfId="17705" xr:uid="{00000000-0005-0000-0000-000029450000}"/>
    <cellStyle name="Normal 2 2 2 3 3 2 5" xfId="17706" xr:uid="{00000000-0005-0000-0000-00002A450000}"/>
    <cellStyle name="Normal 2 2 2 3 3 2 5 2" xfId="17707" xr:uid="{00000000-0005-0000-0000-00002B450000}"/>
    <cellStyle name="Normal 2 2 2 3 3 2 5 2 2" xfId="17708" xr:uid="{00000000-0005-0000-0000-00002C450000}"/>
    <cellStyle name="Normal 2 2 2 3 3 2 5 3" xfId="17709" xr:uid="{00000000-0005-0000-0000-00002D450000}"/>
    <cellStyle name="Normal 2 2 2 3 3 2 6" xfId="17710" xr:uid="{00000000-0005-0000-0000-00002E450000}"/>
    <cellStyle name="Normal 2 2 2 3 3 2 6 2" xfId="17711" xr:uid="{00000000-0005-0000-0000-00002F450000}"/>
    <cellStyle name="Normal 2 2 2 3 3 2 7" xfId="17712" xr:uid="{00000000-0005-0000-0000-000030450000}"/>
    <cellStyle name="Normal 2 2 2 3 3 3" xfId="17713" xr:uid="{00000000-0005-0000-0000-000031450000}"/>
    <cellStyle name="Normal 2 2 2 3 3 3 2" xfId="17714" xr:uid="{00000000-0005-0000-0000-000032450000}"/>
    <cellStyle name="Normal 2 2 2 3 3 3 2 2" xfId="17715" xr:uid="{00000000-0005-0000-0000-000033450000}"/>
    <cellStyle name="Normal 2 2 2 3 3 3 2 2 2" xfId="17716" xr:uid="{00000000-0005-0000-0000-000034450000}"/>
    <cellStyle name="Normal 2 2 2 3 3 3 2 3" xfId="17717" xr:uid="{00000000-0005-0000-0000-000035450000}"/>
    <cellStyle name="Normal 2 2 2 3 3 3 3" xfId="17718" xr:uid="{00000000-0005-0000-0000-000036450000}"/>
    <cellStyle name="Normal 2 2 2 3 3 3 3 2" xfId="17719" xr:uid="{00000000-0005-0000-0000-000037450000}"/>
    <cellStyle name="Normal 2 2 2 3 3 3 3 2 2" xfId="17720" xr:uid="{00000000-0005-0000-0000-000038450000}"/>
    <cellStyle name="Normal 2 2 2 3 3 3 3 3" xfId="17721" xr:uid="{00000000-0005-0000-0000-000039450000}"/>
    <cellStyle name="Normal 2 2 2 3 3 3 4" xfId="17722" xr:uid="{00000000-0005-0000-0000-00003A450000}"/>
    <cellStyle name="Normal 2 2 2 3 3 3 4 2" xfId="17723" xr:uid="{00000000-0005-0000-0000-00003B450000}"/>
    <cellStyle name="Normal 2 2 2 3 3 3 5" xfId="17724" xr:uid="{00000000-0005-0000-0000-00003C450000}"/>
    <cellStyle name="Normal 2 2 2 3 3 4" xfId="17725" xr:uid="{00000000-0005-0000-0000-00003D450000}"/>
    <cellStyle name="Normal 2 2 2 3 3 4 2" xfId="17726" xr:uid="{00000000-0005-0000-0000-00003E450000}"/>
    <cellStyle name="Normal 2 2 2 3 3 4 2 2" xfId="17727" xr:uid="{00000000-0005-0000-0000-00003F450000}"/>
    <cellStyle name="Normal 2 2 2 3 3 4 2 2 2" xfId="17728" xr:uid="{00000000-0005-0000-0000-000040450000}"/>
    <cellStyle name="Normal 2 2 2 3 3 4 2 3" xfId="17729" xr:uid="{00000000-0005-0000-0000-000041450000}"/>
    <cellStyle name="Normal 2 2 2 3 3 4 3" xfId="17730" xr:uid="{00000000-0005-0000-0000-000042450000}"/>
    <cellStyle name="Normal 2 2 2 3 3 4 3 2" xfId="17731" xr:uid="{00000000-0005-0000-0000-000043450000}"/>
    <cellStyle name="Normal 2 2 2 3 3 4 3 2 2" xfId="17732" xr:uid="{00000000-0005-0000-0000-000044450000}"/>
    <cellStyle name="Normal 2 2 2 3 3 4 3 3" xfId="17733" xr:uid="{00000000-0005-0000-0000-000045450000}"/>
    <cellStyle name="Normal 2 2 2 3 3 4 4" xfId="17734" xr:uid="{00000000-0005-0000-0000-000046450000}"/>
    <cellStyle name="Normal 2 2 2 3 3 4 4 2" xfId="17735" xr:uid="{00000000-0005-0000-0000-000047450000}"/>
    <cellStyle name="Normal 2 2 2 3 3 4 5" xfId="17736" xr:uid="{00000000-0005-0000-0000-000048450000}"/>
    <cellStyle name="Normal 2 2 2 3 3 5" xfId="17737" xr:uid="{00000000-0005-0000-0000-000049450000}"/>
    <cellStyle name="Normal 2 2 2 3 3 5 2" xfId="17738" xr:uid="{00000000-0005-0000-0000-00004A450000}"/>
    <cellStyle name="Normal 2 2 2 3 3 5 2 2" xfId="17739" xr:uid="{00000000-0005-0000-0000-00004B450000}"/>
    <cellStyle name="Normal 2 2 2 3 3 5 3" xfId="17740" xr:uid="{00000000-0005-0000-0000-00004C450000}"/>
    <cellStyle name="Normal 2 2 2 3 3 6" xfId="17741" xr:uid="{00000000-0005-0000-0000-00004D450000}"/>
    <cellStyle name="Normal 2 2 2 3 3 6 2" xfId="17742" xr:uid="{00000000-0005-0000-0000-00004E450000}"/>
    <cellStyle name="Normal 2 2 2 3 3 6 2 2" xfId="17743" xr:uid="{00000000-0005-0000-0000-00004F450000}"/>
    <cellStyle name="Normal 2 2 2 3 3 6 3" xfId="17744" xr:uid="{00000000-0005-0000-0000-000050450000}"/>
    <cellStyle name="Normal 2 2 2 3 3 7" xfId="17745" xr:uid="{00000000-0005-0000-0000-000051450000}"/>
    <cellStyle name="Normal 2 2 2 3 3 7 2" xfId="17746" xr:uid="{00000000-0005-0000-0000-000052450000}"/>
    <cellStyle name="Normal 2 2 2 3 3 8" xfId="17747" xr:uid="{00000000-0005-0000-0000-000053450000}"/>
    <cellStyle name="Normal 2 2 2 3 4" xfId="17748" xr:uid="{00000000-0005-0000-0000-000054450000}"/>
    <cellStyle name="Normal 2 2 2 3 4 2" xfId="17749" xr:uid="{00000000-0005-0000-0000-000055450000}"/>
    <cellStyle name="Normal 2 2 2 3 4 2 2" xfId="17750" xr:uid="{00000000-0005-0000-0000-000056450000}"/>
    <cellStyle name="Normal 2 2 2 3 4 2 2 2" xfId="17751" xr:uid="{00000000-0005-0000-0000-000057450000}"/>
    <cellStyle name="Normal 2 2 2 3 4 2 2 2 2" xfId="17752" xr:uid="{00000000-0005-0000-0000-000058450000}"/>
    <cellStyle name="Normal 2 2 2 3 4 2 2 3" xfId="17753" xr:uid="{00000000-0005-0000-0000-000059450000}"/>
    <cellStyle name="Normal 2 2 2 3 4 2 3" xfId="17754" xr:uid="{00000000-0005-0000-0000-00005A450000}"/>
    <cellStyle name="Normal 2 2 2 3 4 2 3 2" xfId="17755" xr:uid="{00000000-0005-0000-0000-00005B450000}"/>
    <cellStyle name="Normal 2 2 2 3 4 2 3 2 2" xfId="17756" xr:uid="{00000000-0005-0000-0000-00005C450000}"/>
    <cellStyle name="Normal 2 2 2 3 4 2 3 3" xfId="17757" xr:uid="{00000000-0005-0000-0000-00005D450000}"/>
    <cellStyle name="Normal 2 2 2 3 4 2 4" xfId="17758" xr:uid="{00000000-0005-0000-0000-00005E450000}"/>
    <cellStyle name="Normal 2 2 2 3 4 2 4 2" xfId="17759" xr:uid="{00000000-0005-0000-0000-00005F450000}"/>
    <cellStyle name="Normal 2 2 2 3 4 2 5" xfId="17760" xr:uid="{00000000-0005-0000-0000-000060450000}"/>
    <cellStyle name="Normal 2 2 2 3 4 3" xfId="17761" xr:uid="{00000000-0005-0000-0000-000061450000}"/>
    <cellStyle name="Normal 2 2 2 3 4 3 2" xfId="17762" xr:uid="{00000000-0005-0000-0000-000062450000}"/>
    <cellStyle name="Normal 2 2 2 3 4 3 2 2" xfId="17763" xr:uid="{00000000-0005-0000-0000-000063450000}"/>
    <cellStyle name="Normal 2 2 2 3 4 3 2 2 2" xfId="17764" xr:uid="{00000000-0005-0000-0000-000064450000}"/>
    <cellStyle name="Normal 2 2 2 3 4 3 2 3" xfId="17765" xr:uid="{00000000-0005-0000-0000-000065450000}"/>
    <cellStyle name="Normal 2 2 2 3 4 3 3" xfId="17766" xr:uid="{00000000-0005-0000-0000-000066450000}"/>
    <cellStyle name="Normal 2 2 2 3 4 3 3 2" xfId="17767" xr:uid="{00000000-0005-0000-0000-000067450000}"/>
    <cellStyle name="Normal 2 2 2 3 4 3 3 2 2" xfId="17768" xr:uid="{00000000-0005-0000-0000-000068450000}"/>
    <cellStyle name="Normal 2 2 2 3 4 3 3 3" xfId="17769" xr:uid="{00000000-0005-0000-0000-000069450000}"/>
    <cellStyle name="Normal 2 2 2 3 4 3 4" xfId="17770" xr:uid="{00000000-0005-0000-0000-00006A450000}"/>
    <cellStyle name="Normal 2 2 2 3 4 3 4 2" xfId="17771" xr:uid="{00000000-0005-0000-0000-00006B450000}"/>
    <cellStyle name="Normal 2 2 2 3 4 3 5" xfId="17772" xr:uid="{00000000-0005-0000-0000-00006C450000}"/>
    <cellStyle name="Normal 2 2 2 3 4 4" xfId="17773" xr:uid="{00000000-0005-0000-0000-00006D450000}"/>
    <cellStyle name="Normal 2 2 2 3 4 4 2" xfId="17774" xr:uid="{00000000-0005-0000-0000-00006E450000}"/>
    <cellStyle name="Normal 2 2 2 3 4 4 2 2" xfId="17775" xr:uid="{00000000-0005-0000-0000-00006F450000}"/>
    <cellStyle name="Normal 2 2 2 3 4 4 3" xfId="17776" xr:uid="{00000000-0005-0000-0000-000070450000}"/>
    <cellStyle name="Normal 2 2 2 3 4 5" xfId="17777" xr:uid="{00000000-0005-0000-0000-000071450000}"/>
    <cellStyle name="Normal 2 2 2 3 4 5 2" xfId="17778" xr:uid="{00000000-0005-0000-0000-000072450000}"/>
    <cellStyle name="Normal 2 2 2 3 4 5 2 2" xfId="17779" xr:uid="{00000000-0005-0000-0000-000073450000}"/>
    <cellStyle name="Normal 2 2 2 3 4 5 3" xfId="17780" xr:uid="{00000000-0005-0000-0000-000074450000}"/>
    <cellStyle name="Normal 2 2 2 3 4 6" xfId="17781" xr:uid="{00000000-0005-0000-0000-000075450000}"/>
    <cellStyle name="Normal 2 2 2 3 4 6 2" xfId="17782" xr:uid="{00000000-0005-0000-0000-000076450000}"/>
    <cellStyle name="Normal 2 2 2 3 4 7" xfId="17783" xr:uid="{00000000-0005-0000-0000-000077450000}"/>
    <cellStyle name="Normal 2 2 2 3 5" xfId="17784" xr:uid="{00000000-0005-0000-0000-000078450000}"/>
    <cellStyle name="Normal 2 2 2 3 5 2" xfId="17785" xr:uid="{00000000-0005-0000-0000-000079450000}"/>
    <cellStyle name="Normal 2 2 2 3 5 2 2" xfId="17786" xr:uid="{00000000-0005-0000-0000-00007A450000}"/>
    <cellStyle name="Normal 2 2 2 3 5 2 2 2" xfId="17787" xr:uid="{00000000-0005-0000-0000-00007B450000}"/>
    <cellStyle name="Normal 2 2 2 3 5 2 3" xfId="17788" xr:uid="{00000000-0005-0000-0000-00007C450000}"/>
    <cellStyle name="Normal 2 2 2 3 5 3" xfId="17789" xr:uid="{00000000-0005-0000-0000-00007D450000}"/>
    <cellStyle name="Normal 2 2 2 3 5 3 2" xfId="17790" xr:uid="{00000000-0005-0000-0000-00007E450000}"/>
    <cellStyle name="Normal 2 2 2 3 5 3 2 2" xfId="17791" xr:uid="{00000000-0005-0000-0000-00007F450000}"/>
    <cellStyle name="Normal 2 2 2 3 5 3 3" xfId="17792" xr:uid="{00000000-0005-0000-0000-000080450000}"/>
    <cellStyle name="Normal 2 2 2 3 5 4" xfId="17793" xr:uid="{00000000-0005-0000-0000-000081450000}"/>
    <cellStyle name="Normal 2 2 2 3 5 4 2" xfId="17794" xr:uid="{00000000-0005-0000-0000-000082450000}"/>
    <cellStyle name="Normal 2 2 2 3 5 5" xfId="17795" xr:uid="{00000000-0005-0000-0000-000083450000}"/>
    <cellStyle name="Normal 2 2 2 3 6" xfId="17796" xr:uid="{00000000-0005-0000-0000-000084450000}"/>
    <cellStyle name="Normal 2 2 2 3 6 2" xfId="17797" xr:uid="{00000000-0005-0000-0000-000085450000}"/>
    <cellStyle name="Normal 2 2 2 3 6 2 2" xfId="17798" xr:uid="{00000000-0005-0000-0000-000086450000}"/>
    <cellStyle name="Normal 2 2 2 3 6 2 2 2" xfId="17799" xr:uid="{00000000-0005-0000-0000-000087450000}"/>
    <cellStyle name="Normal 2 2 2 3 6 2 3" xfId="17800" xr:uid="{00000000-0005-0000-0000-000088450000}"/>
    <cellStyle name="Normal 2 2 2 3 6 3" xfId="17801" xr:uid="{00000000-0005-0000-0000-000089450000}"/>
    <cellStyle name="Normal 2 2 2 3 6 3 2" xfId="17802" xr:uid="{00000000-0005-0000-0000-00008A450000}"/>
    <cellStyle name="Normal 2 2 2 3 6 3 2 2" xfId="17803" xr:uid="{00000000-0005-0000-0000-00008B450000}"/>
    <cellStyle name="Normal 2 2 2 3 6 3 3" xfId="17804" xr:uid="{00000000-0005-0000-0000-00008C450000}"/>
    <cellStyle name="Normal 2 2 2 3 6 4" xfId="17805" xr:uid="{00000000-0005-0000-0000-00008D450000}"/>
    <cellStyle name="Normal 2 2 2 3 6 4 2" xfId="17806" xr:uid="{00000000-0005-0000-0000-00008E450000}"/>
    <cellStyle name="Normal 2 2 2 3 6 5" xfId="17807" xr:uid="{00000000-0005-0000-0000-00008F450000}"/>
    <cellStyle name="Normal 2 2 2 3 7" xfId="17808" xr:uid="{00000000-0005-0000-0000-000090450000}"/>
    <cellStyle name="Normal 2 2 2 3 7 2" xfId="17809" xr:uid="{00000000-0005-0000-0000-000091450000}"/>
    <cellStyle name="Normal 2 2 2 3 7 2 2" xfId="17810" xr:uid="{00000000-0005-0000-0000-000092450000}"/>
    <cellStyle name="Normal 2 2 2 3 7 3" xfId="17811" xr:uid="{00000000-0005-0000-0000-000093450000}"/>
    <cellStyle name="Normal 2 2 2 3 8" xfId="17812" xr:uid="{00000000-0005-0000-0000-000094450000}"/>
    <cellStyle name="Normal 2 2 2 3 8 2" xfId="17813" xr:uid="{00000000-0005-0000-0000-000095450000}"/>
    <cellStyle name="Normal 2 2 2 3 8 2 2" xfId="17814" xr:uid="{00000000-0005-0000-0000-000096450000}"/>
    <cellStyle name="Normal 2 2 2 3 8 3" xfId="17815" xr:uid="{00000000-0005-0000-0000-000097450000}"/>
    <cellStyle name="Normal 2 2 2 3 9" xfId="17816" xr:uid="{00000000-0005-0000-0000-000098450000}"/>
    <cellStyle name="Normal 2 2 2 3 9 2" xfId="17817" xr:uid="{00000000-0005-0000-0000-000099450000}"/>
    <cellStyle name="Normal 2 2 2 4" xfId="17818" xr:uid="{00000000-0005-0000-0000-00009A450000}"/>
    <cellStyle name="Normal 2 2 2 4 10" xfId="17819" xr:uid="{00000000-0005-0000-0000-00009B450000}"/>
    <cellStyle name="Normal 2 2 2 4 2" xfId="17820" xr:uid="{00000000-0005-0000-0000-00009C450000}"/>
    <cellStyle name="Normal 2 2 2 4 2 2" xfId="17821" xr:uid="{00000000-0005-0000-0000-00009D450000}"/>
    <cellStyle name="Normal 2 2 2 4 2 2 2" xfId="17822" xr:uid="{00000000-0005-0000-0000-00009E450000}"/>
    <cellStyle name="Normal 2 2 2 4 2 2 2 2" xfId="17823" xr:uid="{00000000-0005-0000-0000-00009F450000}"/>
    <cellStyle name="Normal 2 2 2 4 2 2 2 2 2" xfId="17824" xr:uid="{00000000-0005-0000-0000-0000A0450000}"/>
    <cellStyle name="Normal 2 2 2 4 2 2 2 2 2 2" xfId="17825" xr:uid="{00000000-0005-0000-0000-0000A1450000}"/>
    <cellStyle name="Normal 2 2 2 4 2 2 2 2 2 2 2" xfId="17826" xr:uid="{00000000-0005-0000-0000-0000A2450000}"/>
    <cellStyle name="Normal 2 2 2 4 2 2 2 2 2 3" xfId="17827" xr:uid="{00000000-0005-0000-0000-0000A3450000}"/>
    <cellStyle name="Normal 2 2 2 4 2 2 2 2 3" xfId="17828" xr:uid="{00000000-0005-0000-0000-0000A4450000}"/>
    <cellStyle name="Normal 2 2 2 4 2 2 2 2 3 2" xfId="17829" xr:uid="{00000000-0005-0000-0000-0000A5450000}"/>
    <cellStyle name="Normal 2 2 2 4 2 2 2 2 3 2 2" xfId="17830" xr:uid="{00000000-0005-0000-0000-0000A6450000}"/>
    <cellStyle name="Normal 2 2 2 4 2 2 2 2 3 3" xfId="17831" xr:uid="{00000000-0005-0000-0000-0000A7450000}"/>
    <cellStyle name="Normal 2 2 2 4 2 2 2 2 4" xfId="17832" xr:uid="{00000000-0005-0000-0000-0000A8450000}"/>
    <cellStyle name="Normal 2 2 2 4 2 2 2 2 4 2" xfId="17833" xr:uid="{00000000-0005-0000-0000-0000A9450000}"/>
    <cellStyle name="Normal 2 2 2 4 2 2 2 2 5" xfId="17834" xr:uid="{00000000-0005-0000-0000-0000AA450000}"/>
    <cellStyle name="Normal 2 2 2 4 2 2 2 3" xfId="17835" xr:uid="{00000000-0005-0000-0000-0000AB450000}"/>
    <cellStyle name="Normal 2 2 2 4 2 2 2 3 2" xfId="17836" xr:uid="{00000000-0005-0000-0000-0000AC450000}"/>
    <cellStyle name="Normal 2 2 2 4 2 2 2 3 2 2" xfId="17837" xr:uid="{00000000-0005-0000-0000-0000AD450000}"/>
    <cellStyle name="Normal 2 2 2 4 2 2 2 3 2 2 2" xfId="17838" xr:uid="{00000000-0005-0000-0000-0000AE450000}"/>
    <cellStyle name="Normal 2 2 2 4 2 2 2 3 2 3" xfId="17839" xr:uid="{00000000-0005-0000-0000-0000AF450000}"/>
    <cellStyle name="Normal 2 2 2 4 2 2 2 3 3" xfId="17840" xr:uid="{00000000-0005-0000-0000-0000B0450000}"/>
    <cellStyle name="Normal 2 2 2 4 2 2 2 3 3 2" xfId="17841" xr:uid="{00000000-0005-0000-0000-0000B1450000}"/>
    <cellStyle name="Normal 2 2 2 4 2 2 2 3 3 2 2" xfId="17842" xr:uid="{00000000-0005-0000-0000-0000B2450000}"/>
    <cellStyle name="Normal 2 2 2 4 2 2 2 3 3 3" xfId="17843" xr:uid="{00000000-0005-0000-0000-0000B3450000}"/>
    <cellStyle name="Normal 2 2 2 4 2 2 2 3 4" xfId="17844" xr:uid="{00000000-0005-0000-0000-0000B4450000}"/>
    <cellStyle name="Normal 2 2 2 4 2 2 2 3 4 2" xfId="17845" xr:uid="{00000000-0005-0000-0000-0000B5450000}"/>
    <cellStyle name="Normal 2 2 2 4 2 2 2 3 5" xfId="17846" xr:uid="{00000000-0005-0000-0000-0000B6450000}"/>
    <cellStyle name="Normal 2 2 2 4 2 2 2 4" xfId="17847" xr:uid="{00000000-0005-0000-0000-0000B7450000}"/>
    <cellStyle name="Normal 2 2 2 4 2 2 2 4 2" xfId="17848" xr:uid="{00000000-0005-0000-0000-0000B8450000}"/>
    <cellStyle name="Normal 2 2 2 4 2 2 2 4 2 2" xfId="17849" xr:uid="{00000000-0005-0000-0000-0000B9450000}"/>
    <cellStyle name="Normal 2 2 2 4 2 2 2 4 3" xfId="17850" xr:uid="{00000000-0005-0000-0000-0000BA450000}"/>
    <cellStyle name="Normal 2 2 2 4 2 2 2 5" xfId="17851" xr:uid="{00000000-0005-0000-0000-0000BB450000}"/>
    <cellStyle name="Normal 2 2 2 4 2 2 2 5 2" xfId="17852" xr:uid="{00000000-0005-0000-0000-0000BC450000}"/>
    <cellStyle name="Normal 2 2 2 4 2 2 2 5 2 2" xfId="17853" xr:uid="{00000000-0005-0000-0000-0000BD450000}"/>
    <cellStyle name="Normal 2 2 2 4 2 2 2 5 3" xfId="17854" xr:uid="{00000000-0005-0000-0000-0000BE450000}"/>
    <cellStyle name="Normal 2 2 2 4 2 2 2 6" xfId="17855" xr:uid="{00000000-0005-0000-0000-0000BF450000}"/>
    <cellStyle name="Normal 2 2 2 4 2 2 2 6 2" xfId="17856" xr:uid="{00000000-0005-0000-0000-0000C0450000}"/>
    <cellStyle name="Normal 2 2 2 4 2 2 2 6 2 2" xfId="17857" xr:uid="{00000000-0005-0000-0000-0000C1450000}"/>
    <cellStyle name="Normal 2 2 2 4 2 2 2 6 3" xfId="17858" xr:uid="{00000000-0005-0000-0000-0000C2450000}"/>
    <cellStyle name="Normal 2 2 2 4 2 2 2 7" xfId="17859" xr:uid="{00000000-0005-0000-0000-0000C3450000}"/>
    <cellStyle name="Normal 2 2 2 4 2 2 2 7 2" xfId="17860" xr:uid="{00000000-0005-0000-0000-0000C4450000}"/>
    <cellStyle name="Normal 2 2 2 4 2 2 2 8" xfId="17861" xr:uid="{00000000-0005-0000-0000-0000C5450000}"/>
    <cellStyle name="Normal 2 2 2 4 2 2 3" xfId="17862" xr:uid="{00000000-0005-0000-0000-0000C6450000}"/>
    <cellStyle name="Normal 2 2 2 4 2 2 3 2" xfId="17863" xr:uid="{00000000-0005-0000-0000-0000C7450000}"/>
    <cellStyle name="Normal 2 2 2 4 2 2 3 2 2" xfId="17864" xr:uid="{00000000-0005-0000-0000-0000C8450000}"/>
    <cellStyle name="Normal 2 2 2 4 2 2 3 2 2 2" xfId="17865" xr:uid="{00000000-0005-0000-0000-0000C9450000}"/>
    <cellStyle name="Normal 2 2 2 4 2 2 3 2 3" xfId="17866" xr:uid="{00000000-0005-0000-0000-0000CA450000}"/>
    <cellStyle name="Normal 2 2 2 4 2 2 3 3" xfId="17867" xr:uid="{00000000-0005-0000-0000-0000CB450000}"/>
    <cellStyle name="Normal 2 2 2 4 2 2 3 3 2" xfId="17868" xr:uid="{00000000-0005-0000-0000-0000CC450000}"/>
    <cellStyle name="Normal 2 2 2 4 2 2 3 3 2 2" xfId="17869" xr:uid="{00000000-0005-0000-0000-0000CD450000}"/>
    <cellStyle name="Normal 2 2 2 4 2 2 3 3 3" xfId="17870" xr:uid="{00000000-0005-0000-0000-0000CE450000}"/>
    <cellStyle name="Normal 2 2 2 4 2 2 3 4" xfId="17871" xr:uid="{00000000-0005-0000-0000-0000CF450000}"/>
    <cellStyle name="Normal 2 2 2 4 2 2 3 4 2" xfId="17872" xr:uid="{00000000-0005-0000-0000-0000D0450000}"/>
    <cellStyle name="Normal 2 2 2 4 2 2 3 5" xfId="17873" xr:uid="{00000000-0005-0000-0000-0000D1450000}"/>
    <cellStyle name="Normal 2 2 2 4 2 2 4" xfId="17874" xr:uid="{00000000-0005-0000-0000-0000D2450000}"/>
    <cellStyle name="Normal 2 2 2 4 2 2 4 2" xfId="17875" xr:uid="{00000000-0005-0000-0000-0000D3450000}"/>
    <cellStyle name="Normal 2 2 2 4 2 2 4 2 2" xfId="17876" xr:uid="{00000000-0005-0000-0000-0000D4450000}"/>
    <cellStyle name="Normal 2 2 2 4 2 2 4 2 2 2" xfId="17877" xr:uid="{00000000-0005-0000-0000-0000D5450000}"/>
    <cellStyle name="Normal 2 2 2 4 2 2 4 2 3" xfId="17878" xr:uid="{00000000-0005-0000-0000-0000D6450000}"/>
    <cellStyle name="Normal 2 2 2 4 2 2 4 3" xfId="17879" xr:uid="{00000000-0005-0000-0000-0000D7450000}"/>
    <cellStyle name="Normal 2 2 2 4 2 2 4 3 2" xfId="17880" xr:uid="{00000000-0005-0000-0000-0000D8450000}"/>
    <cellStyle name="Normal 2 2 2 4 2 2 4 3 2 2" xfId="17881" xr:uid="{00000000-0005-0000-0000-0000D9450000}"/>
    <cellStyle name="Normal 2 2 2 4 2 2 4 3 3" xfId="17882" xr:uid="{00000000-0005-0000-0000-0000DA450000}"/>
    <cellStyle name="Normal 2 2 2 4 2 2 4 4" xfId="17883" xr:uid="{00000000-0005-0000-0000-0000DB450000}"/>
    <cellStyle name="Normal 2 2 2 4 2 2 4 4 2" xfId="17884" xr:uid="{00000000-0005-0000-0000-0000DC450000}"/>
    <cellStyle name="Normal 2 2 2 4 2 2 4 5" xfId="17885" xr:uid="{00000000-0005-0000-0000-0000DD450000}"/>
    <cellStyle name="Normal 2 2 2 4 2 2 5" xfId="17886" xr:uid="{00000000-0005-0000-0000-0000DE450000}"/>
    <cellStyle name="Normal 2 2 2 4 2 2 5 2" xfId="17887" xr:uid="{00000000-0005-0000-0000-0000DF450000}"/>
    <cellStyle name="Normal 2 2 2 4 2 2 5 2 2" xfId="17888" xr:uid="{00000000-0005-0000-0000-0000E0450000}"/>
    <cellStyle name="Normal 2 2 2 4 2 2 5 3" xfId="17889" xr:uid="{00000000-0005-0000-0000-0000E1450000}"/>
    <cellStyle name="Normal 2 2 2 4 2 2 6" xfId="17890" xr:uid="{00000000-0005-0000-0000-0000E2450000}"/>
    <cellStyle name="Normal 2 2 2 4 2 2 6 2" xfId="17891" xr:uid="{00000000-0005-0000-0000-0000E3450000}"/>
    <cellStyle name="Normal 2 2 2 4 2 2 6 2 2" xfId="17892" xr:uid="{00000000-0005-0000-0000-0000E4450000}"/>
    <cellStyle name="Normal 2 2 2 4 2 2 6 3" xfId="17893" xr:uid="{00000000-0005-0000-0000-0000E5450000}"/>
    <cellStyle name="Normal 2 2 2 4 2 2 7" xfId="17894" xr:uid="{00000000-0005-0000-0000-0000E6450000}"/>
    <cellStyle name="Normal 2 2 2 4 2 2 7 2" xfId="17895" xr:uid="{00000000-0005-0000-0000-0000E7450000}"/>
    <cellStyle name="Normal 2 2 2 4 2 2 8" xfId="17896" xr:uid="{00000000-0005-0000-0000-0000E8450000}"/>
    <cellStyle name="Normal 2 2 2 4 2 3" xfId="17897" xr:uid="{00000000-0005-0000-0000-0000E9450000}"/>
    <cellStyle name="Normal 2 2 2 4 2 3 2" xfId="17898" xr:uid="{00000000-0005-0000-0000-0000EA450000}"/>
    <cellStyle name="Normal 2 2 2 4 2 3 2 2" xfId="17899" xr:uid="{00000000-0005-0000-0000-0000EB450000}"/>
    <cellStyle name="Normal 2 2 2 4 2 3 2 2 2" xfId="17900" xr:uid="{00000000-0005-0000-0000-0000EC450000}"/>
    <cellStyle name="Normal 2 2 2 4 2 3 2 2 2 2" xfId="17901" xr:uid="{00000000-0005-0000-0000-0000ED450000}"/>
    <cellStyle name="Normal 2 2 2 4 2 3 2 2 3" xfId="17902" xr:uid="{00000000-0005-0000-0000-0000EE450000}"/>
    <cellStyle name="Normal 2 2 2 4 2 3 2 3" xfId="17903" xr:uid="{00000000-0005-0000-0000-0000EF450000}"/>
    <cellStyle name="Normal 2 2 2 4 2 3 2 3 2" xfId="17904" xr:uid="{00000000-0005-0000-0000-0000F0450000}"/>
    <cellStyle name="Normal 2 2 2 4 2 3 2 3 2 2" xfId="17905" xr:uid="{00000000-0005-0000-0000-0000F1450000}"/>
    <cellStyle name="Normal 2 2 2 4 2 3 2 3 3" xfId="17906" xr:uid="{00000000-0005-0000-0000-0000F2450000}"/>
    <cellStyle name="Normal 2 2 2 4 2 3 2 4" xfId="17907" xr:uid="{00000000-0005-0000-0000-0000F3450000}"/>
    <cellStyle name="Normal 2 2 2 4 2 3 2 4 2" xfId="17908" xr:uid="{00000000-0005-0000-0000-0000F4450000}"/>
    <cellStyle name="Normal 2 2 2 4 2 3 2 5" xfId="17909" xr:uid="{00000000-0005-0000-0000-0000F5450000}"/>
    <cellStyle name="Normal 2 2 2 4 2 3 3" xfId="17910" xr:uid="{00000000-0005-0000-0000-0000F6450000}"/>
    <cellStyle name="Normal 2 2 2 4 2 3 3 2" xfId="17911" xr:uid="{00000000-0005-0000-0000-0000F7450000}"/>
    <cellStyle name="Normal 2 2 2 4 2 3 3 2 2" xfId="17912" xr:uid="{00000000-0005-0000-0000-0000F8450000}"/>
    <cellStyle name="Normal 2 2 2 4 2 3 3 2 2 2" xfId="17913" xr:uid="{00000000-0005-0000-0000-0000F9450000}"/>
    <cellStyle name="Normal 2 2 2 4 2 3 3 2 3" xfId="17914" xr:uid="{00000000-0005-0000-0000-0000FA450000}"/>
    <cellStyle name="Normal 2 2 2 4 2 3 3 3" xfId="17915" xr:uid="{00000000-0005-0000-0000-0000FB450000}"/>
    <cellStyle name="Normal 2 2 2 4 2 3 3 3 2" xfId="17916" xr:uid="{00000000-0005-0000-0000-0000FC450000}"/>
    <cellStyle name="Normal 2 2 2 4 2 3 3 3 2 2" xfId="17917" xr:uid="{00000000-0005-0000-0000-0000FD450000}"/>
    <cellStyle name="Normal 2 2 2 4 2 3 3 3 3" xfId="17918" xr:uid="{00000000-0005-0000-0000-0000FE450000}"/>
    <cellStyle name="Normal 2 2 2 4 2 3 3 4" xfId="17919" xr:uid="{00000000-0005-0000-0000-0000FF450000}"/>
    <cellStyle name="Normal 2 2 2 4 2 3 3 4 2" xfId="17920" xr:uid="{00000000-0005-0000-0000-000000460000}"/>
    <cellStyle name="Normal 2 2 2 4 2 3 3 5" xfId="17921" xr:uid="{00000000-0005-0000-0000-000001460000}"/>
    <cellStyle name="Normal 2 2 2 4 2 3 4" xfId="17922" xr:uid="{00000000-0005-0000-0000-000002460000}"/>
    <cellStyle name="Normal 2 2 2 4 2 3 4 2" xfId="17923" xr:uid="{00000000-0005-0000-0000-000003460000}"/>
    <cellStyle name="Normal 2 2 2 4 2 3 4 2 2" xfId="17924" xr:uid="{00000000-0005-0000-0000-000004460000}"/>
    <cellStyle name="Normal 2 2 2 4 2 3 4 3" xfId="17925" xr:uid="{00000000-0005-0000-0000-000005460000}"/>
    <cellStyle name="Normal 2 2 2 4 2 3 5" xfId="17926" xr:uid="{00000000-0005-0000-0000-000006460000}"/>
    <cellStyle name="Normal 2 2 2 4 2 3 5 2" xfId="17927" xr:uid="{00000000-0005-0000-0000-000007460000}"/>
    <cellStyle name="Normal 2 2 2 4 2 3 5 2 2" xfId="17928" xr:uid="{00000000-0005-0000-0000-000008460000}"/>
    <cellStyle name="Normal 2 2 2 4 2 3 5 3" xfId="17929" xr:uid="{00000000-0005-0000-0000-000009460000}"/>
    <cellStyle name="Normal 2 2 2 4 2 3 6" xfId="17930" xr:uid="{00000000-0005-0000-0000-00000A460000}"/>
    <cellStyle name="Normal 2 2 2 4 2 3 6 2" xfId="17931" xr:uid="{00000000-0005-0000-0000-00000B460000}"/>
    <cellStyle name="Normal 2 2 2 4 2 3 7" xfId="17932" xr:uid="{00000000-0005-0000-0000-00000C460000}"/>
    <cellStyle name="Normal 2 2 2 4 2 4" xfId="17933" xr:uid="{00000000-0005-0000-0000-00000D460000}"/>
    <cellStyle name="Normal 2 2 2 4 2 4 2" xfId="17934" xr:uid="{00000000-0005-0000-0000-00000E460000}"/>
    <cellStyle name="Normal 2 2 2 4 2 4 2 2" xfId="17935" xr:uid="{00000000-0005-0000-0000-00000F460000}"/>
    <cellStyle name="Normal 2 2 2 4 2 4 2 2 2" xfId="17936" xr:uid="{00000000-0005-0000-0000-000010460000}"/>
    <cellStyle name="Normal 2 2 2 4 2 4 2 3" xfId="17937" xr:uid="{00000000-0005-0000-0000-000011460000}"/>
    <cellStyle name="Normal 2 2 2 4 2 4 3" xfId="17938" xr:uid="{00000000-0005-0000-0000-000012460000}"/>
    <cellStyle name="Normal 2 2 2 4 2 4 3 2" xfId="17939" xr:uid="{00000000-0005-0000-0000-000013460000}"/>
    <cellStyle name="Normal 2 2 2 4 2 4 3 2 2" xfId="17940" xr:uid="{00000000-0005-0000-0000-000014460000}"/>
    <cellStyle name="Normal 2 2 2 4 2 4 3 3" xfId="17941" xr:uid="{00000000-0005-0000-0000-000015460000}"/>
    <cellStyle name="Normal 2 2 2 4 2 4 4" xfId="17942" xr:uid="{00000000-0005-0000-0000-000016460000}"/>
    <cellStyle name="Normal 2 2 2 4 2 4 4 2" xfId="17943" xr:uid="{00000000-0005-0000-0000-000017460000}"/>
    <cellStyle name="Normal 2 2 2 4 2 4 5" xfId="17944" xr:uid="{00000000-0005-0000-0000-000018460000}"/>
    <cellStyle name="Normal 2 2 2 4 2 5" xfId="17945" xr:uid="{00000000-0005-0000-0000-000019460000}"/>
    <cellStyle name="Normal 2 2 2 4 2 5 2" xfId="17946" xr:uid="{00000000-0005-0000-0000-00001A460000}"/>
    <cellStyle name="Normal 2 2 2 4 2 5 2 2" xfId="17947" xr:uid="{00000000-0005-0000-0000-00001B460000}"/>
    <cellStyle name="Normal 2 2 2 4 2 5 2 2 2" xfId="17948" xr:uid="{00000000-0005-0000-0000-00001C460000}"/>
    <cellStyle name="Normal 2 2 2 4 2 5 2 3" xfId="17949" xr:uid="{00000000-0005-0000-0000-00001D460000}"/>
    <cellStyle name="Normal 2 2 2 4 2 5 3" xfId="17950" xr:uid="{00000000-0005-0000-0000-00001E460000}"/>
    <cellStyle name="Normal 2 2 2 4 2 5 3 2" xfId="17951" xr:uid="{00000000-0005-0000-0000-00001F460000}"/>
    <cellStyle name="Normal 2 2 2 4 2 5 3 2 2" xfId="17952" xr:uid="{00000000-0005-0000-0000-000020460000}"/>
    <cellStyle name="Normal 2 2 2 4 2 5 3 3" xfId="17953" xr:uid="{00000000-0005-0000-0000-000021460000}"/>
    <cellStyle name="Normal 2 2 2 4 2 5 4" xfId="17954" xr:uid="{00000000-0005-0000-0000-000022460000}"/>
    <cellStyle name="Normal 2 2 2 4 2 5 4 2" xfId="17955" xr:uid="{00000000-0005-0000-0000-000023460000}"/>
    <cellStyle name="Normal 2 2 2 4 2 5 5" xfId="17956" xr:uid="{00000000-0005-0000-0000-000024460000}"/>
    <cellStyle name="Normal 2 2 2 4 2 6" xfId="17957" xr:uid="{00000000-0005-0000-0000-000025460000}"/>
    <cellStyle name="Normal 2 2 2 4 2 6 2" xfId="17958" xr:uid="{00000000-0005-0000-0000-000026460000}"/>
    <cellStyle name="Normal 2 2 2 4 2 6 2 2" xfId="17959" xr:uid="{00000000-0005-0000-0000-000027460000}"/>
    <cellStyle name="Normal 2 2 2 4 2 6 3" xfId="17960" xr:uid="{00000000-0005-0000-0000-000028460000}"/>
    <cellStyle name="Normal 2 2 2 4 2 7" xfId="17961" xr:uid="{00000000-0005-0000-0000-000029460000}"/>
    <cellStyle name="Normal 2 2 2 4 2 7 2" xfId="17962" xr:uid="{00000000-0005-0000-0000-00002A460000}"/>
    <cellStyle name="Normal 2 2 2 4 2 7 2 2" xfId="17963" xr:uid="{00000000-0005-0000-0000-00002B460000}"/>
    <cellStyle name="Normal 2 2 2 4 2 7 3" xfId="17964" xr:uid="{00000000-0005-0000-0000-00002C460000}"/>
    <cellStyle name="Normal 2 2 2 4 2 8" xfId="17965" xr:uid="{00000000-0005-0000-0000-00002D460000}"/>
    <cellStyle name="Normal 2 2 2 4 2 8 2" xfId="17966" xr:uid="{00000000-0005-0000-0000-00002E460000}"/>
    <cellStyle name="Normal 2 2 2 4 2 9" xfId="17967" xr:uid="{00000000-0005-0000-0000-00002F460000}"/>
    <cellStyle name="Normal 2 2 2 4 3" xfId="17968" xr:uid="{00000000-0005-0000-0000-000030460000}"/>
    <cellStyle name="Normal 2 2 2 4 3 2" xfId="17969" xr:uid="{00000000-0005-0000-0000-000031460000}"/>
    <cellStyle name="Normal 2 2 2 4 3 2 2" xfId="17970" xr:uid="{00000000-0005-0000-0000-000032460000}"/>
    <cellStyle name="Normal 2 2 2 4 3 2 2 2" xfId="17971" xr:uid="{00000000-0005-0000-0000-000033460000}"/>
    <cellStyle name="Normal 2 2 2 4 3 2 2 2 2" xfId="17972" xr:uid="{00000000-0005-0000-0000-000034460000}"/>
    <cellStyle name="Normal 2 2 2 4 3 2 2 2 2 2" xfId="17973" xr:uid="{00000000-0005-0000-0000-000035460000}"/>
    <cellStyle name="Normal 2 2 2 4 3 2 2 2 3" xfId="17974" xr:uid="{00000000-0005-0000-0000-000036460000}"/>
    <cellStyle name="Normal 2 2 2 4 3 2 2 3" xfId="17975" xr:uid="{00000000-0005-0000-0000-000037460000}"/>
    <cellStyle name="Normal 2 2 2 4 3 2 2 3 2" xfId="17976" xr:uid="{00000000-0005-0000-0000-000038460000}"/>
    <cellStyle name="Normal 2 2 2 4 3 2 2 3 2 2" xfId="17977" xr:uid="{00000000-0005-0000-0000-000039460000}"/>
    <cellStyle name="Normal 2 2 2 4 3 2 2 3 3" xfId="17978" xr:uid="{00000000-0005-0000-0000-00003A460000}"/>
    <cellStyle name="Normal 2 2 2 4 3 2 2 4" xfId="17979" xr:uid="{00000000-0005-0000-0000-00003B460000}"/>
    <cellStyle name="Normal 2 2 2 4 3 2 2 4 2" xfId="17980" xr:uid="{00000000-0005-0000-0000-00003C460000}"/>
    <cellStyle name="Normal 2 2 2 4 3 2 2 5" xfId="17981" xr:uid="{00000000-0005-0000-0000-00003D460000}"/>
    <cellStyle name="Normal 2 2 2 4 3 2 3" xfId="17982" xr:uid="{00000000-0005-0000-0000-00003E460000}"/>
    <cellStyle name="Normal 2 2 2 4 3 2 3 2" xfId="17983" xr:uid="{00000000-0005-0000-0000-00003F460000}"/>
    <cellStyle name="Normal 2 2 2 4 3 2 3 2 2" xfId="17984" xr:uid="{00000000-0005-0000-0000-000040460000}"/>
    <cellStyle name="Normal 2 2 2 4 3 2 3 2 2 2" xfId="17985" xr:uid="{00000000-0005-0000-0000-000041460000}"/>
    <cellStyle name="Normal 2 2 2 4 3 2 3 2 3" xfId="17986" xr:uid="{00000000-0005-0000-0000-000042460000}"/>
    <cellStyle name="Normal 2 2 2 4 3 2 3 3" xfId="17987" xr:uid="{00000000-0005-0000-0000-000043460000}"/>
    <cellStyle name="Normal 2 2 2 4 3 2 3 3 2" xfId="17988" xr:uid="{00000000-0005-0000-0000-000044460000}"/>
    <cellStyle name="Normal 2 2 2 4 3 2 3 3 2 2" xfId="17989" xr:uid="{00000000-0005-0000-0000-000045460000}"/>
    <cellStyle name="Normal 2 2 2 4 3 2 3 3 3" xfId="17990" xr:uid="{00000000-0005-0000-0000-000046460000}"/>
    <cellStyle name="Normal 2 2 2 4 3 2 3 4" xfId="17991" xr:uid="{00000000-0005-0000-0000-000047460000}"/>
    <cellStyle name="Normal 2 2 2 4 3 2 3 4 2" xfId="17992" xr:uid="{00000000-0005-0000-0000-000048460000}"/>
    <cellStyle name="Normal 2 2 2 4 3 2 3 5" xfId="17993" xr:uid="{00000000-0005-0000-0000-000049460000}"/>
    <cellStyle name="Normal 2 2 2 4 3 2 4" xfId="17994" xr:uid="{00000000-0005-0000-0000-00004A460000}"/>
    <cellStyle name="Normal 2 2 2 4 3 2 4 2" xfId="17995" xr:uid="{00000000-0005-0000-0000-00004B460000}"/>
    <cellStyle name="Normal 2 2 2 4 3 2 4 2 2" xfId="17996" xr:uid="{00000000-0005-0000-0000-00004C460000}"/>
    <cellStyle name="Normal 2 2 2 4 3 2 4 3" xfId="17997" xr:uid="{00000000-0005-0000-0000-00004D460000}"/>
    <cellStyle name="Normal 2 2 2 4 3 2 5" xfId="17998" xr:uid="{00000000-0005-0000-0000-00004E460000}"/>
    <cellStyle name="Normal 2 2 2 4 3 2 5 2" xfId="17999" xr:uid="{00000000-0005-0000-0000-00004F460000}"/>
    <cellStyle name="Normal 2 2 2 4 3 2 5 2 2" xfId="18000" xr:uid="{00000000-0005-0000-0000-000050460000}"/>
    <cellStyle name="Normal 2 2 2 4 3 2 5 3" xfId="18001" xr:uid="{00000000-0005-0000-0000-000051460000}"/>
    <cellStyle name="Normal 2 2 2 4 3 2 6" xfId="18002" xr:uid="{00000000-0005-0000-0000-000052460000}"/>
    <cellStyle name="Normal 2 2 2 4 3 2 6 2" xfId="18003" xr:uid="{00000000-0005-0000-0000-000053460000}"/>
    <cellStyle name="Normal 2 2 2 4 3 2 7" xfId="18004" xr:uid="{00000000-0005-0000-0000-000054460000}"/>
    <cellStyle name="Normal 2 2 2 4 3 3" xfId="18005" xr:uid="{00000000-0005-0000-0000-000055460000}"/>
    <cellStyle name="Normal 2 2 2 4 3 3 2" xfId="18006" xr:uid="{00000000-0005-0000-0000-000056460000}"/>
    <cellStyle name="Normal 2 2 2 4 3 3 2 2" xfId="18007" xr:uid="{00000000-0005-0000-0000-000057460000}"/>
    <cellStyle name="Normal 2 2 2 4 3 3 2 2 2" xfId="18008" xr:uid="{00000000-0005-0000-0000-000058460000}"/>
    <cellStyle name="Normal 2 2 2 4 3 3 2 3" xfId="18009" xr:uid="{00000000-0005-0000-0000-000059460000}"/>
    <cellStyle name="Normal 2 2 2 4 3 3 3" xfId="18010" xr:uid="{00000000-0005-0000-0000-00005A460000}"/>
    <cellStyle name="Normal 2 2 2 4 3 3 3 2" xfId="18011" xr:uid="{00000000-0005-0000-0000-00005B460000}"/>
    <cellStyle name="Normal 2 2 2 4 3 3 3 2 2" xfId="18012" xr:uid="{00000000-0005-0000-0000-00005C460000}"/>
    <cellStyle name="Normal 2 2 2 4 3 3 3 3" xfId="18013" xr:uid="{00000000-0005-0000-0000-00005D460000}"/>
    <cellStyle name="Normal 2 2 2 4 3 3 4" xfId="18014" xr:uid="{00000000-0005-0000-0000-00005E460000}"/>
    <cellStyle name="Normal 2 2 2 4 3 3 4 2" xfId="18015" xr:uid="{00000000-0005-0000-0000-00005F460000}"/>
    <cellStyle name="Normal 2 2 2 4 3 3 5" xfId="18016" xr:uid="{00000000-0005-0000-0000-000060460000}"/>
    <cellStyle name="Normal 2 2 2 4 3 4" xfId="18017" xr:uid="{00000000-0005-0000-0000-000061460000}"/>
    <cellStyle name="Normal 2 2 2 4 3 4 2" xfId="18018" xr:uid="{00000000-0005-0000-0000-000062460000}"/>
    <cellStyle name="Normal 2 2 2 4 3 4 2 2" xfId="18019" xr:uid="{00000000-0005-0000-0000-000063460000}"/>
    <cellStyle name="Normal 2 2 2 4 3 4 2 2 2" xfId="18020" xr:uid="{00000000-0005-0000-0000-000064460000}"/>
    <cellStyle name="Normal 2 2 2 4 3 4 2 3" xfId="18021" xr:uid="{00000000-0005-0000-0000-000065460000}"/>
    <cellStyle name="Normal 2 2 2 4 3 4 3" xfId="18022" xr:uid="{00000000-0005-0000-0000-000066460000}"/>
    <cellStyle name="Normal 2 2 2 4 3 4 3 2" xfId="18023" xr:uid="{00000000-0005-0000-0000-000067460000}"/>
    <cellStyle name="Normal 2 2 2 4 3 4 3 2 2" xfId="18024" xr:uid="{00000000-0005-0000-0000-000068460000}"/>
    <cellStyle name="Normal 2 2 2 4 3 4 3 3" xfId="18025" xr:uid="{00000000-0005-0000-0000-000069460000}"/>
    <cellStyle name="Normal 2 2 2 4 3 4 4" xfId="18026" xr:uid="{00000000-0005-0000-0000-00006A460000}"/>
    <cellStyle name="Normal 2 2 2 4 3 4 4 2" xfId="18027" xr:uid="{00000000-0005-0000-0000-00006B460000}"/>
    <cellStyle name="Normal 2 2 2 4 3 4 5" xfId="18028" xr:uid="{00000000-0005-0000-0000-00006C460000}"/>
    <cellStyle name="Normal 2 2 2 4 3 5" xfId="18029" xr:uid="{00000000-0005-0000-0000-00006D460000}"/>
    <cellStyle name="Normal 2 2 2 4 3 5 2" xfId="18030" xr:uid="{00000000-0005-0000-0000-00006E460000}"/>
    <cellStyle name="Normal 2 2 2 4 3 5 2 2" xfId="18031" xr:uid="{00000000-0005-0000-0000-00006F460000}"/>
    <cellStyle name="Normal 2 2 2 4 3 5 3" xfId="18032" xr:uid="{00000000-0005-0000-0000-000070460000}"/>
    <cellStyle name="Normal 2 2 2 4 3 6" xfId="18033" xr:uid="{00000000-0005-0000-0000-000071460000}"/>
    <cellStyle name="Normal 2 2 2 4 3 6 2" xfId="18034" xr:uid="{00000000-0005-0000-0000-000072460000}"/>
    <cellStyle name="Normal 2 2 2 4 3 6 2 2" xfId="18035" xr:uid="{00000000-0005-0000-0000-000073460000}"/>
    <cellStyle name="Normal 2 2 2 4 3 6 3" xfId="18036" xr:uid="{00000000-0005-0000-0000-000074460000}"/>
    <cellStyle name="Normal 2 2 2 4 3 7" xfId="18037" xr:uid="{00000000-0005-0000-0000-000075460000}"/>
    <cellStyle name="Normal 2 2 2 4 3 7 2" xfId="18038" xr:uid="{00000000-0005-0000-0000-000076460000}"/>
    <cellStyle name="Normal 2 2 2 4 3 8" xfId="18039" xr:uid="{00000000-0005-0000-0000-000077460000}"/>
    <cellStyle name="Normal 2 2 2 4 4" xfId="18040" xr:uid="{00000000-0005-0000-0000-000078460000}"/>
    <cellStyle name="Normal 2 2 2 4 4 2" xfId="18041" xr:uid="{00000000-0005-0000-0000-000079460000}"/>
    <cellStyle name="Normal 2 2 2 4 4 2 2" xfId="18042" xr:uid="{00000000-0005-0000-0000-00007A460000}"/>
    <cellStyle name="Normal 2 2 2 4 4 2 2 2" xfId="18043" xr:uid="{00000000-0005-0000-0000-00007B460000}"/>
    <cellStyle name="Normal 2 2 2 4 4 2 2 2 2" xfId="18044" xr:uid="{00000000-0005-0000-0000-00007C460000}"/>
    <cellStyle name="Normal 2 2 2 4 4 2 2 3" xfId="18045" xr:uid="{00000000-0005-0000-0000-00007D460000}"/>
    <cellStyle name="Normal 2 2 2 4 4 2 3" xfId="18046" xr:uid="{00000000-0005-0000-0000-00007E460000}"/>
    <cellStyle name="Normal 2 2 2 4 4 2 3 2" xfId="18047" xr:uid="{00000000-0005-0000-0000-00007F460000}"/>
    <cellStyle name="Normal 2 2 2 4 4 2 3 2 2" xfId="18048" xr:uid="{00000000-0005-0000-0000-000080460000}"/>
    <cellStyle name="Normal 2 2 2 4 4 2 3 3" xfId="18049" xr:uid="{00000000-0005-0000-0000-000081460000}"/>
    <cellStyle name="Normal 2 2 2 4 4 2 4" xfId="18050" xr:uid="{00000000-0005-0000-0000-000082460000}"/>
    <cellStyle name="Normal 2 2 2 4 4 2 4 2" xfId="18051" xr:uid="{00000000-0005-0000-0000-000083460000}"/>
    <cellStyle name="Normal 2 2 2 4 4 2 5" xfId="18052" xr:uid="{00000000-0005-0000-0000-000084460000}"/>
    <cellStyle name="Normal 2 2 2 4 4 3" xfId="18053" xr:uid="{00000000-0005-0000-0000-000085460000}"/>
    <cellStyle name="Normal 2 2 2 4 4 3 2" xfId="18054" xr:uid="{00000000-0005-0000-0000-000086460000}"/>
    <cellStyle name="Normal 2 2 2 4 4 3 2 2" xfId="18055" xr:uid="{00000000-0005-0000-0000-000087460000}"/>
    <cellStyle name="Normal 2 2 2 4 4 3 2 2 2" xfId="18056" xr:uid="{00000000-0005-0000-0000-000088460000}"/>
    <cellStyle name="Normal 2 2 2 4 4 3 2 3" xfId="18057" xr:uid="{00000000-0005-0000-0000-000089460000}"/>
    <cellStyle name="Normal 2 2 2 4 4 3 3" xfId="18058" xr:uid="{00000000-0005-0000-0000-00008A460000}"/>
    <cellStyle name="Normal 2 2 2 4 4 3 3 2" xfId="18059" xr:uid="{00000000-0005-0000-0000-00008B460000}"/>
    <cellStyle name="Normal 2 2 2 4 4 3 3 2 2" xfId="18060" xr:uid="{00000000-0005-0000-0000-00008C460000}"/>
    <cellStyle name="Normal 2 2 2 4 4 3 3 3" xfId="18061" xr:uid="{00000000-0005-0000-0000-00008D460000}"/>
    <cellStyle name="Normal 2 2 2 4 4 3 4" xfId="18062" xr:uid="{00000000-0005-0000-0000-00008E460000}"/>
    <cellStyle name="Normal 2 2 2 4 4 3 4 2" xfId="18063" xr:uid="{00000000-0005-0000-0000-00008F460000}"/>
    <cellStyle name="Normal 2 2 2 4 4 3 5" xfId="18064" xr:uid="{00000000-0005-0000-0000-000090460000}"/>
    <cellStyle name="Normal 2 2 2 4 4 4" xfId="18065" xr:uid="{00000000-0005-0000-0000-000091460000}"/>
    <cellStyle name="Normal 2 2 2 4 4 4 2" xfId="18066" xr:uid="{00000000-0005-0000-0000-000092460000}"/>
    <cellStyle name="Normal 2 2 2 4 4 4 2 2" xfId="18067" xr:uid="{00000000-0005-0000-0000-000093460000}"/>
    <cellStyle name="Normal 2 2 2 4 4 4 3" xfId="18068" xr:uid="{00000000-0005-0000-0000-000094460000}"/>
    <cellStyle name="Normal 2 2 2 4 4 5" xfId="18069" xr:uid="{00000000-0005-0000-0000-000095460000}"/>
    <cellStyle name="Normal 2 2 2 4 4 5 2" xfId="18070" xr:uid="{00000000-0005-0000-0000-000096460000}"/>
    <cellStyle name="Normal 2 2 2 4 4 5 2 2" xfId="18071" xr:uid="{00000000-0005-0000-0000-000097460000}"/>
    <cellStyle name="Normal 2 2 2 4 4 5 3" xfId="18072" xr:uid="{00000000-0005-0000-0000-000098460000}"/>
    <cellStyle name="Normal 2 2 2 4 4 6" xfId="18073" xr:uid="{00000000-0005-0000-0000-000099460000}"/>
    <cellStyle name="Normal 2 2 2 4 4 6 2" xfId="18074" xr:uid="{00000000-0005-0000-0000-00009A460000}"/>
    <cellStyle name="Normal 2 2 2 4 4 7" xfId="18075" xr:uid="{00000000-0005-0000-0000-00009B460000}"/>
    <cellStyle name="Normal 2 2 2 4 5" xfId="18076" xr:uid="{00000000-0005-0000-0000-00009C460000}"/>
    <cellStyle name="Normal 2 2 2 4 5 2" xfId="18077" xr:uid="{00000000-0005-0000-0000-00009D460000}"/>
    <cellStyle name="Normal 2 2 2 4 5 2 2" xfId="18078" xr:uid="{00000000-0005-0000-0000-00009E460000}"/>
    <cellStyle name="Normal 2 2 2 4 5 2 2 2" xfId="18079" xr:uid="{00000000-0005-0000-0000-00009F460000}"/>
    <cellStyle name="Normal 2 2 2 4 5 2 3" xfId="18080" xr:uid="{00000000-0005-0000-0000-0000A0460000}"/>
    <cellStyle name="Normal 2 2 2 4 5 3" xfId="18081" xr:uid="{00000000-0005-0000-0000-0000A1460000}"/>
    <cellStyle name="Normal 2 2 2 4 5 3 2" xfId="18082" xr:uid="{00000000-0005-0000-0000-0000A2460000}"/>
    <cellStyle name="Normal 2 2 2 4 5 3 2 2" xfId="18083" xr:uid="{00000000-0005-0000-0000-0000A3460000}"/>
    <cellStyle name="Normal 2 2 2 4 5 3 3" xfId="18084" xr:uid="{00000000-0005-0000-0000-0000A4460000}"/>
    <cellStyle name="Normal 2 2 2 4 5 4" xfId="18085" xr:uid="{00000000-0005-0000-0000-0000A5460000}"/>
    <cellStyle name="Normal 2 2 2 4 5 4 2" xfId="18086" xr:uid="{00000000-0005-0000-0000-0000A6460000}"/>
    <cellStyle name="Normal 2 2 2 4 5 5" xfId="18087" xr:uid="{00000000-0005-0000-0000-0000A7460000}"/>
    <cellStyle name="Normal 2 2 2 4 6" xfId="18088" xr:uid="{00000000-0005-0000-0000-0000A8460000}"/>
    <cellStyle name="Normal 2 2 2 4 6 2" xfId="18089" xr:uid="{00000000-0005-0000-0000-0000A9460000}"/>
    <cellStyle name="Normal 2 2 2 4 6 2 2" xfId="18090" xr:uid="{00000000-0005-0000-0000-0000AA460000}"/>
    <cellStyle name="Normal 2 2 2 4 6 2 2 2" xfId="18091" xr:uid="{00000000-0005-0000-0000-0000AB460000}"/>
    <cellStyle name="Normal 2 2 2 4 6 2 3" xfId="18092" xr:uid="{00000000-0005-0000-0000-0000AC460000}"/>
    <cellStyle name="Normal 2 2 2 4 6 3" xfId="18093" xr:uid="{00000000-0005-0000-0000-0000AD460000}"/>
    <cellStyle name="Normal 2 2 2 4 6 3 2" xfId="18094" xr:uid="{00000000-0005-0000-0000-0000AE460000}"/>
    <cellStyle name="Normal 2 2 2 4 6 3 2 2" xfId="18095" xr:uid="{00000000-0005-0000-0000-0000AF460000}"/>
    <cellStyle name="Normal 2 2 2 4 6 3 3" xfId="18096" xr:uid="{00000000-0005-0000-0000-0000B0460000}"/>
    <cellStyle name="Normal 2 2 2 4 6 4" xfId="18097" xr:uid="{00000000-0005-0000-0000-0000B1460000}"/>
    <cellStyle name="Normal 2 2 2 4 6 4 2" xfId="18098" xr:uid="{00000000-0005-0000-0000-0000B2460000}"/>
    <cellStyle name="Normal 2 2 2 4 6 5" xfId="18099" xr:uid="{00000000-0005-0000-0000-0000B3460000}"/>
    <cellStyle name="Normal 2 2 2 4 7" xfId="18100" xr:uid="{00000000-0005-0000-0000-0000B4460000}"/>
    <cellStyle name="Normal 2 2 2 4 7 2" xfId="18101" xr:uid="{00000000-0005-0000-0000-0000B5460000}"/>
    <cellStyle name="Normal 2 2 2 4 7 2 2" xfId="18102" xr:uid="{00000000-0005-0000-0000-0000B6460000}"/>
    <cellStyle name="Normal 2 2 2 4 7 3" xfId="18103" xr:uid="{00000000-0005-0000-0000-0000B7460000}"/>
    <cellStyle name="Normal 2 2 2 4 8" xfId="18104" xr:uid="{00000000-0005-0000-0000-0000B8460000}"/>
    <cellStyle name="Normal 2 2 2 4 8 2" xfId="18105" xr:uid="{00000000-0005-0000-0000-0000B9460000}"/>
    <cellStyle name="Normal 2 2 2 4 8 2 2" xfId="18106" xr:uid="{00000000-0005-0000-0000-0000BA460000}"/>
    <cellStyle name="Normal 2 2 2 4 8 3" xfId="18107" xr:uid="{00000000-0005-0000-0000-0000BB460000}"/>
    <cellStyle name="Normal 2 2 2 4 9" xfId="18108" xr:uid="{00000000-0005-0000-0000-0000BC460000}"/>
    <cellStyle name="Normal 2 2 2 4 9 2" xfId="18109" xr:uid="{00000000-0005-0000-0000-0000BD460000}"/>
    <cellStyle name="Normal 2 2 2 5" xfId="18110" xr:uid="{00000000-0005-0000-0000-0000BE460000}"/>
    <cellStyle name="Normal 2 2 2 5 2" xfId="18111" xr:uid="{00000000-0005-0000-0000-0000BF460000}"/>
    <cellStyle name="Normal 2 2 2 5 2 2" xfId="18112" xr:uid="{00000000-0005-0000-0000-0000C0460000}"/>
    <cellStyle name="Normal 2 2 2 5 2 2 2" xfId="18113" xr:uid="{00000000-0005-0000-0000-0000C1460000}"/>
    <cellStyle name="Normal 2 2 2 5 2 2 2 2" xfId="18114" xr:uid="{00000000-0005-0000-0000-0000C2460000}"/>
    <cellStyle name="Normal 2 2 2 5 2 2 2 2 2" xfId="18115" xr:uid="{00000000-0005-0000-0000-0000C3460000}"/>
    <cellStyle name="Normal 2 2 2 5 2 2 2 2 2 2" xfId="18116" xr:uid="{00000000-0005-0000-0000-0000C4460000}"/>
    <cellStyle name="Normal 2 2 2 5 2 2 2 2 3" xfId="18117" xr:uid="{00000000-0005-0000-0000-0000C5460000}"/>
    <cellStyle name="Normal 2 2 2 5 2 2 2 3" xfId="18118" xr:uid="{00000000-0005-0000-0000-0000C6460000}"/>
    <cellStyle name="Normal 2 2 2 5 2 2 2 3 2" xfId="18119" xr:uid="{00000000-0005-0000-0000-0000C7460000}"/>
    <cellStyle name="Normal 2 2 2 5 2 2 2 3 2 2" xfId="18120" xr:uid="{00000000-0005-0000-0000-0000C8460000}"/>
    <cellStyle name="Normal 2 2 2 5 2 2 2 3 3" xfId="18121" xr:uid="{00000000-0005-0000-0000-0000C9460000}"/>
    <cellStyle name="Normal 2 2 2 5 2 2 2 4" xfId="18122" xr:uid="{00000000-0005-0000-0000-0000CA460000}"/>
    <cellStyle name="Normal 2 2 2 5 2 2 2 4 2" xfId="18123" xr:uid="{00000000-0005-0000-0000-0000CB460000}"/>
    <cellStyle name="Normal 2 2 2 5 2 2 2 5" xfId="18124" xr:uid="{00000000-0005-0000-0000-0000CC460000}"/>
    <cellStyle name="Normal 2 2 2 5 2 2 3" xfId="18125" xr:uid="{00000000-0005-0000-0000-0000CD460000}"/>
    <cellStyle name="Normal 2 2 2 5 2 2 3 2" xfId="18126" xr:uid="{00000000-0005-0000-0000-0000CE460000}"/>
    <cellStyle name="Normal 2 2 2 5 2 2 3 2 2" xfId="18127" xr:uid="{00000000-0005-0000-0000-0000CF460000}"/>
    <cellStyle name="Normal 2 2 2 5 2 2 3 2 2 2" xfId="18128" xr:uid="{00000000-0005-0000-0000-0000D0460000}"/>
    <cellStyle name="Normal 2 2 2 5 2 2 3 2 3" xfId="18129" xr:uid="{00000000-0005-0000-0000-0000D1460000}"/>
    <cellStyle name="Normal 2 2 2 5 2 2 3 3" xfId="18130" xr:uid="{00000000-0005-0000-0000-0000D2460000}"/>
    <cellStyle name="Normal 2 2 2 5 2 2 3 3 2" xfId="18131" xr:uid="{00000000-0005-0000-0000-0000D3460000}"/>
    <cellStyle name="Normal 2 2 2 5 2 2 3 3 2 2" xfId="18132" xr:uid="{00000000-0005-0000-0000-0000D4460000}"/>
    <cellStyle name="Normal 2 2 2 5 2 2 3 3 3" xfId="18133" xr:uid="{00000000-0005-0000-0000-0000D5460000}"/>
    <cellStyle name="Normal 2 2 2 5 2 2 3 4" xfId="18134" xr:uid="{00000000-0005-0000-0000-0000D6460000}"/>
    <cellStyle name="Normal 2 2 2 5 2 2 3 4 2" xfId="18135" xr:uid="{00000000-0005-0000-0000-0000D7460000}"/>
    <cellStyle name="Normal 2 2 2 5 2 2 3 5" xfId="18136" xr:uid="{00000000-0005-0000-0000-0000D8460000}"/>
    <cellStyle name="Normal 2 2 2 5 2 2 4" xfId="18137" xr:uid="{00000000-0005-0000-0000-0000D9460000}"/>
    <cellStyle name="Normal 2 2 2 5 2 2 4 2" xfId="18138" xr:uid="{00000000-0005-0000-0000-0000DA460000}"/>
    <cellStyle name="Normal 2 2 2 5 2 2 4 2 2" xfId="18139" xr:uid="{00000000-0005-0000-0000-0000DB460000}"/>
    <cellStyle name="Normal 2 2 2 5 2 2 4 3" xfId="18140" xr:uid="{00000000-0005-0000-0000-0000DC460000}"/>
    <cellStyle name="Normal 2 2 2 5 2 2 5" xfId="18141" xr:uid="{00000000-0005-0000-0000-0000DD460000}"/>
    <cellStyle name="Normal 2 2 2 5 2 2 5 2" xfId="18142" xr:uid="{00000000-0005-0000-0000-0000DE460000}"/>
    <cellStyle name="Normal 2 2 2 5 2 2 5 2 2" xfId="18143" xr:uid="{00000000-0005-0000-0000-0000DF460000}"/>
    <cellStyle name="Normal 2 2 2 5 2 2 5 3" xfId="18144" xr:uid="{00000000-0005-0000-0000-0000E0460000}"/>
    <cellStyle name="Normal 2 2 2 5 2 2 6" xfId="18145" xr:uid="{00000000-0005-0000-0000-0000E1460000}"/>
    <cellStyle name="Normal 2 2 2 5 2 2 6 2" xfId="18146" xr:uid="{00000000-0005-0000-0000-0000E2460000}"/>
    <cellStyle name="Normal 2 2 2 5 2 2 7" xfId="18147" xr:uid="{00000000-0005-0000-0000-0000E3460000}"/>
    <cellStyle name="Normal 2 2 2 5 2 3" xfId="18148" xr:uid="{00000000-0005-0000-0000-0000E4460000}"/>
    <cellStyle name="Normal 2 2 2 5 2 3 2" xfId="18149" xr:uid="{00000000-0005-0000-0000-0000E5460000}"/>
    <cellStyle name="Normal 2 2 2 5 2 3 2 2" xfId="18150" xr:uid="{00000000-0005-0000-0000-0000E6460000}"/>
    <cellStyle name="Normal 2 2 2 5 2 3 2 2 2" xfId="18151" xr:uid="{00000000-0005-0000-0000-0000E7460000}"/>
    <cellStyle name="Normal 2 2 2 5 2 3 2 3" xfId="18152" xr:uid="{00000000-0005-0000-0000-0000E8460000}"/>
    <cellStyle name="Normal 2 2 2 5 2 3 3" xfId="18153" xr:uid="{00000000-0005-0000-0000-0000E9460000}"/>
    <cellStyle name="Normal 2 2 2 5 2 3 3 2" xfId="18154" xr:uid="{00000000-0005-0000-0000-0000EA460000}"/>
    <cellStyle name="Normal 2 2 2 5 2 3 3 2 2" xfId="18155" xr:uid="{00000000-0005-0000-0000-0000EB460000}"/>
    <cellStyle name="Normal 2 2 2 5 2 3 3 3" xfId="18156" xr:uid="{00000000-0005-0000-0000-0000EC460000}"/>
    <cellStyle name="Normal 2 2 2 5 2 3 4" xfId="18157" xr:uid="{00000000-0005-0000-0000-0000ED460000}"/>
    <cellStyle name="Normal 2 2 2 5 2 3 4 2" xfId="18158" xr:uid="{00000000-0005-0000-0000-0000EE460000}"/>
    <cellStyle name="Normal 2 2 2 5 2 3 5" xfId="18159" xr:uid="{00000000-0005-0000-0000-0000EF460000}"/>
    <cellStyle name="Normal 2 2 2 5 2 4" xfId="18160" xr:uid="{00000000-0005-0000-0000-0000F0460000}"/>
    <cellStyle name="Normal 2 2 2 5 2 4 2" xfId="18161" xr:uid="{00000000-0005-0000-0000-0000F1460000}"/>
    <cellStyle name="Normal 2 2 2 5 2 4 2 2" xfId="18162" xr:uid="{00000000-0005-0000-0000-0000F2460000}"/>
    <cellStyle name="Normal 2 2 2 5 2 4 2 2 2" xfId="18163" xr:uid="{00000000-0005-0000-0000-0000F3460000}"/>
    <cellStyle name="Normal 2 2 2 5 2 4 2 3" xfId="18164" xr:uid="{00000000-0005-0000-0000-0000F4460000}"/>
    <cellStyle name="Normal 2 2 2 5 2 4 3" xfId="18165" xr:uid="{00000000-0005-0000-0000-0000F5460000}"/>
    <cellStyle name="Normal 2 2 2 5 2 4 3 2" xfId="18166" xr:uid="{00000000-0005-0000-0000-0000F6460000}"/>
    <cellStyle name="Normal 2 2 2 5 2 4 3 2 2" xfId="18167" xr:uid="{00000000-0005-0000-0000-0000F7460000}"/>
    <cellStyle name="Normal 2 2 2 5 2 4 3 3" xfId="18168" xr:uid="{00000000-0005-0000-0000-0000F8460000}"/>
    <cellStyle name="Normal 2 2 2 5 2 4 4" xfId="18169" xr:uid="{00000000-0005-0000-0000-0000F9460000}"/>
    <cellStyle name="Normal 2 2 2 5 2 4 4 2" xfId="18170" xr:uid="{00000000-0005-0000-0000-0000FA460000}"/>
    <cellStyle name="Normal 2 2 2 5 2 4 5" xfId="18171" xr:uid="{00000000-0005-0000-0000-0000FB460000}"/>
    <cellStyle name="Normal 2 2 2 5 2 5" xfId="18172" xr:uid="{00000000-0005-0000-0000-0000FC460000}"/>
    <cellStyle name="Normal 2 2 2 5 2 5 2" xfId="18173" xr:uid="{00000000-0005-0000-0000-0000FD460000}"/>
    <cellStyle name="Normal 2 2 2 5 2 5 2 2" xfId="18174" xr:uid="{00000000-0005-0000-0000-0000FE460000}"/>
    <cellStyle name="Normal 2 2 2 5 2 5 3" xfId="18175" xr:uid="{00000000-0005-0000-0000-0000FF460000}"/>
    <cellStyle name="Normal 2 2 2 5 2 6" xfId="18176" xr:uid="{00000000-0005-0000-0000-000000470000}"/>
    <cellStyle name="Normal 2 2 2 5 2 6 2" xfId="18177" xr:uid="{00000000-0005-0000-0000-000001470000}"/>
    <cellStyle name="Normal 2 2 2 5 2 6 2 2" xfId="18178" xr:uid="{00000000-0005-0000-0000-000002470000}"/>
    <cellStyle name="Normal 2 2 2 5 2 6 3" xfId="18179" xr:uid="{00000000-0005-0000-0000-000003470000}"/>
    <cellStyle name="Normal 2 2 2 5 2 7" xfId="18180" xr:uid="{00000000-0005-0000-0000-000004470000}"/>
    <cellStyle name="Normal 2 2 2 5 2 7 2" xfId="18181" xr:uid="{00000000-0005-0000-0000-000005470000}"/>
    <cellStyle name="Normal 2 2 2 5 2 8" xfId="18182" xr:uid="{00000000-0005-0000-0000-000006470000}"/>
    <cellStyle name="Normal 2 2 2 5 3" xfId="18183" xr:uid="{00000000-0005-0000-0000-000007470000}"/>
    <cellStyle name="Normal 2 2 2 5 3 2" xfId="18184" xr:uid="{00000000-0005-0000-0000-000008470000}"/>
    <cellStyle name="Normal 2 2 2 5 3 2 2" xfId="18185" xr:uid="{00000000-0005-0000-0000-000009470000}"/>
    <cellStyle name="Normal 2 2 2 5 3 2 2 2" xfId="18186" xr:uid="{00000000-0005-0000-0000-00000A470000}"/>
    <cellStyle name="Normal 2 2 2 5 3 2 2 2 2" xfId="18187" xr:uid="{00000000-0005-0000-0000-00000B470000}"/>
    <cellStyle name="Normal 2 2 2 5 3 2 2 3" xfId="18188" xr:uid="{00000000-0005-0000-0000-00000C470000}"/>
    <cellStyle name="Normal 2 2 2 5 3 2 3" xfId="18189" xr:uid="{00000000-0005-0000-0000-00000D470000}"/>
    <cellStyle name="Normal 2 2 2 5 3 2 3 2" xfId="18190" xr:uid="{00000000-0005-0000-0000-00000E470000}"/>
    <cellStyle name="Normal 2 2 2 5 3 2 3 2 2" xfId="18191" xr:uid="{00000000-0005-0000-0000-00000F470000}"/>
    <cellStyle name="Normal 2 2 2 5 3 2 3 3" xfId="18192" xr:uid="{00000000-0005-0000-0000-000010470000}"/>
    <cellStyle name="Normal 2 2 2 5 3 2 4" xfId="18193" xr:uid="{00000000-0005-0000-0000-000011470000}"/>
    <cellStyle name="Normal 2 2 2 5 3 2 4 2" xfId="18194" xr:uid="{00000000-0005-0000-0000-000012470000}"/>
    <cellStyle name="Normal 2 2 2 5 3 2 5" xfId="18195" xr:uid="{00000000-0005-0000-0000-000013470000}"/>
    <cellStyle name="Normal 2 2 2 5 3 3" xfId="18196" xr:uid="{00000000-0005-0000-0000-000014470000}"/>
    <cellStyle name="Normal 2 2 2 5 3 3 2" xfId="18197" xr:uid="{00000000-0005-0000-0000-000015470000}"/>
    <cellStyle name="Normal 2 2 2 5 3 3 2 2" xfId="18198" xr:uid="{00000000-0005-0000-0000-000016470000}"/>
    <cellStyle name="Normal 2 2 2 5 3 3 2 2 2" xfId="18199" xr:uid="{00000000-0005-0000-0000-000017470000}"/>
    <cellStyle name="Normal 2 2 2 5 3 3 2 3" xfId="18200" xr:uid="{00000000-0005-0000-0000-000018470000}"/>
    <cellStyle name="Normal 2 2 2 5 3 3 3" xfId="18201" xr:uid="{00000000-0005-0000-0000-000019470000}"/>
    <cellStyle name="Normal 2 2 2 5 3 3 3 2" xfId="18202" xr:uid="{00000000-0005-0000-0000-00001A470000}"/>
    <cellStyle name="Normal 2 2 2 5 3 3 3 2 2" xfId="18203" xr:uid="{00000000-0005-0000-0000-00001B470000}"/>
    <cellStyle name="Normal 2 2 2 5 3 3 3 3" xfId="18204" xr:uid="{00000000-0005-0000-0000-00001C470000}"/>
    <cellStyle name="Normal 2 2 2 5 3 3 4" xfId="18205" xr:uid="{00000000-0005-0000-0000-00001D470000}"/>
    <cellStyle name="Normal 2 2 2 5 3 3 4 2" xfId="18206" xr:uid="{00000000-0005-0000-0000-00001E470000}"/>
    <cellStyle name="Normal 2 2 2 5 3 3 5" xfId="18207" xr:uid="{00000000-0005-0000-0000-00001F470000}"/>
    <cellStyle name="Normal 2 2 2 5 3 4" xfId="18208" xr:uid="{00000000-0005-0000-0000-000020470000}"/>
    <cellStyle name="Normal 2 2 2 5 3 4 2" xfId="18209" xr:uid="{00000000-0005-0000-0000-000021470000}"/>
    <cellStyle name="Normal 2 2 2 5 3 4 2 2" xfId="18210" xr:uid="{00000000-0005-0000-0000-000022470000}"/>
    <cellStyle name="Normal 2 2 2 5 3 4 3" xfId="18211" xr:uid="{00000000-0005-0000-0000-000023470000}"/>
    <cellStyle name="Normal 2 2 2 5 3 5" xfId="18212" xr:uid="{00000000-0005-0000-0000-000024470000}"/>
    <cellStyle name="Normal 2 2 2 5 3 5 2" xfId="18213" xr:uid="{00000000-0005-0000-0000-000025470000}"/>
    <cellStyle name="Normal 2 2 2 5 3 5 2 2" xfId="18214" xr:uid="{00000000-0005-0000-0000-000026470000}"/>
    <cellStyle name="Normal 2 2 2 5 3 5 3" xfId="18215" xr:uid="{00000000-0005-0000-0000-000027470000}"/>
    <cellStyle name="Normal 2 2 2 5 3 6" xfId="18216" xr:uid="{00000000-0005-0000-0000-000028470000}"/>
    <cellStyle name="Normal 2 2 2 5 3 6 2" xfId="18217" xr:uid="{00000000-0005-0000-0000-000029470000}"/>
    <cellStyle name="Normal 2 2 2 5 3 7" xfId="18218" xr:uid="{00000000-0005-0000-0000-00002A470000}"/>
    <cellStyle name="Normal 2 2 2 5 4" xfId="18219" xr:uid="{00000000-0005-0000-0000-00002B470000}"/>
    <cellStyle name="Normal 2 2 2 5 4 2" xfId="18220" xr:uid="{00000000-0005-0000-0000-00002C470000}"/>
    <cellStyle name="Normal 2 2 2 5 4 2 2" xfId="18221" xr:uid="{00000000-0005-0000-0000-00002D470000}"/>
    <cellStyle name="Normal 2 2 2 5 4 2 2 2" xfId="18222" xr:uid="{00000000-0005-0000-0000-00002E470000}"/>
    <cellStyle name="Normal 2 2 2 5 4 2 3" xfId="18223" xr:uid="{00000000-0005-0000-0000-00002F470000}"/>
    <cellStyle name="Normal 2 2 2 5 4 3" xfId="18224" xr:uid="{00000000-0005-0000-0000-000030470000}"/>
    <cellStyle name="Normal 2 2 2 5 4 3 2" xfId="18225" xr:uid="{00000000-0005-0000-0000-000031470000}"/>
    <cellStyle name="Normal 2 2 2 5 4 3 2 2" xfId="18226" xr:uid="{00000000-0005-0000-0000-000032470000}"/>
    <cellStyle name="Normal 2 2 2 5 4 3 3" xfId="18227" xr:uid="{00000000-0005-0000-0000-000033470000}"/>
    <cellStyle name="Normal 2 2 2 5 4 4" xfId="18228" xr:uid="{00000000-0005-0000-0000-000034470000}"/>
    <cellStyle name="Normal 2 2 2 5 4 4 2" xfId="18229" xr:uid="{00000000-0005-0000-0000-000035470000}"/>
    <cellStyle name="Normal 2 2 2 5 4 5" xfId="18230" xr:uid="{00000000-0005-0000-0000-000036470000}"/>
    <cellStyle name="Normal 2 2 2 5 5" xfId="18231" xr:uid="{00000000-0005-0000-0000-000037470000}"/>
    <cellStyle name="Normal 2 2 2 5 5 2" xfId="18232" xr:uid="{00000000-0005-0000-0000-000038470000}"/>
    <cellStyle name="Normal 2 2 2 5 5 2 2" xfId="18233" xr:uid="{00000000-0005-0000-0000-000039470000}"/>
    <cellStyle name="Normal 2 2 2 5 5 2 2 2" xfId="18234" xr:uid="{00000000-0005-0000-0000-00003A470000}"/>
    <cellStyle name="Normal 2 2 2 5 5 2 3" xfId="18235" xr:uid="{00000000-0005-0000-0000-00003B470000}"/>
    <cellStyle name="Normal 2 2 2 5 5 3" xfId="18236" xr:uid="{00000000-0005-0000-0000-00003C470000}"/>
    <cellStyle name="Normal 2 2 2 5 5 3 2" xfId="18237" xr:uid="{00000000-0005-0000-0000-00003D470000}"/>
    <cellStyle name="Normal 2 2 2 5 5 3 2 2" xfId="18238" xr:uid="{00000000-0005-0000-0000-00003E470000}"/>
    <cellStyle name="Normal 2 2 2 5 5 3 3" xfId="18239" xr:uid="{00000000-0005-0000-0000-00003F470000}"/>
    <cellStyle name="Normal 2 2 2 5 5 4" xfId="18240" xr:uid="{00000000-0005-0000-0000-000040470000}"/>
    <cellStyle name="Normal 2 2 2 5 5 4 2" xfId="18241" xr:uid="{00000000-0005-0000-0000-000041470000}"/>
    <cellStyle name="Normal 2 2 2 5 5 5" xfId="18242" xr:uid="{00000000-0005-0000-0000-000042470000}"/>
    <cellStyle name="Normal 2 2 2 5 6" xfId="18243" xr:uid="{00000000-0005-0000-0000-000043470000}"/>
    <cellStyle name="Normal 2 2 2 5 6 2" xfId="18244" xr:uid="{00000000-0005-0000-0000-000044470000}"/>
    <cellStyle name="Normal 2 2 2 5 6 2 2" xfId="18245" xr:uid="{00000000-0005-0000-0000-000045470000}"/>
    <cellStyle name="Normal 2 2 2 5 6 3" xfId="18246" xr:uid="{00000000-0005-0000-0000-000046470000}"/>
    <cellStyle name="Normal 2 2 2 5 7" xfId="18247" xr:uid="{00000000-0005-0000-0000-000047470000}"/>
    <cellStyle name="Normal 2 2 2 5 7 2" xfId="18248" xr:uid="{00000000-0005-0000-0000-000048470000}"/>
    <cellStyle name="Normal 2 2 2 5 7 2 2" xfId="18249" xr:uid="{00000000-0005-0000-0000-000049470000}"/>
    <cellStyle name="Normal 2 2 2 5 7 3" xfId="18250" xr:uid="{00000000-0005-0000-0000-00004A470000}"/>
    <cellStyle name="Normal 2 2 2 5 8" xfId="18251" xr:uid="{00000000-0005-0000-0000-00004B470000}"/>
    <cellStyle name="Normal 2 2 2 5 8 2" xfId="18252" xr:uid="{00000000-0005-0000-0000-00004C470000}"/>
    <cellStyle name="Normal 2 2 2 5 9" xfId="18253" xr:uid="{00000000-0005-0000-0000-00004D470000}"/>
    <cellStyle name="Normal 2 2 2 6" xfId="18254" xr:uid="{00000000-0005-0000-0000-00004E470000}"/>
    <cellStyle name="Normal 2 2 2 6 2" xfId="18255" xr:uid="{00000000-0005-0000-0000-00004F470000}"/>
    <cellStyle name="Normal 2 2 2 6 2 2" xfId="18256" xr:uid="{00000000-0005-0000-0000-000050470000}"/>
    <cellStyle name="Normal 2 2 2 6 2 2 2" xfId="18257" xr:uid="{00000000-0005-0000-0000-000051470000}"/>
    <cellStyle name="Normal 2 2 2 6 2 2 2 2" xfId="18258" xr:uid="{00000000-0005-0000-0000-000052470000}"/>
    <cellStyle name="Normal 2 2 2 6 2 2 2 2 2" xfId="18259" xr:uid="{00000000-0005-0000-0000-000053470000}"/>
    <cellStyle name="Normal 2 2 2 6 2 2 2 3" xfId="18260" xr:uid="{00000000-0005-0000-0000-000054470000}"/>
    <cellStyle name="Normal 2 2 2 6 2 2 3" xfId="18261" xr:uid="{00000000-0005-0000-0000-000055470000}"/>
    <cellStyle name="Normal 2 2 2 6 2 2 3 2" xfId="18262" xr:uid="{00000000-0005-0000-0000-000056470000}"/>
    <cellStyle name="Normal 2 2 2 6 2 2 3 2 2" xfId="18263" xr:uid="{00000000-0005-0000-0000-000057470000}"/>
    <cellStyle name="Normal 2 2 2 6 2 2 3 3" xfId="18264" xr:uid="{00000000-0005-0000-0000-000058470000}"/>
    <cellStyle name="Normal 2 2 2 6 2 2 4" xfId="18265" xr:uid="{00000000-0005-0000-0000-000059470000}"/>
    <cellStyle name="Normal 2 2 2 6 2 2 4 2" xfId="18266" xr:uid="{00000000-0005-0000-0000-00005A470000}"/>
    <cellStyle name="Normal 2 2 2 6 2 2 5" xfId="18267" xr:uid="{00000000-0005-0000-0000-00005B470000}"/>
    <cellStyle name="Normal 2 2 2 6 2 3" xfId="18268" xr:uid="{00000000-0005-0000-0000-00005C470000}"/>
    <cellStyle name="Normal 2 2 2 6 2 3 2" xfId="18269" xr:uid="{00000000-0005-0000-0000-00005D470000}"/>
    <cellStyle name="Normal 2 2 2 6 2 3 2 2" xfId="18270" xr:uid="{00000000-0005-0000-0000-00005E470000}"/>
    <cellStyle name="Normal 2 2 2 6 2 3 2 2 2" xfId="18271" xr:uid="{00000000-0005-0000-0000-00005F470000}"/>
    <cellStyle name="Normal 2 2 2 6 2 3 2 3" xfId="18272" xr:uid="{00000000-0005-0000-0000-000060470000}"/>
    <cellStyle name="Normal 2 2 2 6 2 3 3" xfId="18273" xr:uid="{00000000-0005-0000-0000-000061470000}"/>
    <cellStyle name="Normal 2 2 2 6 2 3 3 2" xfId="18274" xr:uid="{00000000-0005-0000-0000-000062470000}"/>
    <cellStyle name="Normal 2 2 2 6 2 3 3 2 2" xfId="18275" xr:uid="{00000000-0005-0000-0000-000063470000}"/>
    <cellStyle name="Normal 2 2 2 6 2 3 3 3" xfId="18276" xr:uid="{00000000-0005-0000-0000-000064470000}"/>
    <cellStyle name="Normal 2 2 2 6 2 3 4" xfId="18277" xr:uid="{00000000-0005-0000-0000-000065470000}"/>
    <cellStyle name="Normal 2 2 2 6 2 3 4 2" xfId="18278" xr:uid="{00000000-0005-0000-0000-000066470000}"/>
    <cellStyle name="Normal 2 2 2 6 2 3 5" xfId="18279" xr:uid="{00000000-0005-0000-0000-000067470000}"/>
    <cellStyle name="Normal 2 2 2 6 2 4" xfId="18280" xr:uid="{00000000-0005-0000-0000-000068470000}"/>
    <cellStyle name="Normal 2 2 2 6 2 4 2" xfId="18281" xr:uid="{00000000-0005-0000-0000-000069470000}"/>
    <cellStyle name="Normal 2 2 2 6 2 4 2 2" xfId="18282" xr:uid="{00000000-0005-0000-0000-00006A470000}"/>
    <cellStyle name="Normal 2 2 2 6 2 4 3" xfId="18283" xr:uid="{00000000-0005-0000-0000-00006B470000}"/>
    <cellStyle name="Normal 2 2 2 6 2 5" xfId="18284" xr:uid="{00000000-0005-0000-0000-00006C470000}"/>
    <cellStyle name="Normal 2 2 2 6 2 5 2" xfId="18285" xr:uid="{00000000-0005-0000-0000-00006D470000}"/>
    <cellStyle name="Normal 2 2 2 6 2 5 2 2" xfId="18286" xr:uid="{00000000-0005-0000-0000-00006E470000}"/>
    <cellStyle name="Normal 2 2 2 6 2 5 3" xfId="18287" xr:uid="{00000000-0005-0000-0000-00006F470000}"/>
    <cellStyle name="Normal 2 2 2 6 2 6" xfId="18288" xr:uid="{00000000-0005-0000-0000-000070470000}"/>
    <cellStyle name="Normal 2 2 2 6 2 6 2" xfId="18289" xr:uid="{00000000-0005-0000-0000-000071470000}"/>
    <cellStyle name="Normal 2 2 2 6 2 7" xfId="18290" xr:uid="{00000000-0005-0000-0000-000072470000}"/>
    <cellStyle name="Normal 2 2 2 6 3" xfId="18291" xr:uid="{00000000-0005-0000-0000-000073470000}"/>
    <cellStyle name="Normal 2 2 2 6 3 2" xfId="18292" xr:uid="{00000000-0005-0000-0000-000074470000}"/>
    <cellStyle name="Normal 2 2 2 6 3 2 2" xfId="18293" xr:uid="{00000000-0005-0000-0000-000075470000}"/>
    <cellStyle name="Normal 2 2 2 6 3 2 2 2" xfId="18294" xr:uid="{00000000-0005-0000-0000-000076470000}"/>
    <cellStyle name="Normal 2 2 2 6 3 2 3" xfId="18295" xr:uid="{00000000-0005-0000-0000-000077470000}"/>
    <cellStyle name="Normal 2 2 2 6 3 3" xfId="18296" xr:uid="{00000000-0005-0000-0000-000078470000}"/>
    <cellStyle name="Normal 2 2 2 6 3 3 2" xfId="18297" xr:uid="{00000000-0005-0000-0000-000079470000}"/>
    <cellStyle name="Normal 2 2 2 6 3 3 2 2" xfId="18298" xr:uid="{00000000-0005-0000-0000-00007A470000}"/>
    <cellStyle name="Normal 2 2 2 6 3 3 3" xfId="18299" xr:uid="{00000000-0005-0000-0000-00007B470000}"/>
    <cellStyle name="Normal 2 2 2 6 3 4" xfId="18300" xr:uid="{00000000-0005-0000-0000-00007C470000}"/>
    <cellStyle name="Normal 2 2 2 6 3 4 2" xfId="18301" xr:uid="{00000000-0005-0000-0000-00007D470000}"/>
    <cellStyle name="Normal 2 2 2 6 3 5" xfId="18302" xr:uid="{00000000-0005-0000-0000-00007E470000}"/>
    <cellStyle name="Normal 2 2 2 6 4" xfId="18303" xr:uid="{00000000-0005-0000-0000-00007F470000}"/>
    <cellStyle name="Normal 2 2 2 6 4 2" xfId="18304" xr:uid="{00000000-0005-0000-0000-000080470000}"/>
    <cellStyle name="Normal 2 2 2 6 4 2 2" xfId="18305" xr:uid="{00000000-0005-0000-0000-000081470000}"/>
    <cellStyle name="Normal 2 2 2 6 4 2 2 2" xfId="18306" xr:uid="{00000000-0005-0000-0000-000082470000}"/>
    <cellStyle name="Normal 2 2 2 6 4 2 3" xfId="18307" xr:uid="{00000000-0005-0000-0000-000083470000}"/>
    <cellStyle name="Normal 2 2 2 6 4 3" xfId="18308" xr:uid="{00000000-0005-0000-0000-000084470000}"/>
    <cellStyle name="Normal 2 2 2 6 4 3 2" xfId="18309" xr:uid="{00000000-0005-0000-0000-000085470000}"/>
    <cellStyle name="Normal 2 2 2 6 4 3 2 2" xfId="18310" xr:uid="{00000000-0005-0000-0000-000086470000}"/>
    <cellStyle name="Normal 2 2 2 6 4 3 3" xfId="18311" xr:uid="{00000000-0005-0000-0000-000087470000}"/>
    <cellStyle name="Normal 2 2 2 6 4 4" xfId="18312" xr:uid="{00000000-0005-0000-0000-000088470000}"/>
    <cellStyle name="Normal 2 2 2 6 4 4 2" xfId="18313" xr:uid="{00000000-0005-0000-0000-000089470000}"/>
    <cellStyle name="Normal 2 2 2 6 4 5" xfId="18314" xr:uid="{00000000-0005-0000-0000-00008A470000}"/>
    <cellStyle name="Normal 2 2 2 6 5" xfId="18315" xr:uid="{00000000-0005-0000-0000-00008B470000}"/>
    <cellStyle name="Normal 2 2 2 6 5 2" xfId="18316" xr:uid="{00000000-0005-0000-0000-00008C470000}"/>
    <cellStyle name="Normal 2 2 2 6 5 2 2" xfId="18317" xr:uid="{00000000-0005-0000-0000-00008D470000}"/>
    <cellStyle name="Normal 2 2 2 6 5 3" xfId="18318" xr:uid="{00000000-0005-0000-0000-00008E470000}"/>
    <cellStyle name="Normal 2 2 2 6 6" xfId="18319" xr:uid="{00000000-0005-0000-0000-00008F470000}"/>
    <cellStyle name="Normal 2 2 2 6 6 2" xfId="18320" xr:uid="{00000000-0005-0000-0000-000090470000}"/>
    <cellStyle name="Normal 2 2 2 6 6 2 2" xfId="18321" xr:uid="{00000000-0005-0000-0000-000091470000}"/>
    <cellStyle name="Normal 2 2 2 6 6 3" xfId="18322" xr:uid="{00000000-0005-0000-0000-000092470000}"/>
    <cellStyle name="Normal 2 2 2 6 7" xfId="18323" xr:uid="{00000000-0005-0000-0000-000093470000}"/>
    <cellStyle name="Normal 2 2 2 6 7 2" xfId="18324" xr:uid="{00000000-0005-0000-0000-000094470000}"/>
    <cellStyle name="Normal 2 2 2 6 8" xfId="18325" xr:uid="{00000000-0005-0000-0000-000095470000}"/>
    <cellStyle name="Normal 2 2 2 7" xfId="18326" xr:uid="{00000000-0005-0000-0000-000096470000}"/>
    <cellStyle name="Normal 2 2 2 7 2" xfId="18327" xr:uid="{00000000-0005-0000-0000-000097470000}"/>
    <cellStyle name="Normal 2 2 2 7 2 2" xfId="18328" xr:uid="{00000000-0005-0000-0000-000098470000}"/>
    <cellStyle name="Normal 2 2 2 7 2 2 2" xfId="18329" xr:uid="{00000000-0005-0000-0000-000099470000}"/>
    <cellStyle name="Normal 2 2 2 7 2 2 2 2" xfId="18330" xr:uid="{00000000-0005-0000-0000-00009A470000}"/>
    <cellStyle name="Normal 2 2 2 7 2 2 3" xfId="18331" xr:uid="{00000000-0005-0000-0000-00009B470000}"/>
    <cellStyle name="Normal 2 2 2 7 2 3" xfId="18332" xr:uid="{00000000-0005-0000-0000-00009C470000}"/>
    <cellStyle name="Normal 2 2 2 7 2 3 2" xfId="18333" xr:uid="{00000000-0005-0000-0000-00009D470000}"/>
    <cellStyle name="Normal 2 2 2 7 2 3 2 2" xfId="18334" xr:uid="{00000000-0005-0000-0000-00009E470000}"/>
    <cellStyle name="Normal 2 2 2 7 2 3 3" xfId="18335" xr:uid="{00000000-0005-0000-0000-00009F470000}"/>
    <cellStyle name="Normal 2 2 2 7 2 4" xfId="18336" xr:uid="{00000000-0005-0000-0000-0000A0470000}"/>
    <cellStyle name="Normal 2 2 2 7 2 4 2" xfId="18337" xr:uid="{00000000-0005-0000-0000-0000A1470000}"/>
    <cellStyle name="Normal 2 2 2 7 2 5" xfId="18338" xr:uid="{00000000-0005-0000-0000-0000A2470000}"/>
    <cellStyle name="Normal 2 2 2 7 3" xfId="18339" xr:uid="{00000000-0005-0000-0000-0000A3470000}"/>
    <cellStyle name="Normal 2 2 2 7 3 2" xfId="18340" xr:uid="{00000000-0005-0000-0000-0000A4470000}"/>
    <cellStyle name="Normal 2 2 2 7 3 2 2" xfId="18341" xr:uid="{00000000-0005-0000-0000-0000A5470000}"/>
    <cellStyle name="Normal 2 2 2 7 3 2 2 2" xfId="18342" xr:uid="{00000000-0005-0000-0000-0000A6470000}"/>
    <cellStyle name="Normal 2 2 2 7 3 2 3" xfId="18343" xr:uid="{00000000-0005-0000-0000-0000A7470000}"/>
    <cellStyle name="Normal 2 2 2 7 3 3" xfId="18344" xr:uid="{00000000-0005-0000-0000-0000A8470000}"/>
    <cellStyle name="Normal 2 2 2 7 3 3 2" xfId="18345" xr:uid="{00000000-0005-0000-0000-0000A9470000}"/>
    <cellStyle name="Normal 2 2 2 7 3 3 2 2" xfId="18346" xr:uid="{00000000-0005-0000-0000-0000AA470000}"/>
    <cellStyle name="Normal 2 2 2 7 3 3 3" xfId="18347" xr:uid="{00000000-0005-0000-0000-0000AB470000}"/>
    <cellStyle name="Normal 2 2 2 7 3 4" xfId="18348" xr:uid="{00000000-0005-0000-0000-0000AC470000}"/>
    <cellStyle name="Normal 2 2 2 7 3 4 2" xfId="18349" xr:uid="{00000000-0005-0000-0000-0000AD470000}"/>
    <cellStyle name="Normal 2 2 2 7 3 5" xfId="18350" xr:uid="{00000000-0005-0000-0000-0000AE470000}"/>
    <cellStyle name="Normal 2 2 2 7 4" xfId="18351" xr:uid="{00000000-0005-0000-0000-0000AF470000}"/>
    <cellStyle name="Normal 2 2 2 7 4 2" xfId="18352" xr:uid="{00000000-0005-0000-0000-0000B0470000}"/>
    <cellStyle name="Normal 2 2 2 7 4 2 2" xfId="18353" xr:uid="{00000000-0005-0000-0000-0000B1470000}"/>
    <cellStyle name="Normal 2 2 2 7 4 3" xfId="18354" xr:uid="{00000000-0005-0000-0000-0000B2470000}"/>
    <cellStyle name="Normal 2 2 2 7 5" xfId="18355" xr:uid="{00000000-0005-0000-0000-0000B3470000}"/>
    <cellStyle name="Normal 2 2 2 7 5 2" xfId="18356" xr:uid="{00000000-0005-0000-0000-0000B4470000}"/>
    <cellStyle name="Normal 2 2 2 7 5 2 2" xfId="18357" xr:uid="{00000000-0005-0000-0000-0000B5470000}"/>
    <cellStyle name="Normal 2 2 2 7 5 3" xfId="18358" xr:uid="{00000000-0005-0000-0000-0000B6470000}"/>
    <cellStyle name="Normal 2 2 2 7 6" xfId="18359" xr:uid="{00000000-0005-0000-0000-0000B7470000}"/>
    <cellStyle name="Normal 2 2 2 7 6 2" xfId="18360" xr:uid="{00000000-0005-0000-0000-0000B8470000}"/>
    <cellStyle name="Normal 2 2 2 7 7" xfId="18361" xr:uid="{00000000-0005-0000-0000-0000B9470000}"/>
    <cellStyle name="Normal 2 2 2 8" xfId="18362" xr:uid="{00000000-0005-0000-0000-0000BA470000}"/>
    <cellStyle name="Normal 2 2 2 8 2" xfId="18363" xr:uid="{00000000-0005-0000-0000-0000BB470000}"/>
    <cellStyle name="Normal 2 2 2 8 2 2" xfId="18364" xr:uid="{00000000-0005-0000-0000-0000BC470000}"/>
    <cellStyle name="Normal 2 2 2 8 2 2 2" xfId="18365" xr:uid="{00000000-0005-0000-0000-0000BD470000}"/>
    <cellStyle name="Normal 2 2 2 8 2 3" xfId="18366" xr:uid="{00000000-0005-0000-0000-0000BE470000}"/>
    <cellStyle name="Normal 2 2 2 8 3" xfId="18367" xr:uid="{00000000-0005-0000-0000-0000BF470000}"/>
    <cellStyle name="Normal 2 2 2 8 3 2" xfId="18368" xr:uid="{00000000-0005-0000-0000-0000C0470000}"/>
    <cellStyle name="Normal 2 2 2 8 3 2 2" xfId="18369" xr:uid="{00000000-0005-0000-0000-0000C1470000}"/>
    <cellStyle name="Normal 2 2 2 8 3 3" xfId="18370" xr:uid="{00000000-0005-0000-0000-0000C2470000}"/>
    <cellStyle name="Normal 2 2 2 8 4" xfId="18371" xr:uid="{00000000-0005-0000-0000-0000C3470000}"/>
    <cellStyle name="Normal 2 2 2 8 4 2" xfId="18372" xr:uid="{00000000-0005-0000-0000-0000C4470000}"/>
    <cellStyle name="Normal 2 2 2 8 5" xfId="18373" xr:uid="{00000000-0005-0000-0000-0000C5470000}"/>
    <cellStyle name="Normal 2 2 2 9" xfId="18374" xr:uid="{00000000-0005-0000-0000-0000C6470000}"/>
    <cellStyle name="Normal 2 2 2 9 2" xfId="18375" xr:uid="{00000000-0005-0000-0000-0000C7470000}"/>
    <cellStyle name="Normal 2 2 2 9 2 2" xfId="18376" xr:uid="{00000000-0005-0000-0000-0000C8470000}"/>
    <cellStyle name="Normal 2 2 2 9 2 2 2" xfId="18377" xr:uid="{00000000-0005-0000-0000-0000C9470000}"/>
    <cellStyle name="Normal 2 2 2 9 2 3" xfId="18378" xr:uid="{00000000-0005-0000-0000-0000CA470000}"/>
    <cellStyle name="Normal 2 2 2 9 3" xfId="18379" xr:uid="{00000000-0005-0000-0000-0000CB470000}"/>
    <cellStyle name="Normal 2 2 2 9 3 2" xfId="18380" xr:uid="{00000000-0005-0000-0000-0000CC470000}"/>
    <cellStyle name="Normal 2 2 2 9 3 2 2" xfId="18381" xr:uid="{00000000-0005-0000-0000-0000CD470000}"/>
    <cellStyle name="Normal 2 2 2 9 3 3" xfId="18382" xr:uid="{00000000-0005-0000-0000-0000CE470000}"/>
    <cellStyle name="Normal 2 2 2 9 4" xfId="18383" xr:uid="{00000000-0005-0000-0000-0000CF470000}"/>
    <cellStyle name="Normal 2 2 2 9 4 2" xfId="18384" xr:uid="{00000000-0005-0000-0000-0000D0470000}"/>
    <cellStyle name="Normal 2 2 2 9 5" xfId="18385" xr:uid="{00000000-0005-0000-0000-0000D1470000}"/>
    <cellStyle name="Normal 2 2 3" xfId="18386" xr:uid="{00000000-0005-0000-0000-0000D2470000}"/>
    <cellStyle name="Normal 2 2 3 10" xfId="18387" xr:uid="{00000000-0005-0000-0000-0000D3470000}"/>
    <cellStyle name="Normal 2 2 3 10 2" xfId="18388" xr:uid="{00000000-0005-0000-0000-0000D4470000}"/>
    <cellStyle name="Normal 2 2 3 11" xfId="18389" xr:uid="{00000000-0005-0000-0000-0000D5470000}"/>
    <cellStyle name="Normal 2 2 3 2" xfId="18390" xr:uid="{00000000-0005-0000-0000-0000D6470000}"/>
    <cellStyle name="Normal 2 2 3 2 10" xfId="18391" xr:uid="{00000000-0005-0000-0000-0000D7470000}"/>
    <cellStyle name="Normal 2 2 3 2 2" xfId="18392" xr:uid="{00000000-0005-0000-0000-0000D8470000}"/>
    <cellStyle name="Normal 2 2 3 2 2 2" xfId="18393" xr:uid="{00000000-0005-0000-0000-0000D9470000}"/>
    <cellStyle name="Normal 2 2 3 2 2 2 2" xfId="18394" xr:uid="{00000000-0005-0000-0000-0000DA470000}"/>
    <cellStyle name="Normal 2 2 3 2 2 2 2 2" xfId="18395" xr:uid="{00000000-0005-0000-0000-0000DB470000}"/>
    <cellStyle name="Normal 2 2 3 2 2 2 2 2 2" xfId="18396" xr:uid="{00000000-0005-0000-0000-0000DC470000}"/>
    <cellStyle name="Normal 2 2 3 2 2 2 2 2 2 2" xfId="18397" xr:uid="{00000000-0005-0000-0000-0000DD470000}"/>
    <cellStyle name="Normal 2 2 3 2 2 2 2 2 2 2 2" xfId="18398" xr:uid="{00000000-0005-0000-0000-0000DE470000}"/>
    <cellStyle name="Normal 2 2 3 2 2 2 2 2 2 3" xfId="18399" xr:uid="{00000000-0005-0000-0000-0000DF470000}"/>
    <cellStyle name="Normal 2 2 3 2 2 2 2 2 3" xfId="18400" xr:uid="{00000000-0005-0000-0000-0000E0470000}"/>
    <cellStyle name="Normal 2 2 3 2 2 2 2 2 3 2" xfId="18401" xr:uid="{00000000-0005-0000-0000-0000E1470000}"/>
    <cellStyle name="Normal 2 2 3 2 2 2 2 2 3 2 2" xfId="18402" xr:uid="{00000000-0005-0000-0000-0000E2470000}"/>
    <cellStyle name="Normal 2 2 3 2 2 2 2 2 3 3" xfId="18403" xr:uid="{00000000-0005-0000-0000-0000E3470000}"/>
    <cellStyle name="Normal 2 2 3 2 2 2 2 2 4" xfId="18404" xr:uid="{00000000-0005-0000-0000-0000E4470000}"/>
    <cellStyle name="Normal 2 2 3 2 2 2 2 2 4 2" xfId="18405" xr:uid="{00000000-0005-0000-0000-0000E5470000}"/>
    <cellStyle name="Normal 2 2 3 2 2 2 2 2 5" xfId="18406" xr:uid="{00000000-0005-0000-0000-0000E6470000}"/>
    <cellStyle name="Normal 2 2 3 2 2 2 2 3" xfId="18407" xr:uid="{00000000-0005-0000-0000-0000E7470000}"/>
    <cellStyle name="Normal 2 2 3 2 2 2 2 3 2" xfId="18408" xr:uid="{00000000-0005-0000-0000-0000E8470000}"/>
    <cellStyle name="Normal 2 2 3 2 2 2 2 3 2 2" xfId="18409" xr:uid="{00000000-0005-0000-0000-0000E9470000}"/>
    <cellStyle name="Normal 2 2 3 2 2 2 2 3 2 2 2" xfId="18410" xr:uid="{00000000-0005-0000-0000-0000EA470000}"/>
    <cellStyle name="Normal 2 2 3 2 2 2 2 3 2 3" xfId="18411" xr:uid="{00000000-0005-0000-0000-0000EB470000}"/>
    <cellStyle name="Normal 2 2 3 2 2 2 2 3 3" xfId="18412" xr:uid="{00000000-0005-0000-0000-0000EC470000}"/>
    <cellStyle name="Normal 2 2 3 2 2 2 2 3 3 2" xfId="18413" xr:uid="{00000000-0005-0000-0000-0000ED470000}"/>
    <cellStyle name="Normal 2 2 3 2 2 2 2 3 3 2 2" xfId="18414" xr:uid="{00000000-0005-0000-0000-0000EE470000}"/>
    <cellStyle name="Normal 2 2 3 2 2 2 2 3 3 3" xfId="18415" xr:uid="{00000000-0005-0000-0000-0000EF470000}"/>
    <cellStyle name="Normal 2 2 3 2 2 2 2 3 4" xfId="18416" xr:uid="{00000000-0005-0000-0000-0000F0470000}"/>
    <cellStyle name="Normal 2 2 3 2 2 2 2 3 4 2" xfId="18417" xr:uid="{00000000-0005-0000-0000-0000F1470000}"/>
    <cellStyle name="Normal 2 2 3 2 2 2 2 3 5" xfId="18418" xr:uid="{00000000-0005-0000-0000-0000F2470000}"/>
    <cellStyle name="Normal 2 2 3 2 2 2 2 4" xfId="18419" xr:uid="{00000000-0005-0000-0000-0000F3470000}"/>
    <cellStyle name="Normal 2 2 3 2 2 2 2 4 2" xfId="18420" xr:uid="{00000000-0005-0000-0000-0000F4470000}"/>
    <cellStyle name="Normal 2 2 3 2 2 2 2 4 2 2" xfId="18421" xr:uid="{00000000-0005-0000-0000-0000F5470000}"/>
    <cellStyle name="Normal 2 2 3 2 2 2 2 4 3" xfId="18422" xr:uid="{00000000-0005-0000-0000-0000F6470000}"/>
    <cellStyle name="Normal 2 2 3 2 2 2 2 5" xfId="18423" xr:uid="{00000000-0005-0000-0000-0000F7470000}"/>
    <cellStyle name="Normal 2 2 3 2 2 2 2 5 2" xfId="18424" xr:uid="{00000000-0005-0000-0000-0000F8470000}"/>
    <cellStyle name="Normal 2 2 3 2 2 2 2 5 2 2" xfId="18425" xr:uid="{00000000-0005-0000-0000-0000F9470000}"/>
    <cellStyle name="Normal 2 2 3 2 2 2 2 5 3" xfId="18426" xr:uid="{00000000-0005-0000-0000-0000FA470000}"/>
    <cellStyle name="Normal 2 2 3 2 2 2 2 6" xfId="18427" xr:uid="{00000000-0005-0000-0000-0000FB470000}"/>
    <cellStyle name="Normal 2 2 3 2 2 2 2 6 2" xfId="18428" xr:uid="{00000000-0005-0000-0000-0000FC470000}"/>
    <cellStyle name="Normal 2 2 3 2 2 2 2 7" xfId="18429" xr:uid="{00000000-0005-0000-0000-0000FD470000}"/>
    <cellStyle name="Normal 2 2 3 2 2 2 3" xfId="18430" xr:uid="{00000000-0005-0000-0000-0000FE470000}"/>
    <cellStyle name="Normal 2 2 3 2 2 2 3 2" xfId="18431" xr:uid="{00000000-0005-0000-0000-0000FF470000}"/>
    <cellStyle name="Normal 2 2 3 2 2 2 3 2 2" xfId="18432" xr:uid="{00000000-0005-0000-0000-000000480000}"/>
    <cellStyle name="Normal 2 2 3 2 2 2 3 2 2 2" xfId="18433" xr:uid="{00000000-0005-0000-0000-000001480000}"/>
    <cellStyle name="Normal 2 2 3 2 2 2 3 2 3" xfId="18434" xr:uid="{00000000-0005-0000-0000-000002480000}"/>
    <cellStyle name="Normal 2 2 3 2 2 2 3 3" xfId="18435" xr:uid="{00000000-0005-0000-0000-000003480000}"/>
    <cellStyle name="Normal 2 2 3 2 2 2 3 3 2" xfId="18436" xr:uid="{00000000-0005-0000-0000-000004480000}"/>
    <cellStyle name="Normal 2 2 3 2 2 2 3 3 2 2" xfId="18437" xr:uid="{00000000-0005-0000-0000-000005480000}"/>
    <cellStyle name="Normal 2 2 3 2 2 2 3 3 3" xfId="18438" xr:uid="{00000000-0005-0000-0000-000006480000}"/>
    <cellStyle name="Normal 2 2 3 2 2 2 3 4" xfId="18439" xr:uid="{00000000-0005-0000-0000-000007480000}"/>
    <cellStyle name="Normal 2 2 3 2 2 2 3 4 2" xfId="18440" xr:uid="{00000000-0005-0000-0000-000008480000}"/>
    <cellStyle name="Normal 2 2 3 2 2 2 3 5" xfId="18441" xr:uid="{00000000-0005-0000-0000-000009480000}"/>
    <cellStyle name="Normal 2 2 3 2 2 2 4" xfId="18442" xr:uid="{00000000-0005-0000-0000-00000A480000}"/>
    <cellStyle name="Normal 2 2 3 2 2 2 4 2" xfId="18443" xr:uid="{00000000-0005-0000-0000-00000B480000}"/>
    <cellStyle name="Normal 2 2 3 2 2 2 4 2 2" xfId="18444" xr:uid="{00000000-0005-0000-0000-00000C480000}"/>
    <cellStyle name="Normal 2 2 3 2 2 2 4 2 2 2" xfId="18445" xr:uid="{00000000-0005-0000-0000-00000D480000}"/>
    <cellStyle name="Normal 2 2 3 2 2 2 4 2 3" xfId="18446" xr:uid="{00000000-0005-0000-0000-00000E480000}"/>
    <cellStyle name="Normal 2 2 3 2 2 2 4 3" xfId="18447" xr:uid="{00000000-0005-0000-0000-00000F480000}"/>
    <cellStyle name="Normal 2 2 3 2 2 2 4 3 2" xfId="18448" xr:uid="{00000000-0005-0000-0000-000010480000}"/>
    <cellStyle name="Normal 2 2 3 2 2 2 4 3 2 2" xfId="18449" xr:uid="{00000000-0005-0000-0000-000011480000}"/>
    <cellStyle name="Normal 2 2 3 2 2 2 4 3 3" xfId="18450" xr:uid="{00000000-0005-0000-0000-000012480000}"/>
    <cellStyle name="Normal 2 2 3 2 2 2 4 4" xfId="18451" xr:uid="{00000000-0005-0000-0000-000013480000}"/>
    <cellStyle name="Normal 2 2 3 2 2 2 4 4 2" xfId="18452" xr:uid="{00000000-0005-0000-0000-000014480000}"/>
    <cellStyle name="Normal 2 2 3 2 2 2 4 5" xfId="18453" xr:uid="{00000000-0005-0000-0000-000015480000}"/>
    <cellStyle name="Normal 2 2 3 2 2 2 5" xfId="18454" xr:uid="{00000000-0005-0000-0000-000016480000}"/>
    <cellStyle name="Normal 2 2 3 2 2 2 5 2" xfId="18455" xr:uid="{00000000-0005-0000-0000-000017480000}"/>
    <cellStyle name="Normal 2 2 3 2 2 2 5 2 2" xfId="18456" xr:uid="{00000000-0005-0000-0000-000018480000}"/>
    <cellStyle name="Normal 2 2 3 2 2 2 5 3" xfId="18457" xr:uid="{00000000-0005-0000-0000-000019480000}"/>
    <cellStyle name="Normal 2 2 3 2 2 2 6" xfId="18458" xr:uid="{00000000-0005-0000-0000-00001A480000}"/>
    <cellStyle name="Normal 2 2 3 2 2 2 6 2" xfId="18459" xr:uid="{00000000-0005-0000-0000-00001B480000}"/>
    <cellStyle name="Normal 2 2 3 2 2 2 6 2 2" xfId="18460" xr:uid="{00000000-0005-0000-0000-00001C480000}"/>
    <cellStyle name="Normal 2 2 3 2 2 2 6 3" xfId="18461" xr:uid="{00000000-0005-0000-0000-00001D480000}"/>
    <cellStyle name="Normal 2 2 3 2 2 2 7" xfId="18462" xr:uid="{00000000-0005-0000-0000-00001E480000}"/>
    <cellStyle name="Normal 2 2 3 2 2 2 7 2" xfId="18463" xr:uid="{00000000-0005-0000-0000-00001F480000}"/>
    <cellStyle name="Normal 2 2 3 2 2 2 8" xfId="18464" xr:uid="{00000000-0005-0000-0000-000020480000}"/>
    <cellStyle name="Normal 2 2 3 2 2 3" xfId="18465" xr:uid="{00000000-0005-0000-0000-000021480000}"/>
    <cellStyle name="Normal 2 2 3 2 2 3 2" xfId="18466" xr:uid="{00000000-0005-0000-0000-000022480000}"/>
    <cellStyle name="Normal 2 2 3 2 2 3 2 2" xfId="18467" xr:uid="{00000000-0005-0000-0000-000023480000}"/>
    <cellStyle name="Normal 2 2 3 2 2 3 2 2 2" xfId="18468" xr:uid="{00000000-0005-0000-0000-000024480000}"/>
    <cellStyle name="Normal 2 2 3 2 2 3 2 2 2 2" xfId="18469" xr:uid="{00000000-0005-0000-0000-000025480000}"/>
    <cellStyle name="Normal 2 2 3 2 2 3 2 2 3" xfId="18470" xr:uid="{00000000-0005-0000-0000-000026480000}"/>
    <cellStyle name="Normal 2 2 3 2 2 3 2 3" xfId="18471" xr:uid="{00000000-0005-0000-0000-000027480000}"/>
    <cellStyle name="Normal 2 2 3 2 2 3 2 3 2" xfId="18472" xr:uid="{00000000-0005-0000-0000-000028480000}"/>
    <cellStyle name="Normal 2 2 3 2 2 3 2 3 2 2" xfId="18473" xr:uid="{00000000-0005-0000-0000-000029480000}"/>
    <cellStyle name="Normal 2 2 3 2 2 3 2 3 3" xfId="18474" xr:uid="{00000000-0005-0000-0000-00002A480000}"/>
    <cellStyle name="Normal 2 2 3 2 2 3 2 4" xfId="18475" xr:uid="{00000000-0005-0000-0000-00002B480000}"/>
    <cellStyle name="Normal 2 2 3 2 2 3 2 4 2" xfId="18476" xr:uid="{00000000-0005-0000-0000-00002C480000}"/>
    <cellStyle name="Normal 2 2 3 2 2 3 2 5" xfId="18477" xr:uid="{00000000-0005-0000-0000-00002D480000}"/>
    <cellStyle name="Normal 2 2 3 2 2 3 3" xfId="18478" xr:uid="{00000000-0005-0000-0000-00002E480000}"/>
    <cellStyle name="Normal 2 2 3 2 2 3 3 2" xfId="18479" xr:uid="{00000000-0005-0000-0000-00002F480000}"/>
    <cellStyle name="Normal 2 2 3 2 2 3 3 2 2" xfId="18480" xr:uid="{00000000-0005-0000-0000-000030480000}"/>
    <cellStyle name="Normal 2 2 3 2 2 3 3 2 2 2" xfId="18481" xr:uid="{00000000-0005-0000-0000-000031480000}"/>
    <cellStyle name="Normal 2 2 3 2 2 3 3 2 3" xfId="18482" xr:uid="{00000000-0005-0000-0000-000032480000}"/>
    <cellStyle name="Normal 2 2 3 2 2 3 3 3" xfId="18483" xr:uid="{00000000-0005-0000-0000-000033480000}"/>
    <cellStyle name="Normal 2 2 3 2 2 3 3 3 2" xfId="18484" xr:uid="{00000000-0005-0000-0000-000034480000}"/>
    <cellStyle name="Normal 2 2 3 2 2 3 3 3 2 2" xfId="18485" xr:uid="{00000000-0005-0000-0000-000035480000}"/>
    <cellStyle name="Normal 2 2 3 2 2 3 3 3 3" xfId="18486" xr:uid="{00000000-0005-0000-0000-000036480000}"/>
    <cellStyle name="Normal 2 2 3 2 2 3 3 4" xfId="18487" xr:uid="{00000000-0005-0000-0000-000037480000}"/>
    <cellStyle name="Normal 2 2 3 2 2 3 3 4 2" xfId="18488" xr:uid="{00000000-0005-0000-0000-000038480000}"/>
    <cellStyle name="Normal 2 2 3 2 2 3 3 5" xfId="18489" xr:uid="{00000000-0005-0000-0000-000039480000}"/>
    <cellStyle name="Normal 2 2 3 2 2 3 4" xfId="18490" xr:uid="{00000000-0005-0000-0000-00003A480000}"/>
    <cellStyle name="Normal 2 2 3 2 2 3 4 2" xfId="18491" xr:uid="{00000000-0005-0000-0000-00003B480000}"/>
    <cellStyle name="Normal 2 2 3 2 2 3 4 2 2" xfId="18492" xr:uid="{00000000-0005-0000-0000-00003C480000}"/>
    <cellStyle name="Normal 2 2 3 2 2 3 4 3" xfId="18493" xr:uid="{00000000-0005-0000-0000-00003D480000}"/>
    <cellStyle name="Normal 2 2 3 2 2 3 5" xfId="18494" xr:uid="{00000000-0005-0000-0000-00003E480000}"/>
    <cellStyle name="Normal 2 2 3 2 2 3 5 2" xfId="18495" xr:uid="{00000000-0005-0000-0000-00003F480000}"/>
    <cellStyle name="Normal 2 2 3 2 2 3 5 2 2" xfId="18496" xr:uid="{00000000-0005-0000-0000-000040480000}"/>
    <cellStyle name="Normal 2 2 3 2 2 3 5 3" xfId="18497" xr:uid="{00000000-0005-0000-0000-000041480000}"/>
    <cellStyle name="Normal 2 2 3 2 2 3 6" xfId="18498" xr:uid="{00000000-0005-0000-0000-000042480000}"/>
    <cellStyle name="Normal 2 2 3 2 2 3 6 2" xfId="18499" xr:uid="{00000000-0005-0000-0000-000043480000}"/>
    <cellStyle name="Normal 2 2 3 2 2 3 7" xfId="18500" xr:uid="{00000000-0005-0000-0000-000044480000}"/>
    <cellStyle name="Normal 2 2 3 2 2 4" xfId="18501" xr:uid="{00000000-0005-0000-0000-000045480000}"/>
    <cellStyle name="Normal 2 2 3 2 2 4 2" xfId="18502" xr:uid="{00000000-0005-0000-0000-000046480000}"/>
    <cellStyle name="Normal 2 2 3 2 2 4 2 2" xfId="18503" xr:uid="{00000000-0005-0000-0000-000047480000}"/>
    <cellStyle name="Normal 2 2 3 2 2 4 2 2 2" xfId="18504" xr:uid="{00000000-0005-0000-0000-000048480000}"/>
    <cellStyle name="Normal 2 2 3 2 2 4 2 3" xfId="18505" xr:uid="{00000000-0005-0000-0000-000049480000}"/>
    <cellStyle name="Normal 2 2 3 2 2 4 3" xfId="18506" xr:uid="{00000000-0005-0000-0000-00004A480000}"/>
    <cellStyle name="Normal 2 2 3 2 2 4 3 2" xfId="18507" xr:uid="{00000000-0005-0000-0000-00004B480000}"/>
    <cellStyle name="Normal 2 2 3 2 2 4 3 2 2" xfId="18508" xr:uid="{00000000-0005-0000-0000-00004C480000}"/>
    <cellStyle name="Normal 2 2 3 2 2 4 3 3" xfId="18509" xr:uid="{00000000-0005-0000-0000-00004D480000}"/>
    <cellStyle name="Normal 2 2 3 2 2 4 4" xfId="18510" xr:uid="{00000000-0005-0000-0000-00004E480000}"/>
    <cellStyle name="Normal 2 2 3 2 2 4 4 2" xfId="18511" xr:uid="{00000000-0005-0000-0000-00004F480000}"/>
    <cellStyle name="Normal 2 2 3 2 2 4 5" xfId="18512" xr:uid="{00000000-0005-0000-0000-000050480000}"/>
    <cellStyle name="Normal 2 2 3 2 2 5" xfId="18513" xr:uid="{00000000-0005-0000-0000-000051480000}"/>
    <cellStyle name="Normal 2 2 3 2 2 5 2" xfId="18514" xr:uid="{00000000-0005-0000-0000-000052480000}"/>
    <cellStyle name="Normal 2 2 3 2 2 5 2 2" xfId="18515" xr:uid="{00000000-0005-0000-0000-000053480000}"/>
    <cellStyle name="Normal 2 2 3 2 2 5 2 2 2" xfId="18516" xr:uid="{00000000-0005-0000-0000-000054480000}"/>
    <cellStyle name="Normal 2 2 3 2 2 5 2 3" xfId="18517" xr:uid="{00000000-0005-0000-0000-000055480000}"/>
    <cellStyle name="Normal 2 2 3 2 2 5 3" xfId="18518" xr:uid="{00000000-0005-0000-0000-000056480000}"/>
    <cellStyle name="Normal 2 2 3 2 2 5 3 2" xfId="18519" xr:uid="{00000000-0005-0000-0000-000057480000}"/>
    <cellStyle name="Normal 2 2 3 2 2 5 3 2 2" xfId="18520" xr:uid="{00000000-0005-0000-0000-000058480000}"/>
    <cellStyle name="Normal 2 2 3 2 2 5 3 3" xfId="18521" xr:uid="{00000000-0005-0000-0000-000059480000}"/>
    <cellStyle name="Normal 2 2 3 2 2 5 4" xfId="18522" xr:uid="{00000000-0005-0000-0000-00005A480000}"/>
    <cellStyle name="Normal 2 2 3 2 2 5 4 2" xfId="18523" xr:uid="{00000000-0005-0000-0000-00005B480000}"/>
    <cellStyle name="Normal 2 2 3 2 2 5 5" xfId="18524" xr:uid="{00000000-0005-0000-0000-00005C480000}"/>
    <cellStyle name="Normal 2 2 3 2 2 6" xfId="18525" xr:uid="{00000000-0005-0000-0000-00005D480000}"/>
    <cellStyle name="Normal 2 2 3 2 2 6 2" xfId="18526" xr:uid="{00000000-0005-0000-0000-00005E480000}"/>
    <cellStyle name="Normal 2 2 3 2 2 6 2 2" xfId="18527" xr:uid="{00000000-0005-0000-0000-00005F480000}"/>
    <cellStyle name="Normal 2 2 3 2 2 6 3" xfId="18528" xr:uid="{00000000-0005-0000-0000-000060480000}"/>
    <cellStyle name="Normal 2 2 3 2 2 7" xfId="18529" xr:uid="{00000000-0005-0000-0000-000061480000}"/>
    <cellStyle name="Normal 2 2 3 2 2 7 2" xfId="18530" xr:uid="{00000000-0005-0000-0000-000062480000}"/>
    <cellStyle name="Normal 2 2 3 2 2 7 2 2" xfId="18531" xr:uid="{00000000-0005-0000-0000-000063480000}"/>
    <cellStyle name="Normal 2 2 3 2 2 7 3" xfId="18532" xr:uid="{00000000-0005-0000-0000-000064480000}"/>
    <cellStyle name="Normal 2 2 3 2 2 8" xfId="18533" xr:uid="{00000000-0005-0000-0000-000065480000}"/>
    <cellStyle name="Normal 2 2 3 2 2 8 2" xfId="18534" xr:uid="{00000000-0005-0000-0000-000066480000}"/>
    <cellStyle name="Normal 2 2 3 2 2 9" xfId="18535" xr:uid="{00000000-0005-0000-0000-000067480000}"/>
    <cellStyle name="Normal 2 2 3 2 3" xfId="18536" xr:uid="{00000000-0005-0000-0000-000068480000}"/>
    <cellStyle name="Normal 2 2 3 2 3 2" xfId="18537" xr:uid="{00000000-0005-0000-0000-000069480000}"/>
    <cellStyle name="Normal 2 2 3 2 3 2 2" xfId="18538" xr:uid="{00000000-0005-0000-0000-00006A480000}"/>
    <cellStyle name="Normal 2 2 3 2 3 2 2 2" xfId="18539" xr:uid="{00000000-0005-0000-0000-00006B480000}"/>
    <cellStyle name="Normal 2 2 3 2 3 2 2 2 2" xfId="18540" xr:uid="{00000000-0005-0000-0000-00006C480000}"/>
    <cellStyle name="Normal 2 2 3 2 3 2 2 2 2 2" xfId="18541" xr:uid="{00000000-0005-0000-0000-00006D480000}"/>
    <cellStyle name="Normal 2 2 3 2 3 2 2 2 3" xfId="18542" xr:uid="{00000000-0005-0000-0000-00006E480000}"/>
    <cellStyle name="Normal 2 2 3 2 3 2 2 3" xfId="18543" xr:uid="{00000000-0005-0000-0000-00006F480000}"/>
    <cellStyle name="Normal 2 2 3 2 3 2 2 3 2" xfId="18544" xr:uid="{00000000-0005-0000-0000-000070480000}"/>
    <cellStyle name="Normal 2 2 3 2 3 2 2 3 2 2" xfId="18545" xr:uid="{00000000-0005-0000-0000-000071480000}"/>
    <cellStyle name="Normal 2 2 3 2 3 2 2 3 3" xfId="18546" xr:uid="{00000000-0005-0000-0000-000072480000}"/>
    <cellStyle name="Normal 2 2 3 2 3 2 2 4" xfId="18547" xr:uid="{00000000-0005-0000-0000-000073480000}"/>
    <cellStyle name="Normal 2 2 3 2 3 2 2 4 2" xfId="18548" xr:uid="{00000000-0005-0000-0000-000074480000}"/>
    <cellStyle name="Normal 2 2 3 2 3 2 2 5" xfId="18549" xr:uid="{00000000-0005-0000-0000-000075480000}"/>
    <cellStyle name="Normal 2 2 3 2 3 2 3" xfId="18550" xr:uid="{00000000-0005-0000-0000-000076480000}"/>
    <cellStyle name="Normal 2 2 3 2 3 2 3 2" xfId="18551" xr:uid="{00000000-0005-0000-0000-000077480000}"/>
    <cellStyle name="Normal 2 2 3 2 3 2 3 2 2" xfId="18552" xr:uid="{00000000-0005-0000-0000-000078480000}"/>
    <cellStyle name="Normal 2 2 3 2 3 2 3 2 2 2" xfId="18553" xr:uid="{00000000-0005-0000-0000-000079480000}"/>
    <cellStyle name="Normal 2 2 3 2 3 2 3 2 3" xfId="18554" xr:uid="{00000000-0005-0000-0000-00007A480000}"/>
    <cellStyle name="Normal 2 2 3 2 3 2 3 3" xfId="18555" xr:uid="{00000000-0005-0000-0000-00007B480000}"/>
    <cellStyle name="Normal 2 2 3 2 3 2 3 3 2" xfId="18556" xr:uid="{00000000-0005-0000-0000-00007C480000}"/>
    <cellStyle name="Normal 2 2 3 2 3 2 3 3 2 2" xfId="18557" xr:uid="{00000000-0005-0000-0000-00007D480000}"/>
    <cellStyle name="Normal 2 2 3 2 3 2 3 3 3" xfId="18558" xr:uid="{00000000-0005-0000-0000-00007E480000}"/>
    <cellStyle name="Normal 2 2 3 2 3 2 3 4" xfId="18559" xr:uid="{00000000-0005-0000-0000-00007F480000}"/>
    <cellStyle name="Normal 2 2 3 2 3 2 3 4 2" xfId="18560" xr:uid="{00000000-0005-0000-0000-000080480000}"/>
    <cellStyle name="Normal 2 2 3 2 3 2 3 5" xfId="18561" xr:uid="{00000000-0005-0000-0000-000081480000}"/>
    <cellStyle name="Normal 2 2 3 2 3 2 4" xfId="18562" xr:uid="{00000000-0005-0000-0000-000082480000}"/>
    <cellStyle name="Normal 2 2 3 2 3 2 4 2" xfId="18563" xr:uid="{00000000-0005-0000-0000-000083480000}"/>
    <cellStyle name="Normal 2 2 3 2 3 2 4 2 2" xfId="18564" xr:uid="{00000000-0005-0000-0000-000084480000}"/>
    <cellStyle name="Normal 2 2 3 2 3 2 4 3" xfId="18565" xr:uid="{00000000-0005-0000-0000-000085480000}"/>
    <cellStyle name="Normal 2 2 3 2 3 2 5" xfId="18566" xr:uid="{00000000-0005-0000-0000-000086480000}"/>
    <cellStyle name="Normal 2 2 3 2 3 2 5 2" xfId="18567" xr:uid="{00000000-0005-0000-0000-000087480000}"/>
    <cellStyle name="Normal 2 2 3 2 3 2 5 2 2" xfId="18568" xr:uid="{00000000-0005-0000-0000-000088480000}"/>
    <cellStyle name="Normal 2 2 3 2 3 2 5 3" xfId="18569" xr:uid="{00000000-0005-0000-0000-000089480000}"/>
    <cellStyle name="Normal 2 2 3 2 3 2 6" xfId="18570" xr:uid="{00000000-0005-0000-0000-00008A480000}"/>
    <cellStyle name="Normal 2 2 3 2 3 2 6 2" xfId="18571" xr:uid="{00000000-0005-0000-0000-00008B480000}"/>
    <cellStyle name="Normal 2 2 3 2 3 2 7" xfId="18572" xr:uid="{00000000-0005-0000-0000-00008C480000}"/>
    <cellStyle name="Normal 2 2 3 2 3 3" xfId="18573" xr:uid="{00000000-0005-0000-0000-00008D480000}"/>
    <cellStyle name="Normal 2 2 3 2 3 3 2" xfId="18574" xr:uid="{00000000-0005-0000-0000-00008E480000}"/>
    <cellStyle name="Normal 2 2 3 2 3 3 2 2" xfId="18575" xr:uid="{00000000-0005-0000-0000-00008F480000}"/>
    <cellStyle name="Normal 2 2 3 2 3 3 2 2 2" xfId="18576" xr:uid="{00000000-0005-0000-0000-000090480000}"/>
    <cellStyle name="Normal 2 2 3 2 3 3 2 3" xfId="18577" xr:uid="{00000000-0005-0000-0000-000091480000}"/>
    <cellStyle name="Normal 2 2 3 2 3 3 3" xfId="18578" xr:uid="{00000000-0005-0000-0000-000092480000}"/>
    <cellStyle name="Normal 2 2 3 2 3 3 3 2" xfId="18579" xr:uid="{00000000-0005-0000-0000-000093480000}"/>
    <cellStyle name="Normal 2 2 3 2 3 3 3 2 2" xfId="18580" xr:uid="{00000000-0005-0000-0000-000094480000}"/>
    <cellStyle name="Normal 2 2 3 2 3 3 3 3" xfId="18581" xr:uid="{00000000-0005-0000-0000-000095480000}"/>
    <cellStyle name="Normal 2 2 3 2 3 3 4" xfId="18582" xr:uid="{00000000-0005-0000-0000-000096480000}"/>
    <cellStyle name="Normal 2 2 3 2 3 3 4 2" xfId="18583" xr:uid="{00000000-0005-0000-0000-000097480000}"/>
    <cellStyle name="Normal 2 2 3 2 3 3 5" xfId="18584" xr:uid="{00000000-0005-0000-0000-000098480000}"/>
    <cellStyle name="Normal 2 2 3 2 3 4" xfId="18585" xr:uid="{00000000-0005-0000-0000-000099480000}"/>
    <cellStyle name="Normal 2 2 3 2 3 4 2" xfId="18586" xr:uid="{00000000-0005-0000-0000-00009A480000}"/>
    <cellStyle name="Normal 2 2 3 2 3 4 2 2" xfId="18587" xr:uid="{00000000-0005-0000-0000-00009B480000}"/>
    <cellStyle name="Normal 2 2 3 2 3 4 2 2 2" xfId="18588" xr:uid="{00000000-0005-0000-0000-00009C480000}"/>
    <cellStyle name="Normal 2 2 3 2 3 4 2 3" xfId="18589" xr:uid="{00000000-0005-0000-0000-00009D480000}"/>
    <cellStyle name="Normal 2 2 3 2 3 4 3" xfId="18590" xr:uid="{00000000-0005-0000-0000-00009E480000}"/>
    <cellStyle name="Normal 2 2 3 2 3 4 3 2" xfId="18591" xr:uid="{00000000-0005-0000-0000-00009F480000}"/>
    <cellStyle name="Normal 2 2 3 2 3 4 3 2 2" xfId="18592" xr:uid="{00000000-0005-0000-0000-0000A0480000}"/>
    <cellStyle name="Normal 2 2 3 2 3 4 3 3" xfId="18593" xr:uid="{00000000-0005-0000-0000-0000A1480000}"/>
    <cellStyle name="Normal 2 2 3 2 3 4 4" xfId="18594" xr:uid="{00000000-0005-0000-0000-0000A2480000}"/>
    <cellStyle name="Normal 2 2 3 2 3 4 4 2" xfId="18595" xr:uid="{00000000-0005-0000-0000-0000A3480000}"/>
    <cellStyle name="Normal 2 2 3 2 3 4 5" xfId="18596" xr:uid="{00000000-0005-0000-0000-0000A4480000}"/>
    <cellStyle name="Normal 2 2 3 2 3 5" xfId="18597" xr:uid="{00000000-0005-0000-0000-0000A5480000}"/>
    <cellStyle name="Normal 2 2 3 2 3 5 2" xfId="18598" xr:uid="{00000000-0005-0000-0000-0000A6480000}"/>
    <cellStyle name="Normal 2 2 3 2 3 5 2 2" xfId="18599" xr:uid="{00000000-0005-0000-0000-0000A7480000}"/>
    <cellStyle name="Normal 2 2 3 2 3 5 3" xfId="18600" xr:uid="{00000000-0005-0000-0000-0000A8480000}"/>
    <cellStyle name="Normal 2 2 3 2 3 6" xfId="18601" xr:uid="{00000000-0005-0000-0000-0000A9480000}"/>
    <cellStyle name="Normal 2 2 3 2 3 6 2" xfId="18602" xr:uid="{00000000-0005-0000-0000-0000AA480000}"/>
    <cellStyle name="Normal 2 2 3 2 3 6 2 2" xfId="18603" xr:uid="{00000000-0005-0000-0000-0000AB480000}"/>
    <cellStyle name="Normal 2 2 3 2 3 6 3" xfId="18604" xr:uid="{00000000-0005-0000-0000-0000AC480000}"/>
    <cellStyle name="Normal 2 2 3 2 3 7" xfId="18605" xr:uid="{00000000-0005-0000-0000-0000AD480000}"/>
    <cellStyle name="Normal 2 2 3 2 3 7 2" xfId="18606" xr:uid="{00000000-0005-0000-0000-0000AE480000}"/>
    <cellStyle name="Normal 2 2 3 2 3 8" xfId="18607" xr:uid="{00000000-0005-0000-0000-0000AF480000}"/>
    <cellStyle name="Normal 2 2 3 2 4" xfId="18608" xr:uid="{00000000-0005-0000-0000-0000B0480000}"/>
    <cellStyle name="Normal 2 2 3 2 4 2" xfId="18609" xr:uid="{00000000-0005-0000-0000-0000B1480000}"/>
    <cellStyle name="Normal 2 2 3 2 4 2 2" xfId="18610" xr:uid="{00000000-0005-0000-0000-0000B2480000}"/>
    <cellStyle name="Normal 2 2 3 2 4 2 2 2" xfId="18611" xr:uid="{00000000-0005-0000-0000-0000B3480000}"/>
    <cellStyle name="Normal 2 2 3 2 4 2 2 2 2" xfId="18612" xr:uid="{00000000-0005-0000-0000-0000B4480000}"/>
    <cellStyle name="Normal 2 2 3 2 4 2 2 3" xfId="18613" xr:uid="{00000000-0005-0000-0000-0000B5480000}"/>
    <cellStyle name="Normal 2 2 3 2 4 2 3" xfId="18614" xr:uid="{00000000-0005-0000-0000-0000B6480000}"/>
    <cellStyle name="Normal 2 2 3 2 4 2 3 2" xfId="18615" xr:uid="{00000000-0005-0000-0000-0000B7480000}"/>
    <cellStyle name="Normal 2 2 3 2 4 2 3 2 2" xfId="18616" xr:uid="{00000000-0005-0000-0000-0000B8480000}"/>
    <cellStyle name="Normal 2 2 3 2 4 2 3 3" xfId="18617" xr:uid="{00000000-0005-0000-0000-0000B9480000}"/>
    <cellStyle name="Normal 2 2 3 2 4 2 4" xfId="18618" xr:uid="{00000000-0005-0000-0000-0000BA480000}"/>
    <cellStyle name="Normal 2 2 3 2 4 2 4 2" xfId="18619" xr:uid="{00000000-0005-0000-0000-0000BB480000}"/>
    <cellStyle name="Normal 2 2 3 2 4 2 5" xfId="18620" xr:uid="{00000000-0005-0000-0000-0000BC480000}"/>
    <cellStyle name="Normal 2 2 3 2 4 3" xfId="18621" xr:uid="{00000000-0005-0000-0000-0000BD480000}"/>
    <cellStyle name="Normal 2 2 3 2 4 3 2" xfId="18622" xr:uid="{00000000-0005-0000-0000-0000BE480000}"/>
    <cellStyle name="Normal 2 2 3 2 4 3 2 2" xfId="18623" xr:uid="{00000000-0005-0000-0000-0000BF480000}"/>
    <cellStyle name="Normal 2 2 3 2 4 3 2 2 2" xfId="18624" xr:uid="{00000000-0005-0000-0000-0000C0480000}"/>
    <cellStyle name="Normal 2 2 3 2 4 3 2 3" xfId="18625" xr:uid="{00000000-0005-0000-0000-0000C1480000}"/>
    <cellStyle name="Normal 2 2 3 2 4 3 3" xfId="18626" xr:uid="{00000000-0005-0000-0000-0000C2480000}"/>
    <cellStyle name="Normal 2 2 3 2 4 3 3 2" xfId="18627" xr:uid="{00000000-0005-0000-0000-0000C3480000}"/>
    <cellStyle name="Normal 2 2 3 2 4 3 3 2 2" xfId="18628" xr:uid="{00000000-0005-0000-0000-0000C4480000}"/>
    <cellStyle name="Normal 2 2 3 2 4 3 3 3" xfId="18629" xr:uid="{00000000-0005-0000-0000-0000C5480000}"/>
    <cellStyle name="Normal 2 2 3 2 4 3 4" xfId="18630" xr:uid="{00000000-0005-0000-0000-0000C6480000}"/>
    <cellStyle name="Normal 2 2 3 2 4 3 4 2" xfId="18631" xr:uid="{00000000-0005-0000-0000-0000C7480000}"/>
    <cellStyle name="Normal 2 2 3 2 4 3 5" xfId="18632" xr:uid="{00000000-0005-0000-0000-0000C8480000}"/>
    <cellStyle name="Normal 2 2 3 2 4 4" xfId="18633" xr:uid="{00000000-0005-0000-0000-0000C9480000}"/>
    <cellStyle name="Normal 2 2 3 2 4 4 2" xfId="18634" xr:uid="{00000000-0005-0000-0000-0000CA480000}"/>
    <cellStyle name="Normal 2 2 3 2 4 4 2 2" xfId="18635" xr:uid="{00000000-0005-0000-0000-0000CB480000}"/>
    <cellStyle name="Normal 2 2 3 2 4 4 3" xfId="18636" xr:uid="{00000000-0005-0000-0000-0000CC480000}"/>
    <cellStyle name="Normal 2 2 3 2 4 5" xfId="18637" xr:uid="{00000000-0005-0000-0000-0000CD480000}"/>
    <cellStyle name="Normal 2 2 3 2 4 5 2" xfId="18638" xr:uid="{00000000-0005-0000-0000-0000CE480000}"/>
    <cellStyle name="Normal 2 2 3 2 4 5 2 2" xfId="18639" xr:uid="{00000000-0005-0000-0000-0000CF480000}"/>
    <cellStyle name="Normal 2 2 3 2 4 5 3" xfId="18640" xr:uid="{00000000-0005-0000-0000-0000D0480000}"/>
    <cellStyle name="Normal 2 2 3 2 4 6" xfId="18641" xr:uid="{00000000-0005-0000-0000-0000D1480000}"/>
    <cellStyle name="Normal 2 2 3 2 4 6 2" xfId="18642" xr:uid="{00000000-0005-0000-0000-0000D2480000}"/>
    <cellStyle name="Normal 2 2 3 2 4 7" xfId="18643" xr:uid="{00000000-0005-0000-0000-0000D3480000}"/>
    <cellStyle name="Normal 2 2 3 2 5" xfId="18644" xr:uid="{00000000-0005-0000-0000-0000D4480000}"/>
    <cellStyle name="Normal 2 2 3 2 5 2" xfId="18645" xr:uid="{00000000-0005-0000-0000-0000D5480000}"/>
    <cellStyle name="Normal 2 2 3 2 5 2 2" xfId="18646" xr:uid="{00000000-0005-0000-0000-0000D6480000}"/>
    <cellStyle name="Normal 2 2 3 2 5 2 2 2" xfId="18647" xr:uid="{00000000-0005-0000-0000-0000D7480000}"/>
    <cellStyle name="Normal 2 2 3 2 5 2 3" xfId="18648" xr:uid="{00000000-0005-0000-0000-0000D8480000}"/>
    <cellStyle name="Normal 2 2 3 2 5 3" xfId="18649" xr:uid="{00000000-0005-0000-0000-0000D9480000}"/>
    <cellStyle name="Normal 2 2 3 2 5 3 2" xfId="18650" xr:uid="{00000000-0005-0000-0000-0000DA480000}"/>
    <cellStyle name="Normal 2 2 3 2 5 3 2 2" xfId="18651" xr:uid="{00000000-0005-0000-0000-0000DB480000}"/>
    <cellStyle name="Normal 2 2 3 2 5 3 3" xfId="18652" xr:uid="{00000000-0005-0000-0000-0000DC480000}"/>
    <cellStyle name="Normal 2 2 3 2 5 4" xfId="18653" xr:uid="{00000000-0005-0000-0000-0000DD480000}"/>
    <cellStyle name="Normal 2 2 3 2 5 4 2" xfId="18654" xr:uid="{00000000-0005-0000-0000-0000DE480000}"/>
    <cellStyle name="Normal 2 2 3 2 5 5" xfId="18655" xr:uid="{00000000-0005-0000-0000-0000DF480000}"/>
    <cellStyle name="Normal 2 2 3 2 6" xfId="18656" xr:uid="{00000000-0005-0000-0000-0000E0480000}"/>
    <cellStyle name="Normal 2 2 3 2 6 2" xfId="18657" xr:uid="{00000000-0005-0000-0000-0000E1480000}"/>
    <cellStyle name="Normal 2 2 3 2 6 2 2" xfId="18658" xr:uid="{00000000-0005-0000-0000-0000E2480000}"/>
    <cellStyle name="Normal 2 2 3 2 6 2 2 2" xfId="18659" xr:uid="{00000000-0005-0000-0000-0000E3480000}"/>
    <cellStyle name="Normal 2 2 3 2 6 2 3" xfId="18660" xr:uid="{00000000-0005-0000-0000-0000E4480000}"/>
    <cellStyle name="Normal 2 2 3 2 6 3" xfId="18661" xr:uid="{00000000-0005-0000-0000-0000E5480000}"/>
    <cellStyle name="Normal 2 2 3 2 6 3 2" xfId="18662" xr:uid="{00000000-0005-0000-0000-0000E6480000}"/>
    <cellStyle name="Normal 2 2 3 2 6 3 2 2" xfId="18663" xr:uid="{00000000-0005-0000-0000-0000E7480000}"/>
    <cellStyle name="Normal 2 2 3 2 6 3 3" xfId="18664" xr:uid="{00000000-0005-0000-0000-0000E8480000}"/>
    <cellStyle name="Normal 2 2 3 2 6 4" xfId="18665" xr:uid="{00000000-0005-0000-0000-0000E9480000}"/>
    <cellStyle name="Normal 2 2 3 2 6 4 2" xfId="18666" xr:uid="{00000000-0005-0000-0000-0000EA480000}"/>
    <cellStyle name="Normal 2 2 3 2 6 5" xfId="18667" xr:uid="{00000000-0005-0000-0000-0000EB480000}"/>
    <cellStyle name="Normal 2 2 3 2 7" xfId="18668" xr:uid="{00000000-0005-0000-0000-0000EC480000}"/>
    <cellStyle name="Normal 2 2 3 2 7 2" xfId="18669" xr:uid="{00000000-0005-0000-0000-0000ED480000}"/>
    <cellStyle name="Normal 2 2 3 2 7 2 2" xfId="18670" xr:uid="{00000000-0005-0000-0000-0000EE480000}"/>
    <cellStyle name="Normal 2 2 3 2 7 3" xfId="18671" xr:uid="{00000000-0005-0000-0000-0000EF480000}"/>
    <cellStyle name="Normal 2 2 3 2 8" xfId="18672" xr:uid="{00000000-0005-0000-0000-0000F0480000}"/>
    <cellStyle name="Normal 2 2 3 2 8 2" xfId="18673" xr:uid="{00000000-0005-0000-0000-0000F1480000}"/>
    <cellStyle name="Normal 2 2 3 2 8 2 2" xfId="18674" xr:uid="{00000000-0005-0000-0000-0000F2480000}"/>
    <cellStyle name="Normal 2 2 3 2 8 3" xfId="18675" xr:uid="{00000000-0005-0000-0000-0000F3480000}"/>
    <cellStyle name="Normal 2 2 3 2 9" xfId="18676" xr:uid="{00000000-0005-0000-0000-0000F4480000}"/>
    <cellStyle name="Normal 2 2 3 2 9 2" xfId="18677" xr:uid="{00000000-0005-0000-0000-0000F5480000}"/>
    <cellStyle name="Normal 2 2 3 3" xfId="18678" xr:uid="{00000000-0005-0000-0000-0000F6480000}"/>
    <cellStyle name="Normal 2 2 3 3 2" xfId="18679" xr:uid="{00000000-0005-0000-0000-0000F7480000}"/>
    <cellStyle name="Normal 2 2 3 3 2 2" xfId="18680" xr:uid="{00000000-0005-0000-0000-0000F8480000}"/>
    <cellStyle name="Normal 2 2 3 3 2 2 2" xfId="18681" xr:uid="{00000000-0005-0000-0000-0000F9480000}"/>
    <cellStyle name="Normal 2 2 3 3 2 2 2 2" xfId="18682" xr:uid="{00000000-0005-0000-0000-0000FA480000}"/>
    <cellStyle name="Normal 2 2 3 3 2 2 2 2 2" xfId="18683" xr:uid="{00000000-0005-0000-0000-0000FB480000}"/>
    <cellStyle name="Normal 2 2 3 3 2 2 2 2 2 2" xfId="18684" xr:uid="{00000000-0005-0000-0000-0000FC480000}"/>
    <cellStyle name="Normal 2 2 3 3 2 2 2 2 3" xfId="18685" xr:uid="{00000000-0005-0000-0000-0000FD480000}"/>
    <cellStyle name="Normal 2 2 3 3 2 2 2 3" xfId="18686" xr:uid="{00000000-0005-0000-0000-0000FE480000}"/>
    <cellStyle name="Normal 2 2 3 3 2 2 2 3 2" xfId="18687" xr:uid="{00000000-0005-0000-0000-0000FF480000}"/>
    <cellStyle name="Normal 2 2 3 3 2 2 2 3 2 2" xfId="18688" xr:uid="{00000000-0005-0000-0000-000000490000}"/>
    <cellStyle name="Normal 2 2 3 3 2 2 2 3 3" xfId="18689" xr:uid="{00000000-0005-0000-0000-000001490000}"/>
    <cellStyle name="Normal 2 2 3 3 2 2 2 4" xfId="18690" xr:uid="{00000000-0005-0000-0000-000002490000}"/>
    <cellStyle name="Normal 2 2 3 3 2 2 2 4 2" xfId="18691" xr:uid="{00000000-0005-0000-0000-000003490000}"/>
    <cellStyle name="Normal 2 2 3 3 2 2 2 5" xfId="18692" xr:uid="{00000000-0005-0000-0000-000004490000}"/>
    <cellStyle name="Normal 2 2 3 3 2 2 3" xfId="18693" xr:uid="{00000000-0005-0000-0000-000005490000}"/>
    <cellStyle name="Normal 2 2 3 3 2 2 3 2" xfId="18694" xr:uid="{00000000-0005-0000-0000-000006490000}"/>
    <cellStyle name="Normal 2 2 3 3 2 2 3 2 2" xfId="18695" xr:uid="{00000000-0005-0000-0000-000007490000}"/>
    <cellStyle name="Normal 2 2 3 3 2 2 3 2 2 2" xfId="18696" xr:uid="{00000000-0005-0000-0000-000008490000}"/>
    <cellStyle name="Normal 2 2 3 3 2 2 3 2 3" xfId="18697" xr:uid="{00000000-0005-0000-0000-000009490000}"/>
    <cellStyle name="Normal 2 2 3 3 2 2 3 3" xfId="18698" xr:uid="{00000000-0005-0000-0000-00000A490000}"/>
    <cellStyle name="Normal 2 2 3 3 2 2 3 3 2" xfId="18699" xr:uid="{00000000-0005-0000-0000-00000B490000}"/>
    <cellStyle name="Normal 2 2 3 3 2 2 3 3 2 2" xfId="18700" xr:uid="{00000000-0005-0000-0000-00000C490000}"/>
    <cellStyle name="Normal 2 2 3 3 2 2 3 3 3" xfId="18701" xr:uid="{00000000-0005-0000-0000-00000D490000}"/>
    <cellStyle name="Normal 2 2 3 3 2 2 3 4" xfId="18702" xr:uid="{00000000-0005-0000-0000-00000E490000}"/>
    <cellStyle name="Normal 2 2 3 3 2 2 3 4 2" xfId="18703" xr:uid="{00000000-0005-0000-0000-00000F490000}"/>
    <cellStyle name="Normal 2 2 3 3 2 2 3 5" xfId="18704" xr:uid="{00000000-0005-0000-0000-000010490000}"/>
    <cellStyle name="Normal 2 2 3 3 2 2 4" xfId="18705" xr:uid="{00000000-0005-0000-0000-000011490000}"/>
    <cellStyle name="Normal 2 2 3 3 2 2 4 2" xfId="18706" xr:uid="{00000000-0005-0000-0000-000012490000}"/>
    <cellStyle name="Normal 2 2 3 3 2 2 4 2 2" xfId="18707" xr:uid="{00000000-0005-0000-0000-000013490000}"/>
    <cellStyle name="Normal 2 2 3 3 2 2 4 3" xfId="18708" xr:uid="{00000000-0005-0000-0000-000014490000}"/>
    <cellStyle name="Normal 2 2 3 3 2 2 5" xfId="18709" xr:uid="{00000000-0005-0000-0000-000015490000}"/>
    <cellStyle name="Normal 2 2 3 3 2 2 5 2" xfId="18710" xr:uid="{00000000-0005-0000-0000-000016490000}"/>
    <cellStyle name="Normal 2 2 3 3 2 2 5 2 2" xfId="18711" xr:uid="{00000000-0005-0000-0000-000017490000}"/>
    <cellStyle name="Normal 2 2 3 3 2 2 5 3" xfId="18712" xr:uid="{00000000-0005-0000-0000-000018490000}"/>
    <cellStyle name="Normal 2 2 3 3 2 2 6" xfId="18713" xr:uid="{00000000-0005-0000-0000-000019490000}"/>
    <cellStyle name="Normal 2 2 3 3 2 2 6 2" xfId="18714" xr:uid="{00000000-0005-0000-0000-00001A490000}"/>
    <cellStyle name="Normal 2 2 3 3 2 2 7" xfId="18715" xr:uid="{00000000-0005-0000-0000-00001B490000}"/>
    <cellStyle name="Normal 2 2 3 3 2 3" xfId="18716" xr:uid="{00000000-0005-0000-0000-00001C490000}"/>
    <cellStyle name="Normal 2 2 3 3 2 3 2" xfId="18717" xr:uid="{00000000-0005-0000-0000-00001D490000}"/>
    <cellStyle name="Normal 2 2 3 3 2 3 2 2" xfId="18718" xr:uid="{00000000-0005-0000-0000-00001E490000}"/>
    <cellStyle name="Normal 2 2 3 3 2 3 2 2 2" xfId="18719" xr:uid="{00000000-0005-0000-0000-00001F490000}"/>
    <cellStyle name="Normal 2 2 3 3 2 3 2 3" xfId="18720" xr:uid="{00000000-0005-0000-0000-000020490000}"/>
    <cellStyle name="Normal 2 2 3 3 2 3 3" xfId="18721" xr:uid="{00000000-0005-0000-0000-000021490000}"/>
    <cellStyle name="Normal 2 2 3 3 2 3 3 2" xfId="18722" xr:uid="{00000000-0005-0000-0000-000022490000}"/>
    <cellStyle name="Normal 2 2 3 3 2 3 3 2 2" xfId="18723" xr:uid="{00000000-0005-0000-0000-000023490000}"/>
    <cellStyle name="Normal 2 2 3 3 2 3 3 3" xfId="18724" xr:uid="{00000000-0005-0000-0000-000024490000}"/>
    <cellStyle name="Normal 2 2 3 3 2 3 4" xfId="18725" xr:uid="{00000000-0005-0000-0000-000025490000}"/>
    <cellStyle name="Normal 2 2 3 3 2 3 4 2" xfId="18726" xr:uid="{00000000-0005-0000-0000-000026490000}"/>
    <cellStyle name="Normal 2 2 3 3 2 3 5" xfId="18727" xr:uid="{00000000-0005-0000-0000-000027490000}"/>
    <cellStyle name="Normal 2 2 3 3 2 4" xfId="18728" xr:uid="{00000000-0005-0000-0000-000028490000}"/>
    <cellStyle name="Normal 2 2 3 3 2 4 2" xfId="18729" xr:uid="{00000000-0005-0000-0000-000029490000}"/>
    <cellStyle name="Normal 2 2 3 3 2 4 2 2" xfId="18730" xr:uid="{00000000-0005-0000-0000-00002A490000}"/>
    <cellStyle name="Normal 2 2 3 3 2 4 2 2 2" xfId="18731" xr:uid="{00000000-0005-0000-0000-00002B490000}"/>
    <cellStyle name="Normal 2 2 3 3 2 4 2 3" xfId="18732" xr:uid="{00000000-0005-0000-0000-00002C490000}"/>
    <cellStyle name="Normal 2 2 3 3 2 4 3" xfId="18733" xr:uid="{00000000-0005-0000-0000-00002D490000}"/>
    <cellStyle name="Normal 2 2 3 3 2 4 3 2" xfId="18734" xr:uid="{00000000-0005-0000-0000-00002E490000}"/>
    <cellStyle name="Normal 2 2 3 3 2 4 3 2 2" xfId="18735" xr:uid="{00000000-0005-0000-0000-00002F490000}"/>
    <cellStyle name="Normal 2 2 3 3 2 4 3 3" xfId="18736" xr:uid="{00000000-0005-0000-0000-000030490000}"/>
    <cellStyle name="Normal 2 2 3 3 2 4 4" xfId="18737" xr:uid="{00000000-0005-0000-0000-000031490000}"/>
    <cellStyle name="Normal 2 2 3 3 2 4 4 2" xfId="18738" xr:uid="{00000000-0005-0000-0000-000032490000}"/>
    <cellStyle name="Normal 2 2 3 3 2 4 5" xfId="18739" xr:uid="{00000000-0005-0000-0000-000033490000}"/>
    <cellStyle name="Normal 2 2 3 3 2 5" xfId="18740" xr:uid="{00000000-0005-0000-0000-000034490000}"/>
    <cellStyle name="Normal 2 2 3 3 2 5 2" xfId="18741" xr:uid="{00000000-0005-0000-0000-000035490000}"/>
    <cellStyle name="Normal 2 2 3 3 2 5 2 2" xfId="18742" xr:uid="{00000000-0005-0000-0000-000036490000}"/>
    <cellStyle name="Normal 2 2 3 3 2 5 3" xfId="18743" xr:uid="{00000000-0005-0000-0000-000037490000}"/>
    <cellStyle name="Normal 2 2 3 3 2 6" xfId="18744" xr:uid="{00000000-0005-0000-0000-000038490000}"/>
    <cellStyle name="Normal 2 2 3 3 2 6 2" xfId="18745" xr:uid="{00000000-0005-0000-0000-000039490000}"/>
    <cellStyle name="Normal 2 2 3 3 2 6 2 2" xfId="18746" xr:uid="{00000000-0005-0000-0000-00003A490000}"/>
    <cellStyle name="Normal 2 2 3 3 2 6 3" xfId="18747" xr:uid="{00000000-0005-0000-0000-00003B490000}"/>
    <cellStyle name="Normal 2 2 3 3 2 7" xfId="18748" xr:uid="{00000000-0005-0000-0000-00003C490000}"/>
    <cellStyle name="Normal 2 2 3 3 2 7 2" xfId="18749" xr:uid="{00000000-0005-0000-0000-00003D490000}"/>
    <cellStyle name="Normal 2 2 3 3 2 8" xfId="18750" xr:uid="{00000000-0005-0000-0000-00003E490000}"/>
    <cellStyle name="Normal 2 2 3 3 3" xfId="18751" xr:uid="{00000000-0005-0000-0000-00003F490000}"/>
    <cellStyle name="Normal 2 2 3 3 3 2" xfId="18752" xr:uid="{00000000-0005-0000-0000-000040490000}"/>
    <cellStyle name="Normal 2 2 3 3 3 2 2" xfId="18753" xr:uid="{00000000-0005-0000-0000-000041490000}"/>
    <cellStyle name="Normal 2 2 3 3 3 2 2 2" xfId="18754" xr:uid="{00000000-0005-0000-0000-000042490000}"/>
    <cellStyle name="Normal 2 2 3 3 3 2 2 2 2" xfId="18755" xr:uid="{00000000-0005-0000-0000-000043490000}"/>
    <cellStyle name="Normal 2 2 3 3 3 2 2 3" xfId="18756" xr:uid="{00000000-0005-0000-0000-000044490000}"/>
    <cellStyle name="Normal 2 2 3 3 3 2 3" xfId="18757" xr:uid="{00000000-0005-0000-0000-000045490000}"/>
    <cellStyle name="Normal 2 2 3 3 3 2 3 2" xfId="18758" xr:uid="{00000000-0005-0000-0000-000046490000}"/>
    <cellStyle name="Normal 2 2 3 3 3 2 3 2 2" xfId="18759" xr:uid="{00000000-0005-0000-0000-000047490000}"/>
    <cellStyle name="Normal 2 2 3 3 3 2 3 3" xfId="18760" xr:uid="{00000000-0005-0000-0000-000048490000}"/>
    <cellStyle name="Normal 2 2 3 3 3 2 4" xfId="18761" xr:uid="{00000000-0005-0000-0000-000049490000}"/>
    <cellStyle name="Normal 2 2 3 3 3 2 4 2" xfId="18762" xr:uid="{00000000-0005-0000-0000-00004A490000}"/>
    <cellStyle name="Normal 2 2 3 3 3 2 5" xfId="18763" xr:uid="{00000000-0005-0000-0000-00004B490000}"/>
    <cellStyle name="Normal 2 2 3 3 3 3" xfId="18764" xr:uid="{00000000-0005-0000-0000-00004C490000}"/>
    <cellStyle name="Normal 2 2 3 3 3 3 2" xfId="18765" xr:uid="{00000000-0005-0000-0000-00004D490000}"/>
    <cellStyle name="Normal 2 2 3 3 3 3 2 2" xfId="18766" xr:uid="{00000000-0005-0000-0000-00004E490000}"/>
    <cellStyle name="Normal 2 2 3 3 3 3 2 2 2" xfId="18767" xr:uid="{00000000-0005-0000-0000-00004F490000}"/>
    <cellStyle name="Normal 2 2 3 3 3 3 2 3" xfId="18768" xr:uid="{00000000-0005-0000-0000-000050490000}"/>
    <cellStyle name="Normal 2 2 3 3 3 3 3" xfId="18769" xr:uid="{00000000-0005-0000-0000-000051490000}"/>
    <cellStyle name="Normal 2 2 3 3 3 3 3 2" xfId="18770" xr:uid="{00000000-0005-0000-0000-000052490000}"/>
    <cellStyle name="Normal 2 2 3 3 3 3 3 2 2" xfId="18771" xr:uid="{00000000-0005-0000-0000-000053490000}"/>
    <cellStyle name="Normal 2 2 3 3 3 3 3 3" xfId="18772" xr:uid="{00000000-0005-0000-0000-000054490000}"/>
    <cellStyle name="Normal 2 2 3 3 3 3 4" xfId="18773" xr:uid="{00000000-0005-0000-0000-000055490000}"/>
    <cellStyle name="Normal 2 2 3 3 3 3 4 2" xfId="18774" xr:uid="{00000000-0005-0000-0000-000056490000}"/>
    <cellStyle name="Normal 2 2 3 3 3 3 5" xfId="18775" xr:uid="{00000000-0005-0000-0000-000057490000}"/>
    <cellStyle name="Normal 2 2 3 3 3 4" xfId="18776" xr:uid="{00000000-0005-0000-0000-000058490000}"/>
    <cellStyle name="Normal 2 2 3 3 3 4 2" xfId="18777" xr:uid="{00000000-0005-0000-0000-000059490000}"/>
    <cellStyle name="Normal 2 2 3 3 3 4 2 2" xfId="18778" xr:uid="{00000000-0005-0000-0000-00005A490000}"/>
    <cellStyle name="Normal 2 2 3 3 3 4 3" xfId="18779" xr:uid="{00000000-0005-0000-0000-00005B490000}"/>
    <cellStyle name="Normal 2 2 3 3 3 5" xfId="18780" xr:uid="{00000000-0005-0000-0000-00005C490000}"/>
    <cellStyle name="Normal 2 2 3 3 3 5 2" xfId="18781" xr:uid="{00000000-0005-0000-0000-00005D490000}"/>
    <cellStyle name="Normal 2 2 3 3 3 5 2 2" xfId="18782" xr:uid="{00000000-0005-0000-0000-00005E490000}"/>
    <cellStyle name="Normal 2 2 3 3 3 5 3" xfId="18783" xr:uid="{00000000-0005-0000-0000-00005F490000}"/>
    <cellStyle name="Normal 2 2 3 3 3 6" xfId="18784" xr:uid="{00000000-0005-0000-0000-000060490000}"/>
    <cellStyle name="Normal 2 2 3 3 3 6 2" xfId="18785" xr:uid="{00000000-0005-0000-0000-000061490000}"/>
    <cellStyle name="Normal 2 2 3 3 3 7" xfId="18786" xr:uid="{00000000-0005-0000-0000-000062490000}"/>
    <cellStyle name="Normal 2 2 3 3 4" xfId="18787" xr:uid="{00000000-0005-0000-0000-000063490000}"/>
    <cellStyle name="Normal 2 2 3 3 4 2" xfId="18788" xr:uid="{00000000-0005-0000-0000-000064490000}"/>
    <cellStyle name="Normal 2 2 3 3 4 2 2" xfId="18789" xr:uid="{00000000-0005-0000-0000-000065490000}"/>
    <cellStyle name="Normal 2 2 3 3 4 2 2 2" xfId="18790" xr:uid="{00000000-0005-0000-0000-000066490000}"/>
    <cellStyle name="Normal 2 2 3 3 4 2 3" xfId="18791" xr:uid="{00000000-0005-0000-0000-000067490000}"/>
    <cellStyle name="Normal 2 2 3 3 4 3" xfId="18792" xr:uid="{00000000-0005-0000-0000-000068490000}"/>
    <cellStyle name="Normal 2 2 3 3 4 3 2" xfId="18793" xr:uid="{00000000-0005-0000-0000-000069490000}"/>
    <cellStyle name="Normal 2 2 3 3 4 3 2 2" xfId="18794" xr:uid="{00000000-0005-0000-0000-00006A490000}"/>
    <cellStyle name="Normal 2 2 3 3 4 3 3" xfId="18795" xr:uid="{00000000-0005-0000-0000-00006B490000}"/>
    <cellStyle name="Normal 2 2 3 3 4 4" xfId="18796" xr:uid="{00000000-0005-0000-0000-00006C490000}"/>
    <cellStyle name="Normal 2 2 3 3 4 4 2" xfId="18797" xr:uid="{00000000-0005-0000-0000-00006D490000}"/>
    <cellStyle name="Normal 2 2 3 3 4 5" xfId="18798" xr:uid="{00000000-0005-0000-0000-00006E490000}"/>
    <cellStyle name="Normal 2 2 3 3 5" xfId="18799" xr:uid="{00000000-0005-0000-0000-00006F490000}"/>
    <cellStyle name="Normal 2 2 3 3 5 2" xfId="18800" xr:uid="{00000000-0005-0000-0000-000070490000}"/>
    <cellStyle name="Normal 2 2 3 3 5 2 2" xfId="18801" xr:uid="{00000000-0005-0000-0000-000071490000}"/>
    <cellStyle name="Normal 2 2 3 3 5 2 2 2" xfId="18802" xr:uid="{00000000-0005-0000-0000-000072490000}"/>
    <cellStyle name="Normal 2 2 3 3 5 2 3" xfId="18803" xr:uid="{00000000-0005-0000-0000-000073490000}"/>
    <cellStyle name="Normal 2 2 3 3 5 3" xfId="18804" xr:uid="{00000000-0005-0000-0000-000074490000}"/>
    <cellStyle name="Normal 2 2 3 3 5 3 2" xfId="18805" xr:uid="{00000000-0005-0000-0000-000075490000}"/>
    <cellStyle name="Normal 2 2 3 3 5 3 2 2" xfId="18806" xr:uid="{00000000-0005-0000-0000-000076490000}"/>
    <cellStyle name="Normal 2 2 3 3 5 3 3" xfId="18807" xr:uid="{00000000-0005-0000-0000-000077490000}"/>
    <cellStyle name="Normal 2 2 3 3 5 4" xfId="18808" xr:uid="{00000000-0005-0000-0000-000078490000}"/>
    <cellStyle name="Normal 2 2 3 3 5 4 2" xfId="18809" xr:uid="{00000000-0005-0000-0000-000079490000}"/>
    <cellStyle name="Normal 2 2 3 3 5 5" xfId="18810" xr:uid="{00000000-0005-0000-0000-00007A490000}"/>
    <cellStyle name="Normal 2 2 3 3 6" xfId="18811" xr:uid="{00000000-0005-0000-0000-00007B490000}"/>
    <cellStyle name="Normal 2 2 3 3 6 2" xfId="18812" xr:uid="{00000000-0005-0000-0000-00007C490000}"/>
    <cellStyle name="Normal 2 2 3 3 6 2 2" xfId="18813" xr:uid="{00000000-0005-0000-0000-00007D490000}"/>
    <cellStyle name="Normal 2 2 3 3 6 3" xfId="18814" xr:uid="{00000000-0005-0000-0000-00007E490000}"/>
    <cellStyle name="Normal 2 2 3 3 7" xfId="18815" xr:uid="{00000000-0005-0000-0000-00007F490000}"/>
    <cellStyle name="Normal 2 2 3 3 7 2" xfId="18816" xr:uid="{00000000-0005-0000-0000-000080490000}"/>
    <cellStyle name="Normal 2 2 3 3 7 2 2" xfId="18817" xr:uid="{00000000-0005-0000-0000-000081490000}"/>
    <cellStyle name="Normal 2 2 3 3 7 3" xfId="18818" xr:uid="{00000000-0005-0000-0000-000082490000}"/>
    <cellStyle name="Normal 2 2 3 3 8" xfId="18819" xr:uid="{00000000-0005-0000-0000-000083490000}"/>
    <cellStyle name="Normal 2 2 3 3 8 2" xfId="18820" xr:uid="{00000000-0005-0000-0000-000084490000}"/>
    <cellStyle name="Normal 2 2 3 3 9" xfId="18821" xr:uid="{00000000-0005-0000-0000-000085490000}"/>
    <cellStyle name="Normal 2 2 3 4" xfId="18822" xr:uid="{00000000-0005-0000-0000-000086490000}"/>
    <cellStyle name="Normal 2 2 3 4 2" xfId="18823" xr:uid="{00000000-0005-0000-0000-000087490000}"/>
    <cellStyle name="Normal 2 2 3 4 2 2" xfId="18824" xr:uid="{00000000-0005-0000-0000-000088490000}"/>
    <cellStyle name="Normal 2 2 3 4 2 2 2" xfId="18825" xr:uid="{00000000-0005-0000-0000-000089490000}"/>
    <cellStyle name="Normal 2 2 3 4 2 2 2 2" xfId="18826" xr:uid="{00000000-0005-0000-0000-00008A490000}"/>
    <cellStyle name="Normal 2 2 3 4 2 2 2 2 2" xfId="18827" xr:uid="{00000000-0005-0000-0000-00008B490000}"/>
    <cellStyle name="Normal 2 2 3 4 2 2 2 3" xfId="18828" xr:uid="{00000000-0005-0000-0000-00008C490000}"/>
    <cellStyle name="Normal 2 2 3 4 2 2 3" xfId="18829" xr:uid="{00000000-0005-0000-0000-00008D490000}"/>
    <cellStyle name="Normal 2 2 3 4 2 2 3 2" xfId="18830" xr:uid="{00000000-0005-0000-0000-00008E490000}"/>
    <cellStyle name="Normal 2 2 3 4 2 2 3 2 2" xfId="18831" xr:uid="{00000000-0005-0000-0000-00008F490000}"/>
    <cellStyle name="Normal 2 2 3 4 2 2 3 3" xfId="18832" xr:uid="{00000000-0005-0000-0000-000090490000}"/>
    <cellStyle name="Normal 2 2 3 4 2 2 4" xfId="18833" xr:uid="{00000000-0005-0000-0000-000091490000}"/>
    <cellStyle name="Normal 2 2 3 4 2 2 4 2" xfId="18834" xr:uid="{00000000-0005-0000-0000-000092490000}"/>
    <cellStyle name="Normal 2 2 3 4 2 2 5" xfId="18835" xr:uid="{00000000-0005-0000-0000-000093490000}"/>
    <cellStyle name="Normal 2 2 3 4 2 3" xfId="18836" xr:uid="{00000000-0005-0000-0000-000094490000}"/>
    <cellStyle name="Normal 2 2 3 4 2 3 2" xfId="18837" xr:uid="{00000000-0005-0000-0000-000095490000}"/>
    <cellStyle name="Normal 2 2 3 4 2 3 2 2" xfId="18838" xr:uid="{00000000-0005-0000-0000-000096490000}"/>
    <cellStyle name="Normal 2 2 3 4 2 3 2 2 2" xfId="18839" xr:uid="{00000000-0005-0000-0000-000097490000}"/>
    <cellStyle name="Normal 2 2 3 4 2 3 2 3" xfId="18840" xr:uid="{00000000-0005-0000-0000-000098490000}"/>
    <cellStyle name="Normal 2 2 3 4 2 3 3" xfId="18841" xr:uid="{00000000-0005-0000-0000-000099490000}"/>
    <cellStyle name="Normal 2 2 3 4 2 3 3 2" xfId="18842" xr:uid="{00000000-0005-0000-0000-00009A490000}"/>
    <cellStyle name="Normal 2 2 3 4 2 3 3 2 2" xfId="18843" xr:uid="{00000000-0005-0000-0000-00009B490000}"/>
    <cellStyle name="Normal 2 2 3 4 2 3 3 3" xfId="18844" xr:uid="{00000000-0005-0000-0000-00009C490000}"/>
    <cellStyle name="Normal 2 2 3 4 2 3 4" xfId="18845" xr:uid="{00000000-0005-0000-0000-00009D490000}"/>
    <cellStyle name="Normal 2 2 3 4 2 3 4 2" xfId="18846" xr:uid="{00000000-0005-0000-0000-00009E490000}"/>
    <cellStyle name="Normal 2 2 3 4 2 3 5" xfId="18847" xr:uid="{00000000-0005-0000-0000-00009F490000}"/>
    <cellStyle name="Normal 2 2 3 4 2 4" xfId="18848" xr:uid="{00000000-0005-0000-0000-0000A0490000}"/>
    <cellStyle name="Normal 2 2 3 4 2 4 2" xfId="18849" xr:uid="{00000000-0005-0000-0000-0000A1490000}"/>
    <cellStyle name="Normal 2 2 3 4 2 4 2 2" xfId="18850" xr:uid="{00000000-0005-0000-0000-0000A2490000}"/>
    <cellStyle name="Normal 2 2 3 4 2 4 3" xfId="18851" xr:uid="{00000000-0005-0000-0000-0000A3490000}"/>
    <cellStyle name="Normal 2 2 3 4 2 5" xfId="18852" xr:uid="{00000000-0005-0000-0000-0000A4490000}"/>
    <cellStyle name="Normal 2 2 3 4 2 5 2" xfId="18853" xr:uid="{00000000-0005-0000-0000-0000A5490000}"/>
    <cellStyle name="Normal 2 2 3 4 2 5 2 2" xfId="18854" xr:uid="{00000000-0005-0000-0000-0000A6490000}"/>
    <cellStyle name="Normal 2 2 3 4 2 5 3" xfId="18855" xr:uid="{00000000-0005-0000-0000-0000A7490000}"/>
    <cellStyle name="Normal 2 2 3 4 2 6" xfId="18856" xr:uid="{00000000-0005-0000-0000-0000A8490000}"/>
    <cellStyle name="Normal 2 2 3 4 2 6 2" xfId="18857" xr:uid="{00000000-0005-0000-0000-0000A9490000}"/>
    <cellStyle name="Normal 2 2 3 4 2 7" xfId="18858" xr:uid="{00000000-0005-0000-0000-0000AA490000}"/>
    <cellStyle name="Normal 2 2 3 4 3" xfId="18859" xr:uid="{00000000-0005-0000-0000-0000AB490000}"/>
    <cellStyle name="Normal 2 2 3 4 3 2" xfId="18860" xr:uid="{00000000-0005-0000-0000-0000AC490000}"/>
    <cellStyle name="Normal 2 2 3 4 3 2 2" xfId="18861" xr:uid="{00000000-0005-0000-0000-0000AD490000}"/>
    <cellStyle name="Normal 2 2 3 4 3 2 2 2" xfId="18862" xr:uid="{00000000-0005-0000-0000-0000AE490000}"/>
    <cellStyle name="Normal 2 2 3 4 3 2 3" xfId="18863" xr:uid="{00000000-0005-0000-0000-0000AF490000}"/>
    <cellStyle name="Normal 2 2 3 4 3 3" xfId="18864" xr:uid="{00000000-0005-0000-0000-0000B0490000}"/>
    <cellStyle name="Normal 2 2 3 4 3 3 2" xfId="18865" xr:uid="{00000000-0005-0000-0000-0000B1490000}"/>
    <cellStyle name="Normal 2 2 3 4 3 3 2 2" xfId="18866" xr:uid="{00000000-0005-0000-0000-0000B2490000}"/>
    <cellStyle name="Normal 2 2 3 4 3 3 3" xfId="18867" xr:uid="{00000000-0005-0000-0000-0000B3490000}"/>
    <cellStyle name="Normal 2 2 3 4 3 4" xfId="18868" xr:uid="{00000000-0005-0000-0000-0000B4490000}"/>
    <cellStyle name="Normal 2 2 3 4 3 4 2" xfId="18869" xr:uid="{00000000-0005-0000-0000-0000B5490000}"/>
    <cellStyle name="Normal 2 2 3 4 3 5" xfId="18870" xr:uid="{00000000-0005-0000-0000-0000B6490000}"/>
    <cellStyle name="Normal 2 2 3 4 4" xfId="18871" xr:uid="{00000000-0005-0000-0000-0000B7490000}"/>
    <cellStyle name="Normal 2 2 3 4 4 2" xfId="18872" xr:uid="{00000000-0005-0000-0000-0000B8490000}"/>
    <cellStyle name="Normal 2 2 3 4 4 2 2" xfId="18873" xr:uid="{00000000-0005-0000-0000-0000B9490000}"/>
    <cellStyle name="Normal 2 2 3 4 4 2 2 2" xfId="18874" xr:uid="{00000000-0005-0000-0000-0000BA490000}"/>
    <cellStyle name="Normal 2 2 3 4 4 2 3" xfId="18875" xr:uid="{00000000-0005-0000-0000-0000BB490000}"/>
    <cellStyle name="Normal 2 2 3 4 4 3" xfId="18876" xr:uid="{00000000-0005-0000-0000-0000BC490000}"/>
    <cellStyle name="Normal 2 2 3 4 4 3 2" xfId="18877" xr:uid="{00000000-0005-0000-0000-0000BD490000}"/>
    <cellStyle name="Normal 2 2 3 4 4 3 2 2" xfId="18878" xr:uid="{00000000-0005-0000-0000-0000BE490000}"/>
    <cellStyle name="Normal 2 2 3 4 4 3 3" xfId="18879" xr:uid="{00000000-0005-0000-0000-0000BF490000}"/>
    <cellStyle name="Normal 2 2 3 4 4 4" xfId="18880" xr:uid="{00000000-0005-0000-0000-0000C0490000}"/>
    <cellStyle name="Normal 2 2 3 4 4 4 2" xfId="18881" xr:uid="{00000000-0005-0000-0000-0000C1490000}"/>
    <cellStyle name="Normal 2 2 3 4 4 5" xfId="18882" xr:uid="{00000000-0005-0000-0000-0000C2490000}"/>
    <cellStyle name="Normal 2 2 3 4 5" xfId="18883" xr:uid="{00000000-0005-0000-0000-0000C3490000}"/>
    <cellStyle name="Normal 2 2 3 4 5 2" xfId="18884" xr:uid="{00000000-0005-0000-0000-0000C4490000}"/>
    <cellStyle name="Normal 2 2 3 4 5 2 2" xfId="18885" xr:uid="{00000000-0005-0000-0000-0000C5490000}"/>
    <cellStyle name="Normal 2 2 3 4 5 3" xfId="18886" xr:uid="{00000000-0005-0000-0000-0000C6490000}"/>
    <cellStyle name="Normal 2 2 3 4 6" xfId="18887" xr:uid="{00000000-0005-0000-0000-0000C7490000}"/>
    <cellStyle name="Normal 2 2 3 4 6 2" xfId="18888" xr:uid="{00000000-0005-0000-0000-0000C8490000}"/>
    <cellStyle name="Normal 2 2 3 4 6 2 2" xfId="18889" xr:uid="{00000000-0005-0000-0000-0000C9490000}"/>
    <cellStyle name="Normal 2 2 3 4 6 3" xfId="18890" xr:uid="{00000000-0005-0000-0000-0000CA490000}"/>
    <cellStyle name="Normal 2 2 3 4 7" xfId="18891" xr:uid="{00000000-0005-0000-0000-0000CB490000}"/>
    <cellStyle name="Normal 2 2 3 4 7 2" xfId="18892" xr:uid="{00000000-0005-0000-0000-0000CC490000}"/>
    <cellStyle name="Normal 2 2 3 4 8" xfId="18893" xr:uid="{00000000-0005-0000-0000-0000CD490000}"/>
    <cellStyle name="Normal 2 2 3 5" xfId="18894" xr:uid="{00000000-0005-0000-0000-0000CE490000}"/>
    <cellStyle name="Normal 2 2 3 5 2" xfId="18895" xr:uid="{00000000-0005-0000-0000-0000CF490000}"/>
    <cellStyle name="Normal 2 2 3 5 2 2" xfId="18896" xr:uid="{00000000-0005-0000-0000-0000D0490000}"/>
    <cellStyle name="Normal 2 2 3 5 2 2 2" xfId="18897" xr:uid="{00000000-0005-0000-0000-0000D1490000}"/>
    <cellStyle name="Normal 2 2 3 5 2 2 2 2" xfId="18898" xr:uid="{00000000-0005-0000-0000-0000D2490000}"/>
    <cellStyle name="Normal 2 2 3 5 2 2 3" xfId="18899" xr:uid="{00000000-0005-0000-0000-0000D3490000}"/>
    <cellStyle name="Normal 2 2 3 5 2 3" xfId="18900" xr:uid="{00000000-0005-0000-0000-0000D4490000}"/>
    <cellStyle name="Normal 2 2 3 5 2 3 2" xfId="18901" xr:uid="{00000000-0005-0000-0000-0000D5490000}"/>
    <cellStyle name="Normal 2 2 3 5 2 3 2 2" xfId="18902" xr:uid="{00000000-0005-0000-0000-0000D6490000}"/>
    <cellStyle name="Normal 2 2 3 5 2 3 3" xfId="18903" xr:uid="{00000000-0005-0000-0000-0000D7490000}"/>
    <cellStyle name="Normal 2 2 3 5 2 4" xfId="18904" xr:uid="{00000000-0005-0000-0000-0000D8490000}"/>
    <cellStyle name="Normal 2 2 3 5 2 4 2" xfId="18905" xr:uid="{00000000-0005-0000-0000-0000D9490000}"/>
    <cellStyle name="Normal 2 2 3 5 2 5" xfId="18906" xr:uid="{00000000-0005-0000-0000-0000DA490000}"/>
    <cellStyle name="Normal 2 2 3 5 3" xfId="18907" xr:uid="{00000000-0005-0000-0000-0000DB490000}"/>
    <cellStyle name="Normal 2 2 3 5 3 2" xfId="18908" xr:uid="{00000000-0005-0000-0000-0000DC490000}"/>
    <cellStyle name="Normal 2 2 3 5 3 2 2" xfId="18909" xr:uid="{00000000-0005-0000-0000-0000DD490000}"/>
    <cellStyle name="Normal 2 2 3 5 3 2 2 2" xfId="18910" xr:uid="{00000000-0005-0000-0000-0000DE490000}"/>
    <cellStyle name="Normal 2 2 3 5 3 2 3" xfId="18911" xr:uid="{00000000-0005-0000-0000-0000DF490000}"/>
    <cellStyle name="Normal 2 2 3 5 3 3" xfId="18912" xr:uid="{00000000-0005-0000-0000-0000E0490000}"/>
    <cellStyle name="Normal 2 2 3 5 3 3 2" xfId="18913" xr:uid="{00000000-0005-0000-0000-0000E1490000}"/>
    <cellStyle name="Normal 2 2 3 5 3 3 2 2" xfId="18914" xr:uid="{00000000-0005-0000-0000-0000E2490000}"/>
    <cellStyle name="Normal 2 2 3 5 3 3 3" xfId="18915" xr:uid="{00000000-0005-0000-0000-0000E3490000}"/>
    <cellStyle name="Normal 2 2 3 5 3 4" xfId="18916" xr:uid="{00000000-0005-0000-0000-0000E4490000}"/>
    <cellStyle name="Normal 2 2 3 5 3 4 2" xfId="18917" xr:uid="{00000000-0005-0000-0000-0000E5490000}"/>
    <cellStyle name="Normal 2 2 3 5 3 5" xfId="18918" xr:uid="{00000000-0005-0000-0000-0000E6490000}"/>
    <cellStyle name="Normal 2 2 3 5 4" xfId="18919" xr:uid="{00000000-0005-0000-0000-0000E7490000}"/>
    <cellStyle name="Normal 2 2 3 5 4 2" xfId="18920" xr:uid="{00000000-0005-0000-0000-0000E8490000}"/>
    <cellStyle name="Normal 2 2 3 5 4 2 2" xfId="18921" xr:uid="{00000000-0005-0000-0000-0000E9490000}"/>
    <cellStyle name="Normal 2 2 3 5 4 3" xfId="18922" xr:uid="{00000000-0005-0000-0000-0000EA490000}"/>
    <cellStyle name="Normal 2 2 3 5 5" xfId="18923" xr:uid="{00000000-0005-0000-0000-0000EB490000}"/>
    <cellStyle name="Normal 2 2 3 5 5 2" xfId="18924" xr:uid="{00000000-0005-0000-0000-0000EC490000}"/>
    <cellStyle name="Normal 2 2 3 5 5 2 2" xfId="18925" xr:uid="{00000000-0005-0000-0000-0000ED490000}"/>
    <cellStyle name="Normal 2 2 3 5 5 3" xfId="18926" xr:uid="{00000000-0005-0000-0000-0000EE490000}"/>
    <cellStyle name="Normal 2 2 3 5 6" xfId="18927" xr:uid="{00000000-0005-0000-0000-0000EF490000}"/>
    <cellStyle name="Normal 2 2 3 5 6 2" xfId="18928" xr:uid="{00000000-0005-0000-0000-0000F0490000}"/>
    <cellStyle name="Normal 2 2 3 5 7" xfId="18929" xr:uid="{00000000-0005-0000-0000-0000F1490000}"/>
    <cellStyle name="Normal 2 2 3 6" xfId="18930" xr:uid="{00000000-0005-0000-0000-0000F2490000}"/>
    <cellStyle name="Normal 2 2 3 6 2" xfId="18931" xr:uid="{00000000-0005-0000-0000-0000F3490000}"/>
    <cellStyle name="Normal 2 2 3 6 2 2" xfId="18932" xr:uid="{00000000-0005-0000-0000-0000F4490000}"/>
    <cellStyle name="Normal 2 2 3 6 2 2 2" xfId="18933" xr:uid="{00000000-0005-0000-0000-0000F5490000}"/>
    <cellStyle name="Normal 2 2 3 6 2 3" xfId="18934" xr:uid="{00000000-0005-0000-0000-0000F6490000}"/>
    <cellStyle name="Normal 2 2 3 6 3" xfId="18935" xr:uid="{00000000-0005-0000-0000-0000F7490000}"/>
    <cellStyle name="Normal 2 2 3 6 3 2" xfId="18936" xr:uid="{00000000-0005-0000-0000-0000F8490000}"/>
    <cellStyle name="Normal 2 2 3 6 3 2 2" xfId="18937" xr:uid="{00000000-0005-0000-0000-0000F9490000}"/>
    <cellStyle name="Normal 2 2 3 6 3 3" xfId="18938" xr:uid="{00000000-0005-0000-0000-0000FA490000}"/>
    <cellStyle name="Normal 2 2 3 6 4" xfId="18939" xr:uid="{00000000-0005-0000-0000-0000FB490000}"/>
    <cellStyle name="Normal 2 2 3 6 4 2" xfId="18940" xr:uid="{00000000-0005-0000-0000-0000FC490000}"/>
    <cellStyle name="Normal 2 2 3 6 5" xfId="18941" xr:uid="{00000000-0005-0000-0000-0000FD490000}"/>
    <cellStyle name="Normal 2 2 3 7" xfId="18942" xr:uid="{00000000-0005-0000-0000-0000FE490000}"/>
    <cellStyle name="Normal 2 2 3 7 2" xfId="18943" xr:uid="{00000000-0005-0000-0000-0000FF490000}"/>
    <cellStyle name="Normal 2 2 3 7 2 2" xfId="18944" xr:uid="{00000000-0005-0000-0000-0000004A0000}"/>
    <cellStyle name="Normal 2 2 3 7 2 2 2" xfId="18945" xr:uid="{00000000-0005-0000-0000-0000014A0000}"/>
    <cellStyle name="Normal 2 2 3 7 2 3" xfId="18946" xr:uid="{00000000-0005-0000-0000-0000024A0000}"/>
    <cellStyle name="Normal 2 2 3 7 3" xfId="18947" xr:uid="{00000000-0005-0000-0000-0000034A0000}"/>
    <cellStyle name="Normal 2 2 3 7 3 2" xfId="18948" xr:uid="{00000000-0005-0000-0000-0000044A0000}"/>
    <cellStyle name="Normal 2 2 3 7 3 2 2" xfId="18949" xr:uid="{00000000-0005-0000-0000-0000054A0000}"/>
    <cellStyle name="Normal 2 2 3 7 3 3" xfId="18950" xr:uid="{00000000-0005-0000-0000-0000064A0000}"/>
    <cellStyle name="Normal 2 2 3 7 4" xfId="18951" xr:uid="{00000000-0005-0000-0000-0000074A0000}"/>
    <cellStyle name="Normal 2 2 3 7 4 2" xfId="18952" xr:uid="{00000000-0005-0000-0000-0000084A0000}"/>
    <cellStyle name="Normal 2 2 3 7 5" xfId="18953" xr:uid="{00000000-0005-0000-0000-0000094A0000}"/>
    <cellStyle name="Normal 2 2 3 8" xfId="18954" xr:uid="{00000000-0005-0000-0000-00000A4A0000}"/>
    <cellStyle name="Normal 2 2 3 8 2" xfId="18955" xr:uid="{00000000-0005-0000-0000-00000B4A0000}"/>
    <cellStyle name="Normal 2 2 3 8 2 2" xfId="18956" xr:uid="{00000000-0005-0000-0000-00000C4A0000}"/>
    <cellStyle name="Normal 2 2 3 8 3" xfId="18957" xr:uid="{00000000-0005-0000-0000-00000D4A0000}"/>
    <cellStyle name="Normal 2 2 3 9" xfId="18958" xr:uid="{00000000-0005-0000-0000-00000E4A0000}"/>
    <cellStyle name="Normal 2 2 3 9 2" xfId="18959" xr:uid="{00000000-0005-0000-0000-00000F4A0000}"/>
    <cellStyle name="Normal 2 2 3 9 2 2" xfId="18960" xr:uid="{00000000-0005-0000-0000-0000104A0000}"/>
    <cellStyle name="Normal 2 2 3 9 3" xfId="18961" xr:uid="{00000000-0005-0000-0000-0000114A0000}"/>
    <cellStyle name="Normal 2 2 4" xfId="18962" xr:uid="{00000000-0005-0000-0000-0000124A0000}"/>
    <cellStyle name="Normal 2 2 4 10" xfId="18963" xr:uid="{00000000-0005-0000-0000-0000134A0000}"/>
    <cellStyle name="Normal 2 2 4 2" xfId="18964" xr:uid="{00000000-0005-0000-0000-0000144A0000}"/>
    <cellStyle name="Normal 2 2 4 2 2" xfId="18965" xr:uid="{00000000-0005-0000-0000-0000154A0000}"/>
    <cellStyle name="Normal 2 2 4 2 2 2" xfId="18966" xr:uid="{00000000-0005-0000-0000-0000164A0000}"/>
    <cellStyle name="Normal 2 2 4 2 2 2 2" xfId="18967" xr:uid="{00000000-0005-0000-0000-0000174A0000}"/>
    <cellStyle name="Normal 2 2 4 2 2 2 2 2" xfId="18968" xr:uid="{00000000-0005-0000-0000-0000184A0000}"/>
    <cellStyle name="Normal 2 2 4 2 2 2 2 2 2" xfId="18969" xr:uid="{00000000-0005-0000-0000-0000194A0000}"/>
    <cellStyle name="Normal 2 2 4 2 2 2 2 2 2 2" xfId="18970" xr:uid="{00000000-0005-0000-0000-00001A4A0000}"/>
    <cellStyle name="Normal 2 2 4 2 2 2 2 2 3" xfId="18971" xr:uid="{00000000-0005-0000-0000-00001B4A0000}"/>
    <cellStyle name="Normal 2 2 4 2 2 2 2 3" xfId="18972" xr:uid="{00000000-0005-0000-0000-00001C4A0000}"/>
    <cellStyle name="Normal 2 2 4 2 2 2 2 3 2" xfId="18973" xr:uid="{00000000-0005-0000-0000-00001D4A0000}"/>
    <cellStyle name="Normal 2 2 4 2 2 2 2 3 2 2" xfId="18974" xr:uid="{00000000-0005-0000-0000-00001E4A0000}"/>
    <cellStyle name="Normal 2 2 4 2 2 2 2 3 3" xfId="18975" xr:uid="{00000000-0005-0000-0000-00001F4A0000}"/>
    <cellStyle name="Normal 2 2 4 2 2 2 2 4" xfId="18976" xr:uid="{00000000-0005-0000-0000-0000204A0000}"/>
    <cellStyle name="Normal 2 2 4 2 2 2 2 4 2" xfId="18977" xr:uid="{00000000-0005-0000-0000-0000214A0000}"/>
    <cellStyle name="Normal 2 2 4 2 2 2 2 5" xfId="18978" xr:uid="{00000000-0005-0000-0000-0000224A0000}"/>
    <cellStyle name="Normal 2 2 4 2 2 2 3" xfId="18979" xr:uid="{00000000-0005-0000-0000-0000234A0000}"/>
    <cellStyle name="Normal 2 2 4 2 2 2 3 2" xfId="18980" xr:uid="{00000000-0005-0000-0000-0000244A0000}"/>
    <cellStyle name="Normal 2 2 4 2 2 2 3 2 2" xfId="18981" xr:uid="{00000000-0005-0000-0000-0000254A0000}"/>
    <cellStyle name="Normal 2 2 4 2 2 2 3 2 2 2" xfId="18982" xr:uid="{00000000-0005-0000-0000-0000264A0000}"/>
    <cellStyle name="Normal 2 2 4 2 2 2 3 2 3" xfId="18983" xr:uid="{00000000-0005-0000-0000-0000274A0000}"/>
    <cellStyle name="Normal 2 2 4 2 2 2 3 3" xfId="18984" xr:uid="{00000000-0005-0000-0000-0000284A0000}"/>
    <cellStyle name="Normal 2 2 4 2 2 2 3 3 2" xfId="18985" xr:uid="{00000000-0005-0000-0000-0000294A0000}"/>
    <cellStyle name="Normal 2 2 4 2 2 2 3 3 2 2" xfId="18986" xr:uid="{00000000-0005-0000-0000-00002A4A0000}"/>
    <cellStyle name="Normal 2 2 4 2 2 2 3 3 3" xfId="18987" xr:uid="{00000000-0005-0000-0000-00002B4A0000}"/>
    <cellStyle name="Normal 2 2 4 2 2 2 3 4" xfId="18988" xr:uid="{00000000-0005-0000-0000-00002C4A0000}"/>
    <cellStyle name="Normal 2 2 4 2 2 2 3 4 2" xfId="18989" xr:uid="{00000000-0005-0000-0000-00002D4A0000}"/>
    <cellStyle name="Normal 2 2 4 2 2 2 3 5" xfId="18990" xr:uid="{00000000-0005-0000-0000-00002E4A0000}"/>
    <cellStyle name="Normal 2 2 4 2 2 2 4" xfId="18991" xr:uid="{00000000-0005-0000-0000-00002F4A0000}"/>
    <cellStyle name="Normal 2 2 4 2 2 2 4 2" xfId="18992" xr:uid="{00000000-0005-0000-0000-0000304A0000}"/>
    <cellStyle name="Normal 2 2 4 2 2 2 4 2 2" xfId="18993" xr:uid="{00000000-0005-0000-0000-0000314A0000}"/>
    <cellStyle name="Normal 2 2 4 2 2 2 4 3" xfId="18994" xr:uid="{00000000-0005-0000-0000-0000324A0000}"/>
    <cellStyle name="Normal 2 2 4 2 2 2 5" xfId="18995" xr:uid="{00000000-0005-0000-0000-0000334A0000}"/>
    <cellStyle name="Normal 2 2 4 2 2 2 5 2" xfId="18996" xr:uid="{00000000-0005-0000-0000-0000344A0000}"/>
    <cellStyle name="Normal 2 2 4 2 2 2 5 2 2" xfId="18997" xr:uid="{00000000-0005-0000-0000-0000354A0000}"/>
    <cellStyle name="Normal 2 2 4 2 2 2 5 3" xfId="18998" xr:uid="{00000000-0005-0000-0000-0000364A0000}"/>
    <cellStyle name="Normal 2 2 4 2 2 2 6" xfId="18999" xr:uid="{00000000-0005-0000-0000-0000374A0000}"/>
    <cellStyle name="Normal 2 2 4 2 2 2 6 2" xfId="19000" xr:uid="{00000000-0005-0000-0000-0000384A0000}"/>
    <cellStyle name="Normal 2 2 4 2 2 2 7" xfId="19001" xr:uid="{00000000-0005-0000-0000-0000394A0000}"/>
    <cellStyle name="Normal 2 2 4 2 2 3" xfId="19002" xr:uid="{00000000-0005-0000-0000-00003A4A0000}"/>
    <cellStyle name="Normal 2 2 4 2 2 3 2" xfId="19003" xr:uid="{00000000-0005-0000-0000-00003B4A0000}"/>
    <cellStyle name="Normal 2 2 4 2 2 3 2 2" xfId="19004" xr:uid="{00000000-0005-0000-0000-00003C4A0000}"/>
    <cellStyle name="Normal 2 2 4 2 2 3 2 2 2" xfId="19005" xr:uid="{00000000-0005-0000-0000-00003D4A0000}"/>
    <cellStyle name="Normal 2 2 4 2 2 3 2 3" xfId="19006" xr:uid="{00000000-0005-0000-0000-00003E4A0000}"/>
    <cellStyle name="Normal 2 2 4 2 2 3 3" xfId="19007" xr:uid="{00000000-0005-0000-0000-00003F4A0000}"/>
    <cellStyle name="Normal 2 2 4 2 2 3 3 2" xfId="19008" xr:uid="{00000000-0005-0000-0000-0000404A0000}"/>
    <cellStyle name="Normal 2 2 4 2 2 3 3 2 2" xfId="19009" xr:uid="{00000000-0005-0000-0000-0000414A0000}"/>
    <cellStyle name="Normal 2 2 4 2 2 3 3 3" xfId="19010" xr:uid="{00000000-0005-0000-0000-0000424A0000}"/>
    <cellStyle name="Normal 2 2 4 2 2 3 4" xfId="19011" xr:uid="{00000000-0005-0000-0000-0000434A0000}"/>
    <cellStyle name="Normal 2 2 4 2 2 3 4 2" xfId="19012" xr:uid="{00000000-0005-0000-0000-0000444A0000}"/>
    <cellStyle name="Normal 2 2 4 2 2 3 5" xfId="19013" xr:uid="{00000000-0005-0000-0000-0000454A0000}"/>
    <cellStyle name="Normal 2 2 4 2 2 4" xfId="19014" xr:uid="{00000000-0005-0000-0000-0000464A0000}"/>
    <cellStyle name="Normal 2 2 4 2 2 4 2" xfId="19015" xr:uid="{00000000-0005-0000-0000-0000474A0000}"/>
    <cellStyle name="Normal 2 2 4 2 2 4 2 2" xfId="19016" xr:uid="{00000000-0005-0000-0000-0000484A0000}"/>
    <cellStyle name="Normal 2 2 4 2 2 4 2 2 2" xfId="19017" xr:uid="{00000000-0005-0000-0000-0000494A0000}"/>
    <cellStyle name="Normal 2 2 4 2 2 4 2 3" xfId="19018" xr:uid="{00000000-0005-0000-0000-00004A4A0000}"/>
    <cellStyle name="Normal 2 2 4 2 2 4 3" xfId="19019" xr:uid="{00000000-0005-0000-0000-00004B4A0000}"/>
    <cellStyle name="Normal 2 2 4 2 2 4 3 2" xfId="19020" xr:uid="{00000000-0005-0000-0000-00004C4A0000}"/>
    <cellStyle name="Normal 2 2 4 2 2 4 3 2 2" xfId="19021" xr:uid="{00000000-0005-0000-0000-00004D4A0000}"/>
    <cellStyle name="Normal 2 2 4 2 2 4 3 3" xfId="19022" xr:uid="{00000000-0005-0000-0000-00004E4A0000}"/>
    <cellStyle name="Normal 2 2 4 2 2 4 4" xfId="19023" xr:uid="{00000000-0005-0000-0000-00004F4A0000}"/>
    <cellStyle name="Normal 2 2 4 2 2 4 4 2" xfId="19024" xr:uid="{00000000-0005-0000-0000-0000504A0000}"/>
    <cellStyle name="Normal 2 2 4 2 2 4 5" xfId="19025" xr:uid="{00000000-0005-0000-0000-0000514A0000}"/>
    <cellStyle name="Normal 2 2 4 2 2 5" xfId="19026" xr:uid="{00000000-0005-0000-0000-0000524A0000}"/>
    <cellStyle name="Normal 2 2 4 2 2 5 2" xfId="19027" xr:uid="{00000000-0005-0000-0000-0000534A0000}"/>
    <cellStyle name="Normal 2 2 4 2 2 5 2 2" xfId="19028" xr:uid="{00000000-0005-0000-0000-0000544A0000}"/>
    <cellStyle name="Normal 2 2 4 2 2 5 3" xfId="19029" xr:uid="{00000000-0005-0000-0000-0000554A0000}"/>
    <cellStyle name="Normal 2 2 4 2 2 6" xfId="19030" xr:uid="{00000000-0005-0000-0000-0000564A0000}"/>
    <cellStyle name="Normal 2 2 4 2 2 6 2" xfId="19031" xr:uid="{00000000-0005-0000-0000-0000574A0000}"/>
    <cellStyle name="Normal 2 2 4 2 2 6 2 2" xfId="19032" xr:uid="{00000000-0005-0000-0000-0000584A0000}"/>
    <cellStyle name="Normal 2 2 4 2 2 6 3" xfId="19033" xr:uid="{00000000-0005-0000-0000-0000594A0000}"/>
    <cellStyle name="Normal 2 2 4 2 2 7" xfId="19034" xr:uid="{00000000-0005-0000-0000-00005A4A0000}"/>
    <cellStyle name="Normal 2 2 4 2 2 7 2" xfId="19035" xr:uid="{00000000-0005-0000-0000-00005B4A0000}"/>
    <cellStyle name="Normal 2 2 4 2 2 8" xfId="19036" xr:uid="{00000000-0005-0000-0000-00005C4A0000}"/>
    <cellStyle name="Normal 2 2 4 2 3" xfId="19037" xr:uid="{00000000-0005-0000-0000-00005D4A0000}"/>
    <cellStyle name="Normal 2 2 4 2 3 2" xfId="19038" xr:uid="{00000000-0005-0000-0000-00005E4A0000}"/>
    <cellStyle name="Normal 2 2 4 2 3 2 2" xfId="19039" xr:uid="{00000000-0005-0000-0000-00005F4A0000}"/>
    <cellStyle name="Normal 2 2 4 2 3 2 2 2" xfId="19040" xr:uid="{00000000-0005-0000-0000-0000604A0000}"/>
    <cellStyle name="Normal 2 2 4 2 3 2 2 2 2" xfId="19041" xr:uid="{00000000-0005-0000-0000-0000614A0000}"/>
    <cellStyle name="Normal 2 2 4 2 3 2 2 3" xfId="19042" xr:uid="{00000000-0005-0000-0000-0000624A0000}"/>
    <cellStyle name="Normal 2 2 4 2 3 2 3" xfId="19043" xr:uid="{00000000-0005-0000-0000-0000634A0000}"/>
    <cellStyle name="Normal 2 2 4 2 3 2 3 2" xfId="19044" xr:uid="{00000000-0005-0000-0000-0000644A0000}"/>
    <cellStyle name="Normal 2 2 4 2 3 2 3 2 2" xfId="19045" xr:uid="{00000000-0005-0000-0000-0000654A0000}"/>
    <cellStyle name="Normal 2 2 4 2 3 2 3 3" xfId="19046" xr:uid="{00000000-0005-0000-0000-0000664A0000}"/>
    <cellStyle name="Normal 2 2 4 2 3 2 4" xfId="19047" xr:uid="{00000000-0005-0000-0000-0000674A0000}"/>
    <cellStyle name="Normal 2 2 4 2 3 2 4 2" xfId="19048" xr:uid="{00000000-0005-0000-0000-0000684A0000}"/>
    <cellStyle name="Normal 2 2 4 2 3 2 5" xfId="19049" xr:uid="{00000000-0005-0000-0000-0000694A0000}"/>
    <cellStyle name="Normal 2 2 4 2 3 3" xfId="19050" xr:uid="{00000000-0005-0000-0000-00006A4A0000}"/>
    <cellStyle name="Normal 2 2 4 2 3 3 2" xfId="19051" xr:uid="{00000000-0005-0000-0000-00006B4A0000}"/>
    <cellStyle name="Normal 2 2 4 2 3 3 2 2" xfId="19052" xr:uid="{00000000-0005-0000-0000-00006C4A0000}"/>
    <cellStyle name="Normal 2 2 4 2 3 3 2 2 2" xfId="19053" xr:uid="{00000000-0005-0000-0000-00006D4A0000}"/>
    <cellStyle name="Normal 2 2 4 2 3 3 2 3" xfId="19054" xr:uid="{00000000-0005-0000-0000-00006E4A0000}"/>
    <cellStyle name="Normal 2 2 4 2 3 3 3" xfId="19055" xr:uid="{00000000-0005-0000-0000-00006F4A0000}"/>
    <cellStyle name="Normal 2 2 4 2 3 3 3 2" xfId="19056" xr:uid="{00000000-0005-0000-0000-0000704A0000}"/>
    <cellStyle name="Normal 2 2 4 2 3 3 3 2 2" xfId="19057" xr:uid="{00000000-0005-0000-0000-0000714A0000}"/>
    <cellStyle name="Normal 2 2 4 2 3 3 3 3" xfId="19058" xr:uid="{00000000-0005-0000-0000-0000724A0000}"/>
    <cellStyle name="Normal 2 2 4 2 3 3 4" xfId="19059" xr:uid="{00000000-0005-0000-0000-0000734A0000}"/>
    <cellStyle name="Normal 2 2 4 2 3 3 4 2" xfId="19060" xr:uid="{00000000-0005-0000-0000-0000744A0000}"/>
    <cellStyle name="Normal 2 2 4 2 3 3 5" xfId="19061" xr:uid="{00000000-0005-0000-0000-0000754A0000}"/>
    <cellStyle name="Normal 2 2 4 2 3 4" xfId="19062" xr:uid="{00000000-0005-0000-0000-0000764A0000}"/>
    <cellStyle name="Normal 2 2 4 2 3 4 2" xfId="19063" xr:uid="{00000000-0005-0000-0000-0000774A0000}"/>
    <cellStyle name="Normal 2 2 4 2 3 4 2 2" xfId="19064" xr:uid="{00000000-0005-0000-0000-0000784A0000}"/>
    <cellStyle name="Normal 2 2 4 2 3 4 3" xfId="19065" xr:uid="{00000000-0005-0000-0000-0000794A0000}"/>
    <cellStyle name="Normal 2 2 4 2 3 5" xfId="19066" xr:uid="{00000000-0005-0000-0000-00007A4A0000}"/>
    <cellStyle name="Normal 2 2 4 2 3 5 2" xfId="19067" xr:uid="{00000000-0005-0000-0000-00007B4A0000}"/>
    <cellStyle name="Normal 2 2 4 2 3 5 2 2" xfId="19068" xr:uid="{00000000-0005-0000-0000-00007C4A0000}"/>
    <cellStyle name="Normal 2 2 4 2 3 5 3" xfId="19069" xr:uid="{00000000-0005-0000-0000-00007D4A0000}"/>
    <cellStyle name="Normal 2 2 4 2 3 6" xfId="19070" xr:uid="{00000000-0005-0000-0000-00007E4A0000}"/>
    <cellStyle name="Normal 2 2 4 2 3 6 2" xfId="19071" xr:uid="{00000000-0005-0000-0000-00007F4A0000}"/>
    <cellStyle name="Normal 2 2 4 2 3 7" xfId="19072" xr:uid="{00000000-0005-0000-0000-0000804A0000}"/>
    <cellStyle name="Normal 2 2 4 2 4" xfId="19073" xr:uid="{00000000-0005-0000-0000-0000814A0000}"/>
    <cellStyle name="Normal 2 2 4 2 4 2" xfId="19074" xr:uid="{00000000-0005-0000-0000-0000824A0000}"/>
    <cellStyle name="Normal 2 2 4 2 4 2 2" xfId="19075" xr:uid="{00000000-0005-0000-0000-0000834A0000}"/>
    <cellStyle name="Normal 2 2 4 2 4 2 2 2" xfId="19076" xr:uid="{00000000-0005-0000-0000-0000844A0000}"/>
    <cellStyle name="Normal 2 2 4 2 4 2 3" xfId="19077" xr:uid="{00000000-0005-0000-0000-0000854A0000}"/>
    <cellStyle name="Normal 2 2 4 2 4 3" xfId="19078" xr:uid="{00000000-0005-0000-0000-0000864A0000}"/>
    <cellStyle name="Normal 2 2 4 2 4 3 2" xfId="19079" xr:uid="{00000000-0005-0000-0000-0000874A0000}"/>
    <cellStyle name="Normal 2 2 4 2 4 3 2 2" xfId="19080" xr:uid="{00000000-0005-0000-0000-0000884A0000}"/>
    <cellStyle name="Normal 2 2 4 2 4 3 3" xfId="19081" xr:uid="{00000000-0005-0000-0000-0000894A0000}"/>
    <cellStyle name="Normal 2 2 4 2 4 4" xfId="19082" xr:uid="{00000000-0005-0000-0000-00008A4A0000}"/>
    <cellStyle name="Normal 2 2 4 2 4 4 2" xfId="19083" xr:uid="{00000000-0005-0000-0000-00008B4A0000}"/>
    <cellStyle name="Normal 2 2 4 2 4 5" xfId="19084" xr:uid="{00000000-0005-0000-0000-00008C4A0000}"/>
    <cellStyle name="Normal 2 2 4 2 5" xfId="19085" xr:uid="{00000000-0005-0000-0000-00008D4A0000}"/>
    <cellStyle name="Normal 2 2 4 2 5 2" xfId="19086" xr:uid="{00000000-0005-0000-0000-00008E4A0000}"/>
    <cellStyle name="Normal 2 2 4 2 5 2 2" xfId="19087" xr:uid="{00000000-0005-0000-0000-00008F4A0000}"/>
    <cellStyle name="Normal 2 2 4 2 5 2 2 2" xfId="19088" xr:uid="{00000000-0005-0000-0000-0000904A0000}"/>
    <cellStyle name="Normal 2 2 4 2 5 2 3" xfId="19089" xr:uid="{00000000-0005-0000-0000-0000914A0000}"/>
    <cellStyle name="Normal 2 2 4 2 5 3" xfId="19090" xr:uid="{00000000-0005-0000-0000-0000924A0000}"/>
    <cellStyle name="Normal 2 2 4 2 5 3 2" xfId="19091" xr:uid="{00000000-0005-0000-0000-0000934A0000}"/>
    <cellStyle name="Normal 2 2 4 2 5 3 2 2" xfId="19092" xr:uid="{00000000-0005-0000-0000-0000944A0000}"/>
    <cellStyle name="Normal 2 2 4 2 5 3 3" xfId="19093" xr:uid="{00000000-0005-0000-0000-0000954A0000}"/>
    <cellStyle name="Normal 2 2 4 2 5 4" xfId="19094" xr:uid="{00000000-0005-0000-0000-0000964A0000}"/>
    <cellStyle name="Normal 2 2 4 2 5 4 2" xfId="19095" xr:uid="{00000000-0005-0000-0000-0000974A0000}"/>
    <cellStyle name="Normal 2 2 4 2 5 5" xfId="19096" xr:uid="{00000000-0005-0000-0000-0000984A0000}"/>
    <cellStyle name="Normal 2 2 4 2 6" xfId="19097" xr:uid="{00000000-0005-0000-0000-0000994A0000}"/>
    <cellStyle name="Normal 2 2 4 2 6 2" xfId="19098" xr:uid="{00000000-0005-0000-0000-00009A4A0000}"/>
    <cellStyle name="Normal 2 2 4 2 6 2 2" xfId="19099" xr:uid="{00000000-0005-0000-0000-00009B4A0000}"/>
    <cellStyle name="Normal 2 2 4 2 6 3" xfId="19100" xr:uid="{00000000-0005-0000-0000-00009C4A0000}"/>
    <cellStyle name="Normal 2 2 4 2 7" xfId="19101" xr:uid="{00000000-0005-0000-0000-00009D4A0000}"/>
    <cellStyle name="Normal 2 2 4 2 7 2" xfId="19102" xr:uid="{00000000-0005-0000-0000-00009E4A0000}"/>
    <cellStyle name="Normal 2 2 4 2 7 2 2" xfId="19103" xr:uid="{00000000-0005-0000-0000-00009F4A0000}"/>
    <cellStyle name="Normal 2 2 4 2 7 3" xfId="19104" xr:uid="{00000000-0005-0000-0000-0000A04A0000}"/>
    <cellStyle name="Normal 2 2 4 2 8" xfId="19105" xr:uid="{00000000-0005-0000-0000-0000A14A0000}"/>
    <cellStyle name="Normal 2 2 4 2 8 2" xfId="19106" xr:uid="{00000000-0005-0000-0000-0000A24A0000}"/>
    <cellStyle name="Normal 2 2 4 2 9" xfId="19107" xr:uid="{00000000-0005-0000-0000-0000A34A0000}"/>
    <cellStyle name="Normal 2 2 4 3" xfId="19108" xr:uid="{00000000-0005-0000-0000-0000A44A0000}"/>
    <cellStyle name="Normal 2 2 4 3 2" xfId="19109" xr:uid="{00000000-0005-0000-0000-0000A54A0000}"/>
    <cellStyle name="Normal 2 2 4 3 2 2" xfId="19110" xr:uid="{00000000-0005-0000-0000-0000A64A0000}"/>
    <cellStyle name="Normal 2 2 4 3 2 2 2" xfId="19111" xr:uid="{00000000-0005-0000-0000-0000A74A0000}"/>
    <cellStyle name="Normal 2 2 4 3 2 2 2 2" xfId="19112" xr:uid="{00000000-0005-0000-0000-0000A84A0000}"/>
    <cellStyle name="Normal 2 2 4 3 2 2 2 2 2" xfId="19113" xr:uid="{00000000-0005-0000-0000-0000A94A0000}"/>
    <cellStyle name="Normal 2 2 4 3 2 2 2 3" xfId="19114" xr:uid="{00000000-0005-0000-0000-0000AA4A0000}"/>
    <cellStyle name="Normal 2 2 4 3 2 2 3" xfId="19115" xr:uid="{00000000-0005-0000-0000-0000AB4A0000}"/>
    <cellStyle name="Normal 2 2 4 3 2 2 3 2" xfId="19116" xr:uid="{00000000-0005-0000-0000-0000AC4A0000}"/>
    <cellStyle name="Normal 2 2 4 3 2 2 3 2 2" xfId="19117" xr:uid="{00000000-0005-0000-0000-0000AD4A0000}"/>
    <cellStyle name="Normal 2 2 4 3 2 2 3 3" xfId="19118" xr:uid="{00000000-0005-0000-0000-0000AE4A0000}"/>
    <cellStyle name="Normal 2 2 4 3 2 2 4" xfId="19119" xr:uid="{00000000-0005-0000-0000-0000AF4A0000}"/>
    <cellStyle name="Normal 2 2 4 3 2 2 4 2" xfId="19120" xr:uid="{00000000-0005-0000-0000-0000B04A0000}"/>
    <cellStyle name="Normal 2 2 4 3 2 2 5" xfId="19121" xr:uid="{00000000-0005-0000-0000-0000B14A0000}"/>
    <cellStyle name="Normal 2 2 4 3 2 3" xfId="19122" xr:uid="{00000000-0005-0000-0000-0000B24A0000}"/>
    <cellStyle name="Normal 2 2 4 3 2 3 2" xfId="19123" xr:uid="{00000000-0005-0000-0000-0000B34A0000}"/>
    <cellStyle name="Normal 2 2 4 3 2 3 2 2" xfId="19124" xr:uid="{00000000-0005-0000-0000-0000B44A0000}"/>
    <cellStyle name="Normal 2 2 4 3 2 3 2 2 2" xfId="19125" xr:uid="{00000000-0005-0000-0000-0000B54A0000}"/>
    <cellStyle name="Normal 2 2 4 3 2 3 2 3" xfId="19126" xr:uid="{00000000-0005-0000-0000-0000B64A0000}"/>
    <cellStyle name="Normal 2 2 4 3 2 3 3" xfId="19127" xr:uid="{00000000-0005-0000-0000-0000B74A0000}"/>
    <cellStyle name="Normal 2 2 4 3 2 3 3 2" xfId="19128" xr:uid="{00000000-0005-0000-0000-0000B84A0000}"/>
    <cellStyle name="Normal 2 2 4 3 2 3 3 2 2" xfId="19129" xr:uid="{00000000-0005-0000-0000-0000B94A0000}"/>
    <cellStyle name="Normal 2 2 4 3 2 3 3 3" xfId="19130" xr:uid="{00000000-0005-0000-0000-0000BA4A0000}"/>
    <cellStyle name="Normal 2 2 4 3 2 3 4" xfId="19131" xr:uid="{00000000-0005-0000-0000-0000BB4A0000}"/>
    <cellStyle name="Normal 2 2 4 3 2 3 4 2" xfId="19132" xr:uid="{00000000-0005-0000-0000-0000BC4A0000}"/>
    <cellStyle name="Normal 2 2 4 3 2 3 5" xfId="19133" xr:uid="{00000000-0005-0000-0000-0000BD4A0000}"/>
    <cellStyle name="Normal 2 2 4 3 2 4" xfId="19134" xr:uid="{00000000-0005-0000-0000-0000BE4A0000}"/>
    <cellStyle name="Normal 2 2 4 3 2 4 2" xfId="19135" xr:uid="{00000000-0005-0000-0000-0000BF4A0000}"/>
    <cellStyle name="Normal 2 2 4 3 2 4 2 2" xfId="19136" xr:uid="{00000000-0005-0000-0000-0000C04A0000}"/>
    <cellStyle name="Normal 2 2 4 3 2 4 3" xfId="19137" xr:uid="{00000000-0005-0000-0000-0000C14A0000}"/>
    <cellStyle name="Normal 2 2 4 3 2 5" xfId="19138" xr:uid="{00000000-0005-0000-0000-0000C24A0000}"/>
    <cellStyle name="Normal 2 2 4 3 2 5 2" xfId="19139" xr:uid="{00000000-0005-0000-0000-0000C34A0000}"/>
    <cellStyle name="Normal 2 2 4 3 2 5 2 2" xfId="19140" xr:uid="{00000000-0005-0000-0000-0000C44A0000}"/>
    <cellStyle name="Normal 2 2 4 3 2 5 3" xfId="19141" xr:uid="{00000000-0005-0000-0000-0000C54A0000}"/>
    <cellStyle name="Normal 2 2 4 3 2 6" xfId="19142" xr:uid="{00000000-0005-0000-0000-0000C64A0000}"/>
    <cellStyle name="Normal 2 2 4 3 2 6 2" xfId="19143" xr:uid="{00000000-0005-0000-0000-0000C74A0000}"/>
    <cellStyle name="Normal 2 2 4 3 2 7" xfId="19144" xr:uid="{00000000-0005-0000-0000-0000C84A0000}"/>
    <cellStyle name="Normal 2 2 4 3 3" xfId="19145" xr:uid="{00000000-0005-0000-0000-0000C94A0000}"/>
    <cellStyle name="Normal 2 2 4 3 3 2" xfId="19146" xr:uid="{00000000-0005-0000-0000-0000CA4A0000}"/>
    <cellStyle name="Normal 2 2 4 3 3 2 2" xfId="19147" xr:uid="{00000000-0005-0000-0000-0000CB4A0000}"/>
    <cellStyle name="Normal 2 2 4 3 3 2 2 2" xfId="19148" xr:uid="{00000000-0005-0000-0000-0000CC4A0000}"/>
    <cellStyle name="Normal 2 2 4 3 3 2 3" xfId="19149" xr:uid="{00000000-0005-0000-0000-0000CD4A0000}"/>
    <cellStyle name="Normal 2 2 4 3 3 3" xfId="19150" xr:uid="{00000000-0005-0000-0000-0000CE4A0000}"/>
    <cellStyle name="Normal 2 2 4 3 3 3 2" xfId="19151" xr:uid="{00000000-0005-0000-0000-0000CF4A0000}"/>
    <cellStyle name="Normal 2 2 4 3 3 3 2 2" xfId="19152" xr:uid="{00000000-0005-0000-0000-0000D04A0000}"/>
    <cellStyle name="Normal 2 2 4 3 3 3 3" xfId="19153" xr:uid="{00000000-0005-0000-0000-0000D14A0000}"/>
    <cellStyle name="Normal 2 2 4 3 3 4" xfId="19154" xr:uid="{00000000-0005-0000-0000-0000D24A0000}"/>
    <cellStyle name="Normal 2 2 4 3 3 4 2" xfId="19155" xr:uid="{00000000-0005-0000-0000-0000D34A0000}"/>
    <cellStyle name="Normal 2 2 4 3 3 5" xfId="19156" xr:uid="{00000000-0005-0000-0000-0000D44A0000}"/>
    <cellStyle name="Normal 2 2 4 3 4" xfId="19157" xr:uid="{00000000-0005-0000-0000-0000D54A0000}"/>
    <cellStyle name="Normal 2 2 4 3 4 2" xfId="19158" xr:uid="{00000000-0005-0000-0000-0000D64A0000}"/>
    <cellStyle name="Normal 2 2 4 3 4 2 2" xfId="19159" xr:uid="{00000000-0005-0000-0000-0000D74A0000}"/>
    <cellStyle name="Normal 2 2 4 3 4 2 2 2" xfId="19160" xr:uid="{00000000-0005-0000-0000-0000D84A0000}"/>
    <cellStyle name="Normal 2 2 4 3 4 2 3" xfId="19161" xr:uid="{00000000-0005-0000-0000-0000D94A0000}"/>
    <cellStyle name="Normal 2 2 4 3 4 3" xfId="19162" xr:uid="{00000000-0005-0000-0000-0000DA4A0000}"/>
    <cellStyle name="Normal 2 2 4 3 4 3 2" xfId="19163" xr:uid="{00000000-0005-0000-0000-0000DB4A0000}"/>
    <cellStyle name="Normal 2 2 4 3 4 3 2 2" xfId="19164" xr:uid="{00000000-0005-0000-0000-0000DC4A0000}"/>
    <cellStyle name="Normal 2 2 4 3 4 3 3" xfId="19165" xr:uid="{00000000-0005-0000-0000-0000DD4A0000}"/>
    <cellStyle name="Normal 2 2 4 3 4 4" xfId="19166" xr:uid="{00000000-0005-0000-0000-0000DE4A0000}"/>
    <cellStyle name="Normal 2 2 4 3 4 4 2" xfId="19167" xr:uid="{00000000-0005-0000-0000-0000DF4A0000}"/>
    <cellStyle name="Normal 2 2 4 3 4 5" xfId="19168" xr:uid="{00000000-0005-0000-0000-0000E04A0000}"/>
    <cellStyle name="Normal 2 2 4 3 5" xfId="19169" xr:uid="{00000000-0005-0000-0000-0000E14A0000}"/>
    <cellStyle name="Normal 2 2 4 3 5 2" xfId="19170" xr:uid="{00000000-0005-0000-0000-0000E24A0000}"/>
    <cellStyle name="Normal 2 2 4 3 5 2 2" xfId="19171" xr:uid="{00000000-0005-0000-0000-0000E34A0000}"/>
    <cellStyle name="Normal 2 2 4 3 5 3" xfId="19172" xr:uid="{00000000-0005-0000-0000-0000E44A0000}"/>
    <cellStyle name="Normal 2 2 4 3 6" xfId="19173" xr:uid="{00000000-0005-0000-0000-0000E54A0000}"/>
    <cellStyle name="Normal 2 2 4 3 6 2" xfId="19174" xr:uid="{00000000-0005-0000-0000-0000E64A0000}"/>
    <cellStyle name="Normal 2 2 4 3 6 2 2" xfId="19175" xr:uid="{00000000-0005-0000-0000-0000E74A0000}"/>
    <cellStyle name="Normal 2 2 4 3 6 3" xfId="19176" xr:uid="{00000000-0005-0000-0000-0000E84A0000}"/>
    <cellStyle name="Normal 2 2 4 3 7" xfId="19177" xr:uid="{00000000-0005-0000-0000-0000E94A0000}"/>
    <cellStyle name="Normal 2 2 4 3 7 2" xfId="19178" xr:uid="{00000000-0005-0000-0000-0000EA4A0000}"/>
    <cellStyle name="Normal 2 2 4 3 8" xfId="19179" xr:uid="{00000000-0005-0000-0000-0000EB4A0000}"/>
    <cellStyle name="Normal 2 2 4 4" xfId="19180" xr:uid="{00000000-0005-0000-0000-0000EC4A0000}"/>
    <cellStyle name="Normal 2 2 4 4 2" xfId="19181" xr:uid="{00000000-0005-0000-0000-0000ED4A0000}"/>
    <cellStyle name="Normal 2 2 4 4 2 2" xfId="19182" xr:uid="{00000000-0005-0000-0000-0000EE4A0000}"/>
    <cellStyle name="Normal 2 2 4 4 2 2 2" xfId="19183" xr:uid="{00000000-0005-0000-0000-0000EF4A0000}"/>
    <cellStyle name="Normal 2 2 4 4 2 2 2 2" xfId="19184" xr:uid="{00000000-0005-0000-0000-0000F04A0000}"/>
    <cellStyle name="Normal 2 2 4 4 2 2 3" xfId="19185" xr:uid="{00000000-0005-0000-0000-0000F14A0000}"/>
    <cellStyle name="Normal 2 2 4 4 2 3" xfId="19186" xr:uid="{00000000-0005-0000-0000-0000F24A0000}"/>
    <cellStyle name="Normal 2 2 4 4 2 3 2" xfId="19187" xr:uid="{00000000-0005-0000-0000-0000F34A0000}"/>
    <cellStyle name="Normal 2 2 4 4 2 3 2 2" xfId="19188" xr:uid="{00000000-0005-0000-0000-0000F44A0000}"/>
    <cellStyle name="Normal 2 2 4 4 2 3 3" xfId="19189" xr:uid="{00000000-0005-0000-0000-0000F54A0000}"/>
    <cellStyle name="Normal 2 2 4 4 2 4" xfId="19190" xr:uid="{00000000-0005-0000-0000-0000F64A0000}"/>
    <cellStyle name="Normal 2 2 4 4 2 4 2" xfId="19191" xr:uid="{00000000-0005-0000-0000-0000F74A0000}"/>
    <cellStyle name="Normal 2 2 4 4 2 5" xfId="19192" xr:uid="{00000000-0005-0000-0000-0000F84A0000}"/>
    <cellStyle name="Normal 2 2 4 4 3" xfId="19193" xr:uid="{00000000-0005-0000-0000-0000F94A0000}"/>
    <cellStyle name="Normal 2 2 4 4 3 2" xfId="19194" xr:uid="{00000000-0005-0000-0000-0000FA4A0000}"/>
    <cellStyle name="Normal 2 2 4 4 3 2 2" xfId="19195" xr:uid="{00000000-0005-0000-0000-0000FB4A0000}"/>
    <cellStyle name="Normal 2 2 4 4 3 2 2 2" xfId="19196" xr:uid="{00000000-0005-0000-0000-0000FC4A0000}"/>
    <cellStyle name="Normal 2 2 4 4 3 2 3" xfId="19197" xr:uid="{00000000-0005-0000-0000-0000FD4A0000}"/>
    <cellStyle name="Normal 2 2 4 4 3 3" xfId="19198" xr:uid="{00000000-0005-0000-0000-0000FE4A0000}"/>
    <cellStyle name="Normal 2 2 4 4 3 3 2" xfId="19199" xr:uid="{00000000-0005-0000-0000-0000FF4A0000}"/>
    <cellStyle name="Normal 2 2 4 4 3 3 2 2" xfId="19200" xr:uid="{00000000-0005-0000-0000-0000004B0000}"/>
    <cellStyle name="Normal 2 2 4 4 3 3 3" xfId="19201" xr:uid="{00000000-0005-0000-0000-0000014B0000}"/>
    <cellStyle name="Normal 2 2 4 4 3 4" xfId="19202" xr:uid="{00000000-0005-0000-0000-0000024B0000}"/>
    <cellStyle name="Normal 2 2 4 4 3 4 2" xfId="19203" xr:uid="{00000000-0005-0000-0000-0000034B0000}"/>
    <cellStyle name="Normal 2 2 4 4 3 5" xfId="19204" xr:uid="{00000000-0005-0000-0000-0000044B0000}"/>
    <cellStyle name="Normal 2 2 4 4 4" xfId="19205" xr:uid="{00000000-0005-0000-0000-0000054B0000}"/>
    <cellStyle name="Normal 2 2 4 4 4 2" xfId="19206" xr:uid="{00000000-0005-0000-0000-0000064B0000}"/>
    <cellStyle name="Normal 2 2 4 4 4 2 2" xfId="19207" xr:uid="{00000000-0005-0000-0000-0000074B0000}"/>
    <cellStyle name="Normal 2 2 4 4 4 3" xfId="19208" xr:uid="{00000000-0005-0000-0000-0000084B0000}"/>
    <cellStyle name="Normal 2 2 4 4 5" xfId="19209" xr:uid="{00000000-0005-0000-0000-0000094B0000}"/>
    <cellStyle name="Normal 2 2 4 4 5 2" xfId="19210" xr:uid="{00000000-0005-0000-0000-00000A4B0000}"/>
    <cellStyle name="Normal 2 2 4 4 5 2 2" xfId="19211" xr:uid="{00000000-0005-0000-0000-00000B4B0000}"/>
    <cellStyle name="Normal 2 2 4 4 5 3" xfId="19212" xr:uid="{00000000-0005-0000-0000-00000C4B0000}"/>
    <cellStyle name="Normal 2 2 4 4 6" xfId="19213" xr:uid="{00000000-0005-0000-0000-00000D4B0000}"/>
    <cellStyle name="Normal 2 2 4 4 6 2" xfId="19214" xr:uid="{00000000-0005-0000-0000-00000E4B0000}"/>
    <cellStyle name="Normal 2 2 4 4 7" xfId="19215" xr:uid="{00000000-0005-0000-0000-00000F4B0000}"/>
    <cellStyle name="Normal 2 2 4 5" xfId="19216" xr:uid="{00000000-0005-0000-0000-0000104B0000}"/>
    <cellStyle name="Normal 2 2 4 5 2" xfId="19217" xr:uid="{00000000-0005-0000-0000-0000114B0000}"/>
    <cellStyle name="Normal 2 2 4 5 2 2" xfId="19218" xr:uid="{00000000-0005-0000-0000-0000124B0000}"/>
    <cellStyle name="Normal 2 2 4 5 2 2 2" xfId="19219" xr:uid="{00000000-0005-0000-0000-0000134B0000}"/>
    <cellStyle name="Normal 2 2 4 5 2 3" xfId="19220" xr:uid="{00000000-0005-0000-0000-0000144B0000}"/>
    <cellStyle name="Normal 2 2 4 5 3" xfId="19221" xr:uid="{00000000-0005-0000-0000-0000154B0000}"/>
    <cellStyle name="Normal 2 2 4 5 3 2" xfId="19222" xr:uid="{00000000-0005-0000-0000-0000164B0000}"/>
    <cellStyle name="Normal 2 2 4 5 3 2 2" xfId="19223" xr:uid="{00000000-0005-0000-0000-0000174B0000}"/>
    <cellStyle name="Normal 2 2 4 5 3 3" xfId="19224" xr:uid="{00000000-0005-0000-0000-0000184B0000}"/>
    <cellStyle name="Normal 2 2 4 5 4" xfId="19225" xr:uid="{00000000-0005-0000-0000-0000194B0000}"/>
    <cellStyle name="Normal 2 2 4 5 4 2" xfId="19226" xr:uid="{00000000-0005-0000-0000-00001A4B0000}"/>
    <cellStyle name="Normal 2 2 4 5 5" xfId="19227" xr:uid="{00000000-0005-0000-0000-00001B4B0000}"/>
    <cellStyle name="Normal 2 2 4 6" xfId="19228" xr:uid="{00000000-0005-0000-0000-00001C4B0000}"/>
    <cellStyle name="Normal 2 2 4 6 2" xfId="19229" xr:uid="{00000000-0005-0000-0000-00001D4B0000}"/>
    <cellStyle name="Normal 2 2 4 6 2 2" xfId="19230" xr:uid="{00000000-0005-0000-0000-00001E4B0000}"/>
    <cellStyle name="Normal 2 2 4 6 2 2 2" xfId="19231" xr:uid="{00000000-0005-0000-0000-00001F4B0000}"/>
    <cellStyle name="Normal 2 2 4 6 2 3" xfId="19232" xr:uid="{00000000-0005-0000-0000-0000204B0000}"/>
    <cellStyle name="Normal 2 2 4 6 3" xfId="19233" xr:uid="{00000000-0005-0000-0000-0000214B0000}"/>
    <cellStyle name="Normal 2 2 4 6 3 2" xfId="19234" xr:uid="{00000000-0005-0000-0000-0000224B0000}"/>
    <cellStyle name="Normal 2 2 4 6 3 2 2" xfId="19235" xr:uid="{00000000-0005-0000-0000-0000234B0000}"/>
    <cellStyle name="Normal 2 2 4 6 3 3" xfId="19236" xr:uid="{00000000-0005-0000-0000-0000244B0000}"/>
    <cellStyle name="Normal 2 2 4 6 4" xfId="19237" xr:uid="{00000000-0005-0000-0000-0000254B0000}"/>
    <cellStyle name="Normal 2 2 4 6 4 2" xfId="19238" xr:uid="{00000000-0005-0000-0000-0000264B0000}"/>
    <cellStyle name="Normal 2 2 4 6 5" xfId="19239" xr:uid="{00000000-0005-0000-0000-0000274B0000}"/>
    <cellStyle name="Normal 2 2 4 7" xfId="19240" xr:uid="{00000000-0005-0000-0000-0000284B0000}"/>
    <cellStyle name="Normal 2 2 4 7 2" xfId="19241" xr:uid="{00000000-0005-0000-0000-0000294B0000}"/>
    <cellStyle name="Normal 2 2 4 7 2 2" xfId="19242" xr:uid="{00000000-0005-0000-0000-00002A4B0000}"/>
    <cellStyle name="Normal 2 2 4 7 3" xfId="19243" xr:uid="{00000000-0005-0000-0000-00002B4B0000}"/>
    <cellStyle name="Normal 2 2 4 8" xfId="19244" xr:uid="{00000000-0005-0000-0000-00002C4B0000}"/>
    <cellStyle name="Normal 2 2 4 8 2" xfId="19245" xr:uid="{00000000-0005-0000-0000-00002D4B0000}"/>
    <cellStyle name="Normal 2 2 4 8 2 2" xfId="19246" xr:uid="{00000000-0005-0000-0000-00002E4B0000}"/>
    <cellStyle name="Normal 2 2 4 8 3" xfId="19247" xr:uid="{00000000-0005-0000-0000-00002F4B0000}"/>
    <cellStyle name="Normal 2 2 4 9" xfId="19248" xr:uid="{00000000-0005-0000-0000-0000304B0000}"/>
    <cellStyle name="Normal 2 2 4 9 2" xfId="19249" xr:uid="{00000000-0005-0000-0000-0000314B0000}"/>
    <cellStyle name="Normal 2 2 5" xfId="19250" xr:uid="{00000000-0005-0000-0000-0000324B0000}"/>
    <cellStyle name="Normal 2 2 5 2" xfId="19251" xr:uid="{00000000-0005-0000-0000-0000334B0000}"/>
    <cellStyle name="Normal 2 2 5 2 2" xfId="19252" xr:uid="{00000000-0005-0000-0000-0000344B0000}"/>
    <cellStyle name="Normal 2 2 5 2 2 2" xfId="19253" xr:uid="{00000000-0005-0000-0000-0000354B0000}"/>
    <cellStyle name="Normal 2 2 5 2 2 2 2" xfId="19254" xr:uid="{00000000-0005-0000-0000-0000364B0000}"/>
    <cellStyle name="Normal 2 2 5 2 2 2 2 2" xfId="19255" xr:uid="{00000000-0005-0000-0000-0000374B0000}"/>
    <cellStyle name="Normal 2 2 5 2 2 2 2 2 2" xfId="19256" xr:uid="{00000000-0005-0000-0000-0000384B0000}"/>
    <cellStyle name="Normal 2 2 5 2 2 2 2 3" xfId="19257" xr:uid="{00000000-0005-0000-0000-0000394B0000}"/>
    <cellStyle name="Normal 2 2 5 2 2 2 3" xfId="19258" xr:uid="{00000000-0005-0000-0000-00003A4B0000}"/>
    <cellStyle name="Normal 2 2 5 2 2 2 3 2" xfId="19259" xr:uid="{00000000-0005-0000-0000-00003B4B0000}"/>
    <cellStyle name="Normal 2 2 5 2 2 2 3 2 2" xfId="19260" xr:uid="{00000000-0005-0000-0000-00003C4B0000}"/>
    <cellStyle name="Normal 2 2 5 2 2 2 3 3" xfId="19261" xr:uid="{00000000-0005-0000-0000-00003D4B0000}"/>
    <cellStyle name="Normal 2 2 5 2 2 2 4" xfId="19262" xr:uid="{00000000-0005-0000-0000-00003E4B0000}"/>
    <cellStyle name="Normal 2 2 5 2 2 2 4 2" xfId="19263" xr:uid="{00000000-0005-0000-0000-00003F4B0000}"/>
    <cellStyle name="Normal 2 2 5 2 2 2 5" xfId="19264" xr:uid="{00000000-0005-0000-0000-0000404B0000}"/>
    <cellStyle name="Normal 2 2 5 2 2 3" xfId="19265" xr:uid="{00000000-0005-0000-0000-0000414B0000}"/>
    <cellStyle name="Normal 2 2 5 2 2 3 2" xfId="19266" xr:uid="{00000000-0005-0000-0000-0000424B0000}"/>
    <cellStyle name="Normal 2 2 5 2 2 3 2 2" xfId="19267" xr:uid="{00000000-0005-0000-0000-0000434B0000}"/>
    <cellStyle name="Normal 2 2 5 2 2 3 2 2 2" xfId="19268" xr:uid="{00000000-0005-0000-0000-0000444B0000}"/>
    <cellStyle name="Normal 2 2 5 2 2 3 2 3" xfId="19269" xr:uid="{00000000-0005-0000-0000-0000454B0000}"/>
    <cellStyle name="Normal 2 2 5 2 2 3 3" xfId="19270" xr:uid="{00000000-0005-0000-0000-0000464B0000}"/>
    <cellStyle name="Normal 2 2 5 2 2 3 3 2" xfId="19271" xr:uid="{00000000-0005-0000-0000-0000474B0000}"/>
    <cellStyle name="Normal 2 2 5 2 2 3 3 2 2" xfId="19272" xr:uid="{00000000-0005-0000-0000-0000484B0000}"/>
    <cellStyle name="Normal 2 2 5 2 2 3 3 3" xfId="19273" xr:uid="{00000000-0005-0000-0000-0000494B0000}"/>
    <cellStyle name="Normal 2 2 5 2 2 3 4" xfId="19274" xr:uid="{00000000-0005-0000-0000-00004A4B0000}"/>
    <cellStyle name="Normal 2 2 5 2 2 3 4 2" xfId="19275" xr:uid="{00000000-0005-0000-0000-00004B4B0000}"/>
    <cellStyle name="Normal 2 2 5 2 2 3 5" xfId="19276" xr:uid="{00000000-0005-0000-0000-00004C4B0000}"/>
    <cellStyle name="Normal 2 2 5 2 2 4" xfId="19277" xr:uid="{00000000-0005-0000-0000-00004D4B0000}"/>
    <cellStyle name="Normal 2 2 5 2 2 4 2" xfId="19278" xr:uid="{00000000-0005-0000-0000-00004E4B0000}"/>
    <cellStyle name="Normal 2 2 5 2 2 4 2 2" xfId="19279" xr:uid="{00000000-0005-0000-0000-00004F4B0000}"/>
    <cellStyle name="Normal 2 2 5 2 2 4 3" xfId="19280" xr:uid="{00000000-0005-0000-0000-0000504B0000}"/>
    <cellStyle name="Normal 2 2 5 2 2 5" xfId="19281" xr:uid="{00000000-0005-0000-0000-0000514B0000}"/>
    <cellStyle name="Normal 2 2 5 2 2 5 2" xfId="19282" xr:uid="{00000000-0005-0000-0000-0000524B0000}"/>
    <cellStyle name="Normal 2 2 5 2 2 5 2 2" xfId="19283" xr:uid="{00000000-0005-0000-0000-0000534B0000}"/>
    <cellStyle name="Normal 2 2 5 2 2 5 3" xfId="19284" xr:uid="{00000000-0005-0000-0000-0000544B0000}"/>
    <cellStyle name="Normal 2 2 5 2 2 6" xfId="19285" xr:uid="{00000000-0005-0000-0000-0000554B0000}"/>
    <cellStyle name="Normal 2 2 5 2 2 6 2" xfId="19286" xr:uid="{00000000-0005-0000-0000-0000564B0000}"/>
    <cellStyle name="Normal 2 2 5 2 2 7" xfId="19287" xr:uid="{00000000-0005-0000-0000-0000574B0000}"/>
    <cellStyle name="Normal 2 2 5 2 3" xfId="19288" xr:uid="{00000000-0005-0000-0000-0000584B0000}"/>
    <cellStyle name="Normal 2 2 5 2 3 2" xfId="19289" xr:uid="{00000000-0005-0000-0000-0000594B0000}"/>
    <cellStyle name="Normal 2 2 5 2 3 2 2" xfId="19290" xr:uid="{00000000-0005-0000-0000-00005A4B0000}"/>
    <cellStyle name="Normal 2 2 5 2 3 2 2 2" xfId="19291" xr:uid="{00000000-0005-0000-0000-00005B4B0000}"/>
    <cellStyle name="Normal 2 2 5 2 3 2 3" xfId="19292" xr:uid="{00000000-0005-0000-0000-00005C4B0000}"/>
    <cellStyle name="Normal 2 2 5 2 3 3" xfId="19293" xr:uid="{00000000-0005-0000-0000-00005D4B0000}"/>
    <cellStyle name="Normal 2 2 5 2 3 3 2" xfId="19294" xr:uid="{00000000-0005-0000-0000-00005E4B0000}"/>
    <cellStyle name="Normal 2 2 5 2 3 3 2 2" xfId="19295" xr:uid="{00000000-0005-0000-0000-00005F4B0000}"/>
    <cellStyle name="Normal 2 2 5 2 3 3 3" xfId="19296" xr:uid="{00000000-0005-0000-0000-0000604B0000}"/>
    <cellStyle name="Normal 2 2 5 2 3 4" xfId="19297" xr:uid="{00000000-0005-0000-0000-0000614B0000}"/>
    <cellStyle name="Normal 2 2 5 2 3 4 2" xfId="19298" xr:uid="{00000000-0005-0000-0000-0000624B0000}"/>
    <cellStyle name="Normal 2 2 5 2 3 5" xfId="19299" xr:uid="{00000000-0005-0000-0000-0000634B0000}"/>
    <cellStyle name="Normal 2 2 5 2 4" xfId="19300" xr:uid="{00000000-0005-0000-0000-0000644B0000}"/>
    <cellStyle name="Normal 2 2 5 2 4 2" xfId="19301" xr:uid="{00000000-0005-0000-0000-0000654B0000}"/>
    <cellStyle name="Normal 2 2 5 2 4 2 2" xfId="19302" xr:uid="{00000000-0005-0000-0000-0000664B0000}"/>
    <cellStyle name="Normal 2 2 5 2 4 2 2 2" xfId="19303" xr:uid="{00000000-0005-0000-0000-0000674B0000}"/>
    <cellStyle name="Normal 2 2 5 2 4 2 3" xfId="19304" xr:uid="{00000000-0005-0000-0000-0000684B0000}"/>
    <cellStyle name="Normal 2 2 5 2 4 3" xfId="19305" xr:uid="{00000000-0005-0000-0000-0000694B0000}"/>
    <cellStyle name="Normal 2 2 5 2 4 3 2" xfId="19306" xr:uid="{00000000-0005-0000-0000-00006A4B0000}"/>
    <cellStyle name="Normal 2 2 5 2 4 3 2 2" xfId="19307" xr:uid="{00000000-0005-0000-0000-00006B4B0000}"/>
    <cellStyle name="Normal 2 2 5 2 4 3 3" xfId="19308" xr:uid="{00000000-0005-0000-0000-00006C4B0000}"/>
    <cellStyle name="Normal 2 2 5 2 4 4" xfId="19309" xr:uid="{00000000-0005-0000-0000-00006D4B0000}"/>
    <cellStyle name="Normal 2 2 5 2 4 4 2" xfId="19310" xr:uid="{00000000-0005-0000-0000-00006E4B0000}"/>
    <cellStyle name="Normal 2 2 5 2 4 5" xfId="19311" xr:uid="{00000000-0005-0000-0000-00006F4B0000}"/>
    <cellStyle name="Normal 2 2 5 2 5" xfId="19312" xr:uid="{00000000-0005-0000-0000-0000704B0000}"/>
    <cellStyle name="Normal 2 2 5 2 5 2" xfId="19313" xr:uid="{00000000-0005-0000-0000-0000714B0000}"/>
    <cellStyle name="Normal 2 2 5 2 5 2 2" xfId="19314" xr:uid="{00000000-0005-0000-0000-0000724B0000}"/>
    <cellStyle name="Normal 2 2 5 2 5 3" xfId="19315" xr:uid="{00000000-0005-0000-0000-0000734B0000}"/>
    <cellStyle name="Normal 2 2 5 2 6" xfId="19316" xr:uid="{00000000-0005-0000-0000-0000744B0000}"/>
    <cellStyle name="Normal 2 2 5 2 6 2" xfId="19317" xr:uid="{00000000-0005-0000-0000-0000754B0000}"/>
    <cellStyle name="Normal 2 2 5 2 6 2 2" xfId="19318" xr:uid="{00000000-0005-0000-0000-0000764B0000}"/>
    <cellStyle name="Normal 2 2 5 2 6 3" xfId="19319" xr:uid="{00000000-0005-0000-0000-0000774B0000}"/>
    <cellStyle name="Normal 2 2 5 2 7" xfId="19320" xr:uid="{00000000-0005-0000-0000-0000784B0000}"/>
    <cellStyle name="Normal 2 2 5 2 7 2" xfId="19321" xr:uid="{00000000-0005-0000-0000-0000794B0000}"/>
    <cellStyle name="Normal 2 2 5 2 8" xfId="19322" xr:uid="{00000000-0005-0000-0000-00007A4B0000}"/>
    <cellStyle name="Normal 2 2 5 3" xfId="19323" xr:uid="{00000000-0005-0000-0000-00007B4B0000}"/>
    <cellStyle name="Normal 2 2 5 3 2" xfId="19324" xr:uid="{00000000-0005-0000-0000-00007C4B0000}"/>
    <cellStyle name="Normal 2 2 5 3 2 2" xfId="19325" xr:uid="{00000000-0005-0000-0000-00007D4B0000}"/>
    <cellStyle name="Normal 2 2 5 3 2 2 2" xfId="19326" xr:uid="{00000000-0005-0000-0000-00007E4B0000}"/>
    <cellStyle name="Normal 2 2 5 3 2 2 2 2" xfId="19327" xr:uid="{00000000-0005-0000-0000-00007F4B0000}"/>
    <cellStyle name="Normal 2 2 5 3 2 2 3" xfId="19328" xr:uid="{00000000-0005-0000-0000-0000804B0000}"/>
    <cellStyle name="Normal 2 2 5 3 2 3" xfId="19329" xr:uid="{00000000-0005-0000-0000-0000814B0000}"/>
    <cellStyle name="Normal 2 2 5 3 2 3 2" xfId="19330" xr:uid="{00000000-0005-0000-0000-0000824B0000}"/>
    <cellStyle name="Normal 2 2 5 3 2 3 2 2" xfId="19331" xr:uid="{00000000-0005-0000-0000-0000834B0000}"/>
    <cellStyle name="Normal 2 2 5 3 2 3 3" xfId="19332" xr:uid="{00000000-0005-0000-0000-0000844B0000}"/>
    <cellStyle name="Normal 2 2 5 3 2 4" xfId="19333" xr:uid="{00000000-0005-0000-0000-0000854B0000}"/>
    <cellStyle name="Normal 2 2 5 3 2 4 2" xfId="19334" xr:uid="{00000000-0005-0000-0000-0000864B0000}"/>
    <cellStyle name="Normal 2 2 5 3 2 5" xfId="19335" xr:uid="{00000000-0005-0000-0000-0000874B0000}"/>
    <cellStyle name="Normal 2 2 5 3 3" xfId="19336" xr:uid="{00000000-0005-0000-0000-0000884B0000}"/>
    <cellStyle name="Normal 2 2 5 3 3 2" xfId="19337" xr:uid="{00000000-0005-0000-0000-0000894B0000}"/>
    <cellStyle name="Normal 2 2 5 3 3 2 2" xfId="19338" xr:uid="{00000000-0005-0000-0000-00008A4B0000}"/>
    <cellStyle name="Normal 2 2 5 3 3 2 2 2" xfId="19339" xr:uid="{00000000-0005-0000-0000-00008B4B0000}"/>
    <cellStyle name="Normal 2 2 5 3 3 2 3" xfId="19340" xr:uid="{00000000-0005-0000-0000-00008C4B0000}"/>
    <cellStyle name="Normal 2 2 5 3 3 3" xfId="19341" xr:uid="{00000000-0005-0000-0000-00008D4B0000}"/>
    <cellStyle name="Normal 2 2 5 3 3 3 2" xfId="19342" xr:uid="{00000000-0005-0000-0000-00008E4B0000}"/>
    <cellStyle name="Normal 2 2 5 3 3 3 2 2" xfId="19343" xr:uid="{00000000-0005-0000-0000-00008F4B0000}"/>
    <cellStyle name="Normal 2 2 5 3 3 3 3" xfId="19344" xr:uid="{00000000-0005-0000-0000-0000904B0000}"/>
    <cellStyle name="Normal 2 2 5 3 3 4" xfId="19345" xr:uid="{00000000-0005-0000-0000-0000914B0000}"/>
    <cellStyle name="Normal 2 2 5 3 3 4 2" xfId="19346" xr:uid="{00000000-0005-0000-0000-0000924B0000}"/>
    <cellStyle name="Normal 2 2 5 3 3 5" xfId="19347" xr:uid="{00000000-0005-0000-0000-0000934B0000}"/>
    <cellStyle name="Normal 2 2 5 3 4" xfId="19348" xr:uid="{00000000-0005-0000-0000-0000944B0000}"/>
    <cellStyle name="Normal 2 2 5 3 4 2" xfId="19349" xr:uid="{00000000-0005-0000-0000-0000954B0000}"/>
    <cellStyle name="Normal 2 2 5 3 4 2 2" xfId="19350" xr:uid="{00000000-0005-0000-0000-0000964B0000}"/>
    <cellStyle name="Normal 2 2 5 3 4 3" xfId="19351" xr:uid="{00000000-0005-0000-0000-0000974B0000}"/>
    <cellStyle name="Normal 2 2 5 3 5" xfId="19352" xr:uid="{00000000-0005-0000-0000-0000984B0000}"/>
    <cellStyle name="Normal 2 2 5 3 5 2" xfId="19353" xr:uid="{00000000-0005-0000-0000-0000994B0000}"/>
    <cellStyle name="Normal 2 2 5 3 5 2 2" xfId="19354" xr:uid="{00000000-0005-0000-0000-00009A4B0000}"/>
    <cellStyle name="Normal 2 2 5 3 5 3" xfId="19355" xr:uid="{00000000-0005-0000-0000-00009B4B0000}"/>
    <cellStyle name="Normal 2 2 5 3 6" xfId="19356" xr:uid="{00000000-0005-0000-0000-00009C4B0000}"/>
    <cellStyle name="Normal 2 2 5 3 6 2" xfId="19357" xr:uid="{00000000-0005-0000-0000-00009D4B0000}"/>
    <cellStyle name="Normal 2 2 5 3 7" xfId="19358" xr:uid="{00000000-0005-0000-0000-00009E4B0000}"/>
    <cellStyle name="Normal 2 2 5 4" xfId="19359" xr:uid="{00000000-0005-0000-0000-00009F4B0000}"/>
    <cellStyle name="Normal 2 2 5 4 2" xfId="19360" xr:uid="{00000000-0005-0000-0000-0000A04B0000}"/>
    <cellStyle name="Normal 2 2 5 4 2 2" xfId="19361" xr:uid="{00000000-0005-0000-0000-0000A14B0000}"/>
    <cellStyle name="Normal 2 2 5 4 2 2 2" xfId="19362" xr:uid="{00000000-0005-0000-0000-0000A24B0000}"/>
    <cellStyle name="Normal 2 2 5 4 2 3" xfId="19363" xr:uid="{00000000-0005-0000-0000-0000A34B0000}"/>
    <cellStyle name="Normal 2 2 5 4 3" xfId="19364" xr:uid="{00000000-0005-0000-0000-0000A44B0000}"/>
    <cellStyle name="Normal 2 2 5 4 3 2" xfId="19365" xr:uid="{00000000-0005-0000-0000-0000A54B0000}"/>
    <cellStyle name="Normal 2 2 5 4 3 2 2" xfId="19366" xr:uid="{00000000-0005-0000-0000-0000A64B0000}"/>
    <cellStyle name="Normal 2 2 5 4 3 3" xfId="19367" xr:uid="{00000000-0005-0000-0000-0000A74B0000}"/>
    <cellStyle name="Normal 2 2 5 4 4" xfId="19368" xr:uid="{00000000-0005-0000-0000-0000A84B0000}"/>
    <cellStyle name="Normal 2 2 5 4 4 2" xfId="19369" xr:uid="{00000000-0005-0000-0000-0000A94B0000}"/>
    <cellStyle name="Normal 2 2 5 4 5" xfId="19370" xr:uid="{00000000-0005-0000-0000-0000AA4B0000}"/>
    <cellStyle name="Normal 2 2 5 5" xfId="19371" xr:uid="{00000000-0005-0000-0000-0000AB4B0000}"/>
    <cellStyle name="Normal 2 2 5 5 2" xfId="19372" xr:uid="{00000000-0005-0000-0000-0000AC4B0000}"/>
    <cellStyle name="Normal 2 2 5 5 2 2" xfId="19373" xr:uid="{00000000-0005-0000-0000-0000AD4B0000}"/>
    <cellStyle name="Normal 2 2 5 5 2 2 2" xfId="19374" xr:uid="{00000000-0005-0000-0000-0000AE4B0000}"/>
    <cellStyle name="Normal 2 2 5 5 2 3" xfId="19375" xr:uid="{00000000-0005-0000-0000-0000AF4B0000}"/>
    <cellStyle name="Normal 2 2 5 5 3" xfId="19376" xr:uid="{00000000-0005-0000-0000-0000B04B0000}"/>
    <cellStyle name="Normal 2 2 5 5 3 2" xfId="19377" xr:uid="{00000000-0005-0000-0000-0000B14B0000}"/>
    <cellStyle name="Normal 2 2 5 5 3 2 2" xfId="19378" xr:uid="{00000000-0005-0000-0000-0000B24B0000}"/>
    <cellStyle name="Normal 2 2 5 5 3 3" xfId="19379" xr:uid="{00000000-0005-0000-0000-0000B34B0000}"/>
    <cellStyle name="Normal 2 2 5 5 4" xfId="19380" xr:uid="{00000000-0005-0000-0000-0000B44B0000}"/>
    <cellStyle name="Normal 2 2 5 5 4 2" xfId="19381" xr:uid="{00000000-0005-0000-0000-0000B54B0000}"/>
    <cellStyle name="Normal 2 2 5 5 5" xfId="19382" xr:uid="{00000000-0005-0000-0000-0000B64B0000}"/>
    <cellStyle name="Normal 2 2 5 6" xfId="19383" xr:uid="{00000000-0005-0000-0000-0000B74B0000}"/>
    <cellStyle name="Normal 2 2 5 6 2" xfId="19384" xr:uid="{00000000-0005-0000-0000-0000B84B0000}"/>
    <cellStyle name="Normal 2 2 5 6 2 2" xfId="19385" xr:uid="{00000000-0005-0000-0000-0000B94B0000}"/>
    <cellStyle name="Normal 2 2 5 6 3" xfId="19386" xr:uid="{00000000-0005-0000-0000-0000BA4B0000}"/>
    <cellStyle name="Normal 2 2 5 7" xfId="19387" xr:uid="{00000000-0005-0000-0000-0000BB4B0000}"/>
    <cellStyle name="Normal 2 2 5 7 2" xfId="19388" xr:uid="{00000000-0005-0000-0000-0000BC4B0000}"/>
    <cellStyle name="Normal 2 2 5 7 2 2" xfId="19389" xr:uid="{00000000-0005-0000-0000-0000BD4B0000}"/>
    <cellStyle name="Normal 2 2 5 7 3" xfId="19390" xr:uid="{00000000-0005-0000-0000-0000BE4B0000}"/>
    <cellStyle name="Normal 2 2 5 8" xfId="19391" xr:uid="{00000000-0005-0000-0000-0000BF4B0000}"/>
    <cellStyle name="Normal 2 2 5 8 2" xfId="19392" xr:uid="{00000000-0005-0000-0000-0000C04B0000}"/>
    <cellStyle name="Normal 2 2 5 9" xfId="19393" xr:uid="{00000000-0005-0000-0000-0000C14B0000}"/>
    <cellStyle name="Normal 2 2 6" xfId="19394" xr:uid="{00000000-0005-0000-0000-0000C24B0000}"/>
    <cellStyle name="Normal 2 2 6 2" xfId="19395" xr:uid="{00000000-0005-0000-0000-0000C34B0000}"/>
    <cellStyle name="Normal 2 2 6 2 2" xfId="19396" xr:uid="{00000000-0005-0000-0000-0000C44B0000}"/>
    <cellStyle name="Normal 2 2 6 2 2 2" xfId="19397" xr:uid="{00000000-0005-0000-0000-0000C54B0000}"/>
    <cellStyle name="Normal 2 2 6 2 2 2 2" xfId="19398" xr:uid="{00000000-0005-0000-0000-0000C64B0000}"/>
    <cellStyle name="Normal 2 2 6 2 2 2 2 2" xfId="19399" xr:uid="{00000000-0005-0000-0000-0000C74B0000}"/>
    <cellStyle name="Normal 2 2 6 2 2 2 3" xfId="19400" xr:uid="{00000000-0005-0000-0000-0000C84B0000}"/>
    <cellStyle name="Normal 2 2 6 2 2 3" xfId="19401" xr:uid="{00000000-0005-0000-0000-0000C94B0000}"/>
    <cellStyle name="Normal 2 2 6 2 2 3 2" xfId="19402" xr:uid="{00000000-0005-0000-0000-0000CA4B0000}"/>
    <cellStyle name="Normal 2 2 6 2 2 3 2 2" xfId="19403" xr:uid="{00000000-0005-0000-0000-0000CB4B0000}"/>
    <cellStyle name="Normal 2 2 6 2 2 3 3" xfId="19404" xr:uid="{00000000-0005-0000-0000-0000CC4B0000}"/>
    <cellStyle name="Normal 2 2 6 2 2 4" xfId="19405" xr:uid="{00000000-0005-0000-0000-0000CD4B0000}"/>
    <cellStyle name="Normal 2 2 6 2 2 4 2" xfId="19406" xr:uid="{00000000-0005-0000-0000-0000CE4B0000}"/>
    <cellStyle name="Normal 2 2 6 2 2 5" xfId="19407" xr:uid="{00000000-0005-0000-0000-0000CF4B0000}"/>
    <cellStyle name="Normal 2 2 6 2 3" xfId="19408" xr:uid="{00000000-0005-0000-0000-0000D04B0000}"/>
    <cellStyle name="Normal 2 2 6 2 3 2" xfId="19409" xr:uid="{00000000-0005-0000-0000-0000D14B0000}"/>
    <cellStyle name="Normal 2 2 6 2 3 2 2" xfId="19410" xr:uid="{00000000-0005-0000-0000-0000D24B0000}"/>
    <cellStyle name="Normal 2 2 6 2 3 2 2 2" xfId="19411" xr:uid="{00000000-0005-0000-0000-0000D34B0000}"/>
    <cellStyle name="Normal 2 2 6 2 3 2 3" xfId="19412" xr:uid="{00000000-0005-0000-0000-0000D44B0000}"/>
    <cellStyle name="Normal 2 2 6 2 3 3" xfId="19413" xr:uid="{00000000-0005-0000-0000-0000D54B0000}"/>
    <cellStyle name="Normal 2 2 6 2 3 3 2" xfId="19414" xr:uid="{00000000-0005-0000-0000-0000D64B0000}"/>
    <cellStyle name="Normal 2 2 6 2 3 3 2 2" xfId="19415" xr:uid="{00000000-0005-0000-0000-0000D74B0000}"/>
    <cellStyle name="Normal 2 2 6 2 3 3 3" xfId="19416" xr:uid="{00000000-0005-0000-0000-0000D84B0000}"/>
    <cellStyle name="Normal 2 2 6 2 3 4" xfId="19417" xr:uid="{00000000-0005-0000-0000-0000D94B0000}"/>
    <cellStyle name="Normal 2 2 6 2 3 4 2" xfId="19418" xr:uid="{00000000-0005-0000-0000-0000DA4B0000}"/>
    <cellStyle name="Normal 2 2 6 2 3 5" xfId="19419" xr:uid="{00000000-0005-0000-0000-0000DB4B0000}"/>
    <cellStyle name="Normal 2 2 6 2 4" xfId="19420" xr:uid="{00000000-0005-0000-0000-0000DC4B0000}"/>
    <cellStyle name="Normal 2 2 6 2 4 2" xfId="19421" xr:uid="{00000000-0005-0000-0000-0000DD4B0000}"/>
    <cellStyle name="Normal 2 2 6 2 4 2 2" xfId="19422" xr:uid="{00000000-0005-0000-0000-0000DE4B0000}"/>
    <cellStyle name="Normal 2 2 6 2 4 3" xfId="19423" xr:uid="{00000000-0005-0000-0000-0000DF4B0000}"/>
    <cellStyle name="Normal 2 2 6 2 5" xfId="19424" xr:uid="{00000000-0005-0000-0000-0000E04B0000}"/>
    <cellStyle name="Normal 2 2 6 2 5 2" xfId="19425" xr:uid="{00000000-0005-0000-0000-0000E14B0000}"/>
    <cellStyle name="Normal 2 2 6 2 5 2 2" xfId="19426" xr:uid="{00000000-0005-0000-0000-0000E24B0000}"/>
    <cellStyle name="Normal 2 2 6 2 5 3" xfId="19427" xr:uid="{00000000-0005-0000-0000-0000E34B0000}"/>
    <cellStyle name="Normal 2 2 6 2 6" xfId="19428" xr:uid="{00000000-0005-0000-0000-0000E44B0000}"/>
    <cellStyle name="Normal 2 2 6 2 6 2" xfId="19429" xr:uid="{00000000-0005-0000-0000-0000E54B0000}"/>
    <cellStyle name="Normal 2 2 6 2 7" xfId="19430" xr:uid="{00000000-0005-0000-0000-0000E64B0000}"/>
    <cellStyle name="Normal 2 2 6 3" xfId="19431" xr:uid="{00000000-0005-0000-0000-0000E74B0000}"/>
    <cellStyle name="Normal 2 2 6 3 2" xfId="19432" xr:uid="{00000000-0005-0000-0000-0000E84B0000}"/>
    <cellStyle name="Normal 2 2 6 3 2 2" xfId="19433" xr:uid="{00000000-0005-0000-0000-0000E94B0000}"/>
    <cellStyle name="Normal 2 2 6 3 2 2 2" xfId="19434" xr:uid="{00000000-0005-0000-0000-0000EA4B0000}"/>
    <cellStyle name="Normal 2 2 6 3 2 3" xfId="19435" xr:uid="{00000000-0005-0000-0000-0000EB4B0000}"/>
    <cellStyle name="Normal 2 2 6 3 3" xfId="19436" xr:uid="{00000000-0005-0000-0000-0000EC4B0000}"/>
    <cellStyle name="Normal 2 2 6 3 3 2" xfId="19437" xr:uid="{00000000-0005-0000-0000-0000ED4B0000}"/>
    <cellStyle name="Normal 2 2 6 3 3 2 2" xfId="19438" xr:uid="{00000000-0005-0000-0000-0000EE4B0000}"/>
    <cellStyle name="Normal 2 2 6 3 3 3" xfId="19439" xr:uid="{00000000-0005-0000-0000-0000EF4B0000}"/>
    <cellStyle name="Normal 2 2 6 3 4" xfId="19440" xr:uid="{00000000-0005-0000-0000-0000F04B0000}"/>
    <cellStyle name="Normal 2 2 6 3 4 2" xfId="19441" xr:uid="{00000000-0005-0000-0000-0000F14B0000}"/>
    <cellStyle name="Normal 2 2 6 3 5" xfId="19442" xr:uid="{00000000-0005-0000-0000-0000F24B0000}"/>
    <cellStyle name="Normal 2 2 6 4" xfId="19443" xr:uid="{00000000-0005-0000-0000-0000F34B0000}"/>
    <cellStyle name="Normal 2 2 6 4 2" xfId="19444" xr:uid="{00000000-0005-0000-0000-0000F44B0000}"/>
    <cellStyle name="Normal 2 2 6 4 2 2" xfId="19445" xr:uid="{00000000-0005-0000-0000-0000F54B0000}"/>
    <cellStyle name="Normal 2 2 6 4 2 2 2" xfId="19446" xr:uid="{00000000-0005-0000-0000-0000F64B0000}"/>
    <cellStyle name="Normal 2 2 6 4 2 3" xfId="19447" xr:uid="{00000000-0005-0000-0000-0000F74B0000}"/>
    <cellStyle name="Normal 2 2 6 4 3" xfId="19448" xr:uid="{00000000-0005-0000-0000-0000F84B0000}"/>
    <cellStyle name="Normal 2 2 6 4 3 2" xfId="19449" xr:uid="{00000000-0005-0000-0000-0000F94B0000}"/>
    <cellStyle name="Normal 2 2 6 4 3 2 2" xfId="19450" xr:uid="{00000000-0005-0000-0000-0000FA4B0000}"/>
    <cellStyle name="Normal 2 2 6 4 3 3" xfId="19451" xr:uid="{00000000-0005-0000-0000-0000FB4B0000}"/>
    <cellStyle name="Normal 2 2 6 4 4" xfId="19452" xr:uid="{00000000-0005-0000-0000-0000FC4B0000}"/>
    <cellStyle name="Normal 2 2 6 4 4 2" xfId="19453" xr:uid="{00000000-0005-0000-0000-0000FD4B0000}"/>
    <cellStyle name="Normal 2 2 6 4 5" xfId="19454" xr:uid="{00000000-0005-0000-0000-0000FE4B0000}"/>
    <cellStyle name="Normal 2 2 6 5" xfId="19455" xr:uid="{00000000-0005-0000-0000-0000FF4B0000}"/>
    <cellStyle name="Normal 2 2 6 5 2" xfId="19456" xr:uid="{00000000-0005-0000-0000-0000004C0000}"/>
    <cellStyle name="Normal 2 2 6 5 2 2" xfId="19457" xr:uid="{00000000-0005-0000-0000-0000014C0000}"/>
    <cellStyle name="Normal 2 2 6 5 3" xfId="19458" xr:uid="{00000000-0005-0000-0000-0000024C0000}"/>
    <cellStyle name="Normal 2 2 6 6" xfId="19459" xr:uid="{00000000-0005-0000-0000-0000034C0000}"/>
    <cellStyle name="Normal 2 2 6 6 2" xfId="19460" xr:uid="{00000000-0005-0000-0000-0000044C0000}"/>
    <cellStyle name="Normal 2 2 6 6 2 2" xfId="19461" xr:uid="{00000000-0005-0000-0000-0000054C0000}"/>
    <cellStyle name="Normal 2 2 6 6 3" xfId="19462" xr:uid="{00000000-0005-0000-0000-0000064C0000}"/>
    <cellStyle name="Normal 2 2 6 7" xfId="19463" xr:uid="{00000000-0005-0000-0000-0000074C0000}"/>
    <cellStyle name="Normal 2 2 6 7 2" xfId="19464" xr:uid="{00000000-0005-0000-0000-0000084C0000}"/>
    <cellStyle name="Normal 2 2 6 8" xfId="19465" xr:uid="{00000000-0005-0000-0000-0000094C0000}"/>
    <cellStyle name="Normal 2 2 7" xfId="19466" xr:uid="{00000000-0005-0000-0000-00000A4C0000}"/>
    <cellStyle name="Normal 2 2 7 2" xfId="19467" xr:uid="{00000000-0005-0000-0000-00000B4C0000}"/>
    <cellStyle name="Normal 2 2 7 2 2" xfId="19468" xr:uid="{00000000-0005-0000-0000-00000C4C0000}"/>
    <cellStyle name="Normal 2 2 7 2 2 2" xfId="19469" xr:uid="{00000000-0005-0000-0000-00000D4C0000}"/>
    <cellStyle name="Normal 2 2 7 2 2 2 2" xfId="19470" xr:uid="{00000000-0005-0000-0000-00000E4C0000}"/>
    <cellStyle name="Normal 2 2 7 2 2 3" xfId="19471" xr:uid="{00000000-0005-0000-0000-00000F4C0000}"/>
    <cellStyle name="Normal 2 2 7 2 3" xfId="19472" xr:uid="{00000000-0005-0000-0000-0000104C0000}"/>
    <cellStyle name="Normal 2 2 7 2 3 2" xfId="19473" xr:uid="{00000000-0005-0000-0000-0000114C0000}"/>
    <cellStyle name="Normal 2 2 7 2 3 2 2" xfId="19474" xr:uid="{00000000-0005-0000-0000-0000124C0000}"/>
    <cellStyle name="Normal 2 2 7 2 3 3" xfId="19475" xr:uid="{00000000-0005-0000-0000-0000134C0000}"/>
    <cellStyle name="Normal 2 2 7 2 4" xfId="19476" xr:uid="{00000000-0005-0000-0000-0000144C0000}"/>
    <cellStyle name="Normal 2 2 7 2 4 2" xfId="19477" xr:uid="{00000000-0005-0000-0000-0000154C0000}"/>
    <cellStyle name="Normal 2 2 7 2 5" xfId="19478" xr:uid="{00000000-0005-0000-0000-0000164C0000}"/>
    <cellStyle name="Normal 2 2 7 3" xfId="19479" xr:uid="{00000000-0005-0000-0000-0000174C0000}"/>
    <cellStyle name="Normal 2 2 7 3 2" xfId="19480" xr:uid="{00000000-0005-0000-0000-0000184C0000}"/>
    <cellStyle name="Normal 2 2 7 3 2 2" xfId="19481" xr:uid="{00000000-0005-0000-0000-0000194C0000}"/>
    <cellStyle name="Normal 2 2 7 3 2 2 2" xfId="19482" xr:uid="{00000000-0005-0000-0000-00001A4C0000}"/>
    <cellStyle name="Normal 2 2 7 3 2 3" xfId="19483" xr:uid="{00000000-0005-0000-0000-00001B4C0000}"/>
    <cellStyle name="Normal 2 2 7 3 3" xfId="19484" xr:uid="{00000000-0005-0000-0000-00001C4C0000}"/>
    <cellStyle name="Normal 2 2 7 3 3 2" xfId="19485" xr:uid="{00000000-0005-0000-0000-00001D4C0000}"/>
    <cellStyle name="Normal 2 2 7 3 3 2 2" xfId="19486" xr:uid="{00000000-0005-0000-0000-00001E4C0000}"/>
    <cellStyle name="Normal 2 2 7 3 3 3" xfId="19487" xr:uid="{00000000-0005-0000-0000-00001F4C0000}"/>
    <cellStyle name="Normal 2 2 7 3 4" xfId="19488" xr:uid="{00000000-0005-0000-0000-0000204C0000}"/>
    <cellStyle name="Normal 2 2 7 3 4 2" xfId="19489" xr:uid="{00000000-0005-0000-0000-0000214C0000}"/>
    <cellStyle name="Normal 2 2 7 3 5" xfId="19490" xr:uid="{00000000-0005-0000-0000-0000224C0000}"/>
    <cellStyle name="Normal 2 2 7 4" xfId="19491" xr:uid="{00000000-0005-0000-0000-0000234C0000}"/>
    <cellStyle name="Normal 2 2 7 4 2" xfId="19492" xr:uid="{00000000-0005-0000-0000-0000244C0000}"/>
    <cellStyle name="Normal 2 2 7 4 2 2" xfId="19493" xr:uid="{00000000-0005-0000-0000-0000254C0000}"/>
    <cellStyle name="Normal 2 2 7 4 3" xfId="19494" xr:uid="{00000000-0005-0000-0000-0000264C0000}"/>
    <cellStyle name="Normal 2 2 7 5" xfId="19495" xr:uid="{00000000-0005-0000-0000-0000274C0000}"/>
    <cellStyle name="Normal 2 2 7 5 2" xfId="19496" xr:uid="{00000000-0005-0000-0000-0000284C0000}"/>
    <cellStyle name="Normal 2 2 7 5 2 2" xfId="19497" xr:uid="{00000000-0005-0000-0000-0000294C0000}"/>
    <cellStyle name="Normal 2 2 7 5 3" xfId="19498" xr:uid="{00000000-0005-0000-0000-00002A4C0000}"/>
    <cellStyle name="Normal 2 2 7 6" xfId="19499" xr:uid="{00000000-0005-0000-0000-00002B4C0000}"/>
    <cellStyle name="Normal 2 2 7 6 2" xfId="19500" xr:uid="{00000000-0005-0000-0000-00002C4C0000}"/>
    <cellStyle name="Normal 2 2 7 7" xfId="19501" xr:uid="{00000000-0005-0000-0000-00002D4C0000}"/>
    <cellStyle name="Normal 2 2 8" xfId="19502" xr:uid="{00000000-0005-0000-0000-00002E4C0000}"/>
    <cellStyle name="Normal 2 2 8 2" xfId="19503" xr:uid="{00000000-0005-0000-0000-00002F4C0000}"/>
    <cellStyle name="Normal 2 2 8 2 2" xfId="19504" xr:uid="{00000000-0005-0000-0000-0000304C0000}"/>
    <cellStyle name="Normal 2 2 8 2 2 2" xfId="19505" xr:uid="{00000000-0005-0000-0000-0000314C0000}"/>
    <cellStyle name="Normal 2 2 8 2 3" xfId="19506" xr:uid="{00000000-0005-0000-0000-0000324C0000}"/>
    <cellStyle name="Normal 2 2 8 3" xfId="19507" xr:uid="{00000000-0005-0000-0000-0000334C0000}"/>
    <cellStyle name="Normal 2 2 8 3 2" xfId="19508" xr:uid="{00000000-0005-0000-0000-0000344C0000}"/>
    <cellStyle name="Normal 2 2 8 3 2 2" xfId="19509" xr:uid="{00000000-0005-0000-0000-0000354C0000}"/>
    <cellStyle name="Normal 2 2 8 3 3" xfId="19510" xr:uid="{00000000-0005-0000-0000-0000364C0000}"/>
    <cellStyle name="Normal 2 2 8 4" xfId="19511" xr:uid="{00000000-0005-0000-0000-0000374C0000}"/>
    <cellStyle name="Normal 2 2 8 4 2" xfId="19512" xr:uid="{00000000-0005-0000-0000-0000384C0000}"/>
    <cellStyle name="Normal 2 2 8 5" xfId="19513" xr:uid="{00000000-0005-0000-0000-0000394C0000}"/>
    <cellStyle name="Normal 2 2 9" xfId="19514" xr:uid="{00000000-0005-0000-0000-00003A4C0000}"/>
    <cellStyle name="Normal 2 2 9 2" xfId="19515" xr:uid="{00000000-0005-0000-0000-00003B4C0000}"/>
    <cellStyle name="Normal 2 2 9 2 2" xfId="19516" xr:uid="{00000000-0005-0000-0000-00003C4C0000}"/>
    <cellStyle name="Normal 2 2 9 2 2 2" xfId="19517" xr:uid="{00000000-0005-0000-0000-00003D4C0000}"/>
    <cellStyle name="Normal 2 2 9 2 3" xfId="19518" xr:uid="{00000000-0005-0000-0000-00003E4C0000}"/>
    <cellStyle name="Normal 2 2 9 3" xfId="19519" xr:uid="{00000000-0005-0000-0000-00003F4C0000}"/>
    <cellStyle name="Normal 2 2 9 3 2" xfId="19520" xr:uid="{00000000-0005-0000-0000-0000404C0000}"/>
    <cellStyle name="Normal 2 2 9 3 2 2" xfId="19521" xr:uid="{00000000-0005-0000-0000-0000414C0000}"/>
    <cellStyle name="Normal 2 2 9 3 3" xfId="19522" xr:uid="{00000000-0005-0000-0000-0000424C0000}"/>
    <cellStyle name="Normal 2 2 9 4" xfId="19523" xr:uid="{00000000-0005-0000-0000-0000434C0000}"/>
    <cellStyle name="Normal 2 2 9 4 2" xfId="19524" xr:uid="{00000000-0005-0000-0000-0000444C0000}"/>
    <cellStyle name="Normal 2 2 9 5" xfId="19525" xr:uid="{00000000-0005-0000-0000-0000454C0000}"/>
    <cellStyle name="Normal 2 3" xfId="19526" xr:uid="{00000000-0005-0000-0000-0000464C0000}"/>
    <cellStyle name="Normal 2 3 10" xfId="19527" xr:uid="{00000000-0005-0000-0000-0000474C0000}"/>
    <cellStyle name="Normal 2 3 10 2" xfId="19528" xr:uid="{00000000-0005-0000-0000-0000484C0000}"/>
    <cellStyle name="Normal 2 3 10 2 2" xfId="19529" xr:uid="{00000000-0005-0000-0000-0000494C0000}"/>
    <cellStyle name="Normal 2 3 10 3" xfId="19530" xr:uid="{00000000-0005-0000-0000-00004A4C0000}"/>
    <cellStyle name="Normal 2 3 11" xfId="19531" xr:uid="{00000000-0005-0000-0000-00004B4C0000}"/>
    <cellStyle name="Normal 2 3 11 2" xfId="19532" xr:uid="{00000000-0005-0000-0000-00004C4C0000}"/>
    <cellStyle name="Normal 2 3 12" xfId="19533" xr:uid="{00000000-0005-0000-0000-00004D4C0000}"/>
    <cellStyle name="Normal 2 3 12 2" xfId="19534" xr:uid="{00000000-0005-0000-0000-00004E4C0000}"/>
    <cellStyle name="Normal 2 3 2" xfId="19535" xr:uid="{00000000-0005-0000-0000-00004F4C0000}"/>
    <cellStyle name="Normal 2 3 2 10" xfId="19536" xr:uid="{00000000-0005-0000-0000-0000504C0000}"/>
    <cellStyle name="Normal 2 3 2 10 2" xfId="19537" xr:uid="{00000000-0005-0000-0000-0000514C0000}"/>
    <cellStyle name="Normal 2 3 2 11" xfId="19538" xr:uid="{00000000-0005-0000-0000-0000524C0000}"/>
    <cellStyle name="Normal 2 3 2 2" xfId="19539" xr:uid="{00000000-0005-0000-0000-0000534C0000}"/>
    <cellStyle name="Normal 2 3 2 2 10" xfId="19540" xr:uid="{00000000-0005-0000-0000-0000544C0000}"/>
    <cellStyle name="Normal 2 3 2 2 2" xfId="19541" xr:uid="{00000000-0005-0000-0000-0000554C0000}"/>
    <cellStyle name="Normal 2 3 2 2 2 2" xfId="19542" xr:uid="{00000000-0005-0000-0000-0000564C0000}"/>
    <cellStyle name="Normal 2 3 2 2 2 2 2" xfId="19543" xr:uid="{00000000-0005-0000-0000-0000574C0000}"/>
    <cellStyle name="Normal 2 3 2 2 2 2 2 2" xfId="19544" xr:uid="{00000000-0005-0000-0000-0000584C0000}"/>
    <cellStyle name="Normal 2 3 2 2 2 2 2 2 2" xfId="19545" xr:uid="{00000000-0005-0000-0000-0000594C0000}"/>
    <cellStyle name="Normal 2 3 2 2 2 2 2 2 2 2" xfId="19546" xr:uid="{00000000-0005-0000-0000-00005A4C0000}"/>
    <cellStyle name="Normal 2 3 2 2 2 2 2 2 2 2 2" xfId="19547" xr:uid="{00000000-0005-0000-0000-00005B4C0000}"/>
    <cellStyle name="Normal 2 3 2 2 2 2 2 2 2 3" xfId="19548" xr:uid="{00000000-0005-0000-0000-00005C4C0000}"/>
    <cellStyle name="Normal 2 3 2 2 2 2 2 2 3" xfId="19549" xr:uid="{00000000-0005-0000-0000-00005D4C0000}"/>
    <cellStyle name="Normal 2 3 2 2 2 2 2 2 3 2" xfId="19550" xr:uid="{00000000-0005-0000-0000-00005E4C0000}"/>
    <cellStyle name="Normal 2 3 2 2 2 2 2 2 3 2 2" xfId="19551" xr:uid="{00000000-0005-0000-0000-00005F4C0000}"/>
    <cellStyle name="Normal 2 3 2 2 2 2 2 2 3 3" xfId="19552" xr:uid="{00000000-0005-0000-0000-0000604C0000}"/>
    <cellStyle name="Normal 2 3 2 2 2 2 2 2 4" xfId="19553" xr:uid="{00000000-0005-0000-0000-0000614C0000}"/>
    <cellStyle name="Normal 2 3 2 2 2 2 2 2 4 2" xfId="19554" xr:uid="{00000000-0005-0000-0000-0000624C0000}"/>
    <cellStyle name="Normal 2 3 2 2 2 2 2 2 5" xfId="19555" xr:uid="{00000000-0005-0000-0000-0000634C0000}"/>
    <cellStyle name="Normal 2 3 2 2 2 2 2 3" xfId="19556" xr:uid="{00000000-0005-0000-0000-0000644C0000}"/>
    <cellStyle name="Normal 2 3 2 2 2 2 2 3 2" xfId="19557" xr:uid="{00000000-0005-0000-0000-0000654C0000}"/>
    <cellStyle name="Normal 2 3 2 2 2 2 2 3 2 2" xfId="19558" xr:uid="{00000000-0005-0000-0000-0000664C0000}"/>
    <cellStyle name="Normal 2 3 2 2 2 2 2 3 2 2 2" xfId="19559" xr:uid="{00000000-0005-0000-0000-0000674C0000}"/>
    <cellStyle name="Normal 2 3 2 2 2 2 2 3 2 3" xfId="19560" xr:uid="{00000000-0005-0000-0000-0000684C0000}"/>
    <cellStyle name="Normal 2 3 2 2 2 2 2 3 3" xfId="19561" xr:uid="{00000000-0005-0000-0000-0000694C0000}"/>
    <cellStyle name="Normal 2 3 2 2 2 2 2 3 3 2" xfId="19562" xr:uid="{00000000-0005-0000-0000-00006A4C0000}"/>
    <cellStyle name="Normal 2 3 2 2 2 2 2 3 3 2 2" xfId="19563" xr:uid="{00000000-0005-0000-0000-00006B4C0000}"/>
    <cellStyle name="Normal 2 3 2 2 2 2 2 3 3 3" xfId="19564" xr:uid="{00000000-0005-0000-0000-00006C4C0000}"/>
    <cellStyle name="Normal 2 3 2 2 2 2 2 3 4" xfId="19565" xr:uid="{00000000-0005-0000-0000-00006D4C0000}"/>
    <cellStyle name="Normal 2 3 2 2 2 2 2 3 4 2" xfId="19566" xr:uid="{00000000-0005-0000-0000-00006E4C0000}"/>
    <cellStyle name="Normal 2 3 2 2 2 2 2 3 5" xfId="19567" xr:uid="{00000000-0005-0000-0000-00006F4C0000}"/>
    <cellStyle name="Normal 2 3 2 2 2 2 2 4" xfId="19568" xr:uid="{00000000-0005-0000-0000-0000704C0000}"/>
    <cellStyle name="Normal 2 3 2 2 2 2 2 4 2" xfId="19569" xr:uid="{00000000-0005-0000-0000-0000714C0000}"/>
    <cellStyle name="Normal 2 3 2 2 2 2 2 4 2 2" xfId="19570" xr:uid="{00000000-0005-0000-0000-0000724C0000}"/>
    <cellStyle name="Normal 2 3 2 2 2 2 2 4 3" xfId="19571" xr:uid="{00000000-0005-0000-0000-0000734C0000}"/>
    <cellStyle name="Normal 2 3 2 2 2 2 2 5" xfId="19572" xr:uid="{00000000-0005-0000-0000-0000744C0000}"/>
    <cellStyle name="Normal 2 3 2 2 2 2 2 5 2" xfId="19573" xr:uid="{00000000-0005-0000-0000-0000754C0000}"/>
    <cellStyle name="Normal 2 3 2 2 2 2 2 5 2 2" xfId="19574" xr:uid="{00000000-0005-0000-0000-0000764C0000}"/>
    <cellStyle name="Normal 2 3 2 2 2 2 2 5 3" xfId="19575" xr:uid="{00000000-0005-0000-0000-0000774C0000}"/>
    <cellStyle name="Normal 2 3 2 2 2 2 2 6" xfId="19576" xr:uid="{00000000-0005-0000-0000-0000784C0000}"/>
    <cellStyle name="Normal 2 3 2 2 2 2 2 6 2" xfId="19577" xr:uid="{00000000-0005-0000-0000-0000794C0000}"/>
    <cellStyle name="Normal 2 3 2 2 2 2 2 7" xfId="19578" xr:uid="{00000000-0005-0000-0000-00007A4C0000}"/>
    <cellStyle name="Normal 2 3 2 2 2 2 3" xfId="19579" xr:uid="{00000000-0005-0000-0000-00007B4C0000}"/>
    <cellStyle name="Normal 2 3 2 2 2 2 3 2" xfId="19580" xr:uid="{00000000-0005-0000-0000-00007C4C0000}"/>
    <cellStyle name="Normal 2 3 2 2 2 2 3 2 2" xfId="19581" xr:uid="{00000000-0005-0000-0000-00007D4C0000}"/>
    <cellStyle name="Normal 2 3 2 2 2 2 3 2 2 2" xfId="19582" xr:uid="{00000000-0005-0000-0000-00007E4C0000}"/>
    <cellStyle name="Normal 2 3 2 2 2 2 3 2 3" xfId="19583" xr:uid="{00000000-0005-0000-0000-00007F4C0000}"/>
    <cellStyle name="Normal 2 3 2 2 2 2 3 3" xfId="19584" xr:uid="{00000000-0005-0000-0000-0000804C0000}"/>
    <cellStyle name="Normal 2 3 2 2 2 2 3 3 2" xfId="19585" xr:uid="{00000000-0005-0000-0000-0000814C0000}"/>
    <cellStyle name="Normal 2 3 2 2 2 2 3 3 2 2" xfId="19586" xr:uid="{00000000-0005-0000-0000-0000824C0000}"/>
    <cellStyle name="Normal 2 3 2 2 2 2 3 3 3" xfId="19587" xr:uid="{00000000-0005-0000-0000-0000834C0000}"/>
    <cellStyle name="Normal 2 3 2 2 2 2 3 4" xfId="19588" xr:uid="{00000000-0005-0000-0000-0000844C0000}"/>
    <cellStyle name="Normal 2 3 2 2 2 2 3 4 2" xfId="19589" xr:uid="{00000000-0005-0000-0000-0000854C0000}"/>
    <cellStyle name="Normal 2 3 2 2 2 2 3 5" xfId="19590" xr:uid="{00000000-0005-0000-0000-0000864C0000}"/>
    <cellStyle name="Normal 2 3 2 2 2 2 4" xfId="19591" xr:uid="{00000000-0005-0000-0000-0000874C0000}"/>
    <cellStyle name="Normal 2 3 2 2 2 2 4 2" xfId="19592" xr:uid="{00000000-0005-0000-0000-0000884C0000}"/>
    <cellStyle name="Normal 2 3 2 2 2 2 4 2 2" xfId="19593" xr:uid="{00000000-0005-0000-0000-0000894C0000}"/>
    <cellStyle name="Normal 2 3 2 2 2 2 4 2 2 2" xfId="19594" xr:uid="{00000000-0005-0000-0000-00008A4C0000}"/>
    <cellStyle name="Normal 2 3 2 2 2 2 4 2 3" xfId="19595" xr:uid="{00000000-0005-0000-0000-00008B4C0000}"/>
    <cellStyle name="Normal 2 3 2 2 2 2 4 3" xfId="19596" xr:uid="{00000000-0005-0000-0000-00008C4C0000}"/>
    <cellStyle name="Normal 2 3 2 2 2 2 4 3 2" xfId="19597" xr:uid="{00000000-0005-0000-0000-00008D4C0000}"/>
    <cellStyle name="Normal 2 3 2 2 2 2 4 3 2 2" xfId="19598" xr:uid="{00000000-0005-0000-0000-00008E4C0000}"/>
    <cellStyle name="Normal 2 3 2 2 2 2 4 3 3" xfId="19599" xr:uid="{00000000-0005-0000-0000-00008F4C0000}"/>
    <cellStyle name="Normal 2 3 2 2 2 2 4 4" xfId="19600" xr:uid="{00000000-0005-0000-0000-0000904C0000}"/>
    <cellStyle name="Normal 2 3 2 2 2 2 4 4 2" xfId="19601" xr:uid="{00000000-0005-0000-0000-0000914C0000}"/>
    <cellStyle name="Normal 2 3 2 2 2 2 4 5" xfId="19602" xr:uid="{00000000-0005-0000-0000-0000924C0000}"/>
    <cellStyle name="Normal 2 3 2 2 2 2 5" xfId="19603" xr:uid="{00000000-0005-0000-0000-0000934C0000}"/>
    <cellStyle name="Normal 2 3 2 2 2 2 5 2" xfId="19604" xr:uid="{00000000-0005-0000-0000-0000944C0000}"/>
    <cellStyle name="Normal 2 3 2 2 2 2 5 2 2" xfId="19605" xr:uid="{00000000-0005-0000-0000-0000954C0000}"/>
    <cellStyle name="Normal 2 3 2 2 2 2 5 3" xfId="19606" xr:uid="{00000000-0005-0000-0000-0000964C0000}"/>
    <cellStyle name="Normal 2 3 2 2 2 2 6" xfId="19607" xr:uid="{00000000-0005-0000-0000-0000974C0000}"/>
    <cellStyle name="Normal 2 3 2 2 2 2 6 2" xfId="19608" xr:uid="{00000000-0005-0000-0000-0000984C0000}"/>
    <cellStyle name="Normal 2 3 2 2 2 2 6 2 2" xfId="19609" xr:uid="{00000000-0005-0000-0000-0000994C0000}"/>
    <cellStyle name="Normal 2 3 2 2 2 2 6 3" xfId="19610" xr:uid="{00000000-0005-0000-0000-00009A4C0000}"/>
    <cellStyle name="Normal 2 3 2 2 2 2 7" xfId="19611" xr:uid="{00000000-0005-0000-0000-00009B4C0000}"/>
    <cellStyle name="Normal 2 3 2 2 2 2 7 2" xfId="19612" xr:uid="{00000000-0005-0000-0000-00009C4C0000}"/>
    <cellStyle name="Normal 2 3 2 2 2 2 8" xfId="19613" xr:uid="{00000000-0005-0000-0000-00009D4C0000}"/>
    <cellStyle name="Normal 2 3 2 2 2 3" xfId="19614" xr:uid="{00000000-0005-0000-0000-00009E4C0000}"/>
    <cellStyle name="Normal 2 3 2 2 2 3 2" xfId="19615" xr:uid="{00000000-0005-0000-0000-00009F4C0000}"/>
    <cellStyle name="Normal 2 3 2 2 2 3 2 2" xfId="19616" xr:uid="{00000000-0005-0000-0000-0000A04C0000}"/>
    <cellStyle name="Normal 2 3 2 2 2 3 2 2 2" xfId="19617" xr:uid="{00000000-0005-0000-0000-0000A14C0000}"/>
    <cellStyle name="Normal 2 3 2 2 2 3 2 2 2 2" xfId="19618" xr:uid="{00000000-0005-0000-0000-0000A24C0000}"/>
    <cellStyle name="Normal 2 3 2 2 2 3 2 2 3" xfId="19619" xr:uid="{00000000-0005-0000-0000-0000A34C0000}"/>
    <cellStyle name="Normal 2 3 2 2 2 3 2 3" xfId="19620" xr:uid="{00000000-0005-0000-0000-0000A44C0000}"/>
    <cellStyle name="Normal 2 3 2 2 2 3 2 3 2" xfId="19621" xr:uid="{00000000-0005-0000-0000-0000A54C0000}"/>
    <cellStyle name="Normal 2 3 2 2 2 3 2 3 2 2" xfId="19622" xr:uid="{00000000-0005-0000-0000-0000A64C0000}"/>
    <cellStyle name="Normal 2 3 2 2 2 3 2 3 3" xfId="19623" xr:uid="{00000000-0005-0000-0000-0000A74C0000}"/>
    <cellStyle name="Normal 2 3 2 2 2 3 2 4" xfId="19624" xr:uid="{00000000-0005-0000-0000-0000A84C0000}"/>
    <cellStyle name="Normal 2 3 2 2 2 3 2 4 2" xfId="19625" xr:uid="{00000000-0005-0000-0000-0000A94C0000}"/>
    <cellStyle name="Normal 2 3 2 2 2 3 2 5" xfId="19626" xr:uid="{00000000-0005-0000-0000-0000AA4C0000}"/>
    <cellStyle name="Normal 2 3 2 2 2 3 3" xfId="19627" xr:uid="{00000000-0005-0000-0000-0000AB4C0000}"/>
    <cellStyle name="Normal 2 3 2 2 2 3 3 2" xfId="19628" xr:uid="{00000000-0005-0000-0000-0000AC4C0000}"/>
    <cellStyle name="Normal 2 3 2 2 2 3 3 2 2" xfId="19629" xr:uid="{00000000-0005-0000-0000-0000AD4C0000}"/>
    <cellStyle name="Normal 2 3 2 2 2 3 3 2 2 2" xfId="19630" xr:uid="{00000000-0005-0000-0000-0000AE4C0000}"/>
    <cellStyle name="Normal 2 3 2 2 2 3 3 2 3" xfId="19631" xr:uid="{00000000-0005-0000-0000-0000AF4C0000}"/>
    <cellStyle name="Normal 2 3 2 2 2 3 3 3" xfId="19632" xr:uid="{00000000-0005-0000-0000-0000B04C0000}"/>
    <cellStyle name="Normal 2 3 2 2 2 3 3 3 2" xfId="19633" xr:uid="{00000000-0005-0000-0000-0000B14C0000}"/>
    <cellStyle name="Normal 2 3 2 2 2 3 3 3 2 2" xfId="19634" xr:uid="{00000000-0005-0000-0000-0000B24C0000}"/>
    <cellStyle name="Normal 2 3 2 2 2 3 3 3 3" xfId="19635" xr:uid="{00000000-0005-0000-0000-0000B34C0000}"/>
    <cellStyle name="Normal 2 3 2 2 2 3 3 4" xfId="19636" xr:uid="{00000000-0005-0000-0000-0000B44C0000}"/>
    <cellStyle name="Normal 2 3 2 2 2 3 3 4 2" xfId="19637" xr:uid="{00000000-0005-0000-0000-0000B54C0000}"/>
    <cellStyle name="Normal 2 3 2 2 2 3 3 5" xfId="19638" xr:uid="{00000000-0005-0000-0000-0000B64C0000}"/>
    <cellStyle name="Normal 2 3 2 2 2 3 4" xfId="19639" xr:uid="{00000000-0005-0000-0000-0000B74C0000}"/>
    <cellStyle name="Normal 2 3 2 2 2 3 4 2" xfId="19640" xr:uid="{00000000-0005-0000-0000-0000B84C0000}"/>
    <cellStyle name="Normal 2 3 2 2 2 3 4 2 2" xfId="19641" xr:uid="{00000000-0005-0000-0000-0000B94C0000}"/>
    <cellStyle name="Normal 2 3 2 2 2 3 4 3" xfId="19642" xr:uid="{00000000-0005-0000-0000-0000BA4C0000}"/>
    <cellStyle name="Normal 2 3 2 2 2 3 5" xfId="19643" xr:uid="{00000000-0005-0000-0000-0000BB4C0000}"/>
    <cellStyle name="Normal 2 3 2 2 2 3 5 2" xfId="19644" xr:uid="{00000000-0005-0000-0000-0000BC4C0000}"/>
    <cellStyle name="Normal 2 3 2 2 2 3 5 2 2" xfId="19645" xr:uid="{00000000-0005-0000-0000-0000BD4C0000}"/>
    <cellStyle name="Normal 2 3 2 2 2 3 5 3" xfId="19646" xr:uid="{00000000-0005-0000-0000-0000BE4C0000}"/>
    <cellStyle name="Normal 2 3 2 2 2 3 6" xfId="19647" xr:uid="{00000000-0005-0000-0000-0000BF4C0000}"/>
    <cellStyle name="Normal 2 3 2 2 2 3 6 2" xfId="19648" xr:uid="{00000000-0005-0000-0000-0000C04C0000}"/>
    <cellStyle name="Normal 2 3 2 2 2 3 7" xfId="19649" xr:uid="{00000000-0005-0000-0000-0000C14C0000}"/>
    <cellStyle name="Normal 2 3 2 2 2 4" xfId="19650" xr:uid="{00000000-0005-0000-0000-0000C24C0000}"/>
    <cellStyle name="Normal 2 3 2 2 2 4 2" xfId="19651" xr:uid="{00000000-0005-0000-0000-0000C34C0000}"/>
    <cellStyle name="Normal 2 3 2 2 2 4 2 2" xfId="19652" xr:uid="{00000000-0005-0000-0000-0000C44C0000}"/>
    <cellStyle name="Normal 2 3 2 2 2 4 2 2 2" xfId="19653" xr:uid="{00000000-0005-0000-0000-0000C54C0000}"/>
    <cellStyle name="Normal 2 3 2 2 2 4 2 3" xfId="19654" xr:uid="{00000000-0005-0000-0000-0000C64C0000}"/>
    <cellStyle name="Normal 2 3 2 2 2 4 3" xfId="19655" xr:uid="{00000000-0005-0000-0000-0000C74C0000}"/>
    <cellStyle name="Normal 2 3 2 2 2 4 3 2" xfId="19656" xr:uid="{00000000-0005-0000-0000-0000C84C0000}"/>
    <cellStyle name="Normal 2 3 2 2 2 4 3 2 2" xfId="19657" xr:uid="{00000000-0005-0000-0000-0000C94C0000}"/>
    <cellStyle name="Normal 2 3 2 2 2 4 3 3" xfId="19658" xr:uid="{00000000-0005-0000-0000-0000CA4C0000}"/>
    <cellStyle name="Normal 2 3 2 2 2 4 4" xfId="19659" xr:uid="{00000000-0005-0000-0000-0000CB4C0000}"/>
    <cellStyle name="Normal 2 3 2 2 2 4 4 2" xfId="19660" xr:uid="{00000000-0005-0000-0000-0000CC4C0000}"/>
    <cellStyle name="Normal 2 3 2 2 2 4 5" xfId="19661" xr:uid="{00000000-0005-0000-0000-0000CD4C0000}"/>
    <cellStyle name="Normal 2 3 2 2 2 5" xfId="19662" xr:uid="{00000000-0005-0000-0000-0000CE4C0000}"/>
    <cellStyle name="Normal 2 3 2 2 2 5 2" xfId="19663" xr:uid="{00000000-0005-0000-0000-0000CF4C0000}"/>
    <cellStyle name="Normal 2 3 2 2 2 5 2 2" xfId="19664" xr:uid="{00000000-0005-0000-0000-0000D04C0000}"/>
    <cellStyle name="Normal 2 3 2 2 2 5 2 2 2" xfId="19665" xr:uid="{00000000-0005-0000-0000-0000D14C0000}"/>
    <cellStyle name="Normal 2 3 2 2 2 5 2 3" xfId="19666" xr:uid="{00000000-0005-0000-0000-0000D24C0000}"/>
    <cellStyle name="Normal 2 3 2 2 2 5 3" xfId="19667" xr:uid="{00000000-0005-0000-0000-0000D34C0000}"/>
    <cellStyle name="Normal 2 3 2 2 2 5 3 2" xfId="19668" xr:uid="{00000000-0005-0000-0000-0000D44C0000}"/>
    <cellStyle name="Normal 2 3 2 2 2 5 3 2 2" xfId="19669" xr:uid="{00000000-0005-0000-0000-0000D54C0000}"/>
    <cellStyle name="Normal 2 3 2 2 2 5 3 3" xfId="19670" xr:uid="{00000000-0005-0000-0000-0000D64C0000}"/>
    <cellStyle name="Normal 2 3 2 2 2 5 4" xfId="19671" xr:uid="{00000000-0005-0000-0000-0000D74C0000}"/>
    <cellStyle name="Normal 2 3 2 2 2 5 4 2" xfId="19672" xr:uid="{00000000-0005-0000-0000-0000D84C0000}"/>
    <cellStyle name="Normal 2 3 2 2 2 5 5" xfId="19673" xr:uid="{00000000-0005-0000-0000-0000D94C0000}"/>
    <cellStyle name="Normal 2 3 2 2 2 6" xfId="19674" xr:uid="{00000000-0005-0000-0000-0000DA4C0000}"/>
    <cellStyle name="Normal 2 3 2 2 2 6 2" xfId="19675" xr:uid="{00000000-0005-0000-0000-0000DB4C0000}"/>
    <cellStyle name="Normal 2 3 2 2 2 6 2 2" xfId="19676" xr:uid="{00000000-0005-0000-0000-0000DC4C0000}"/>
    <cellStyle name="Normal 2 3 2 2 2 6 3" xfId="19677" xr:uid="{00000000-0005-0000-0000-0000DD4C0000}"/>
    <cellStyle name="Normal 2 3 2 2 2 7" xfId="19678" xr:uid="{00000000-0005-0000-0000-0000DE4C0000}"/>
    <cellStyle name="Normal 2 3 2 2 2 7 2" xfId="19679" xr:uid="{00000000-0005-0000-0000-0000DF4C0000}"/>
    <cellStyle name="Normal 2 3 2 2 2 7 2 2" xfId="19680" xr:uid="{00000000-0005-0000-0000-0000E04C0000}"/>
    <cellStyle name="Normal 2 3 2 2 2 7 3" xfId="19681" xr:uid="{00000000-0005-0000-0000-0000E14C0000}"/>
    <cellStyle name="Normal 2 3 2 2 2 8" xfId="19682" xr:uid="{00000000-0005-0000-0000-0000E24C0000}"/>
    <cellStyle name="Normal 2 3 2 2 2 8 2" xfId="19683" xr:uid="{00000000-0005-0000-0000-0000E34C0000}"/>
    <cellStyle name="Normal 2 3 2 2 2 9" xfId="19684" xr:uid="{00000000-0005-0000-0000-0000E44C0000}"/>
    <cellStyle name="Normal 2 3 2 2 3" xfId="19685" xr:uid="{00000000-0005-0000-0000-0000E54C0000}"/>
    <cellStyle name="Normal 2 3 2 2 3 2" xfId="19686" xr:uid="{00000000-0005-0000-0000-0000E64C0000}"/>
    <cellStyle name="Normal 2 3 2 2 3 2 2" xfId="19687" xr:uid="{00000000-0005-0000-0000-0000E74C0000}"/>
    <cellStyle name="Normal 2 3 2 2 3 2 2 2" xfId="19688" xr:uid="{00000000-0005-0000-0000-0000E84C0000}"/>
    <cellStyle name="Normal 2 3 2 2 3 2 2 2 2" xfId="19689" xr:uid="{00000000-0005-0000-0000-0000E94C0000}"/>
    <cellStyle name="Normal 2 3 2 2 3 2 2 2 2 2" xfId="19690" xr:uid="{00000000-0005-0000-0000-0000EA4C0000}"/>
    <cellStyle name="Normal 2 3 2 2 3 2 2 2 3" xfId="19691" xr:uid="{00000000-0005-0000-0000-0000EB4C0000}"/>
    <cellStyle name="Normal 2 3 2 2 3 2 2 3" xfId="19692" xr:uid="{00000000-0005-0000-0000-0000EC4C0000}"/>
    <cellStyle name="Normal 2 3 2 2 3 2 2 3 2" xfId="19693" xr:uid="{00000000-0005-0000-0000-0000ED4C0000}"/>
    <cellStyle name="Normal 2 3 2 2 3 2 2 3 2 2" xfId="19694" xr:uid="{00000000-0005-0000-0000-0000EE4C0000}"/>
    <cellStyle name="Normal 2 3 2 2 3 2 2 3 3" xfId="19695" xr:uid="{00000000-0005-0000-0000-0000EF4C0000}"/>
    <cellStyle name="Normal 2 3 2 2 3 2 2 4" xfId="19696" xr:uid="{00000000-0005-0000-0000-0000F04C0000}"/>
    <cellStyle name="Normal 2 3 2 2 3 2 2 4 2" xfId="19697" xr:uid="{00000000-0005-0000-0000-0000F14C0000}"/>
    <cellStyle name="Normal 2 3 2 2 3 2 2 5" xfId="19698" xr:uid="{00000000-0005-0000-0000-0000F24C0000}"/>
    <cellStyle name="Normal 2 3 2 2 3 2 3" xfId="19699" xr:uid="{00000000-0005-0000-0000-0000F34C0000}"/>
    <cellStyle name="Normal 2 3 2 2 3 2 3 2" xfId="19700" xr:uid="{00000000-0005-0000-0000-0000F44C0000}"/>
    <cellStyle name="Normal 2 3 2 2 3 2 3 2 2" xfId="19701" xr:uid="{00000000-0005-0000-0000-0000F54C0000}"/>
    <cellStyle name="Normal 2 3 2 2 3 2 3 2 2 2" xfId="19702" xr:uid="{00000000-0005-0000-0000-0000F64C0000}"/>
    <cellStyle name="Normal 2 3 2 2 3 2 3 2 3" xfId="19703" xr:uid="{00000000-0005-0000-0000-0000F74C0000}"/>
    <cellStyle name="Normal 2 3 2 2 3 2 3 3" xfId="19704" xr:uid="{00000000-0005-0000-0000-0000F84C0000}"/>
    <cellStyle name="Normal 2 3 2 2 3 2 3 3 2" xfId="19705" xr:uid="{00000000-0005-0000-0000-0000F94C0000}"/>
    <cellStyle name="Normal 2 3 2 2 3 2 3 3 2 2" xfId="19706" xr:uid="{00000000-0005-0000-0000-0000FA4C0000}"/>
    <cellStyle name="Normal 2 3 2 2 3 2 3 3 3" xfId="19707" xr:uid="{00000000-0005-0000-0000-0000FB4C0000}"/>
    <cellStyle name="Normal 2 3 2 2 3 2 3 4" xfId="19708" xr:uid="{00000000-0005-0000-0000-0000FC4C0000}"/>
    <cellStyle name="Normal 2 3 2 2 3 2 3 4 2" xfId="19709" xr:uid="{00000000-0005-0000-0000-0000FD4C0000}"/>
    <cellStyle name="Normal 2 3 2 2 3 2 3 5" xfId="19710" xr:uid="{00000000-0005-0000-0000-0000FE4C0000}"/>
    <cellStyle name="Normal 2 3 2 2 3 2 4" xfId="19711" xr:uid="{00000000-0005-0000-0000-0000FF4C0000}"/>
    <cellStyle name="Normal 2 3 2 2 3 2 4 2" xfId="19712" xr:uid="{00000000-0005-0000-0000-0000004D0000}"/>
    <cellStyle name="Normal 2 3 2 2 3 2 4 2 2" xfId="19713" xr:uid="{00000000-0005-0000-0000-0000014D0000}"/>
    <cellStyle name="Normal 2 3 2 2 3 2 4 3" xfId="19714" xr:uid="{00000000-0005-0000-0000-0000024D0000}"/>
    <cellStyle name="Normal 2 3 2 2 3 2 5" xfId="19715" xr:uid="{00000000-0005-0000-0000-0000034D0000}"/>
    <cellStyle name="Normal 2 3 2 2 3 2 5 2" xfId="19716" xr:uid="{00000000-0005-0000-0000-0000044D0000}"/>
    <cellStyle name="Normal 2 3 2 2 3 2 5 2 2" xfId="19717" xr:uid="{00000000-0005-0000-0000-0000054D0000}"/>
    <cellStyle name="Normal 2 3 2 2 3 2 5 3" xfId="19718" xr:uid="{00000000-0005-0000-0000-0000064D0000}"/>
    <cellStyle name="Normal 2 3 2 2 3 2 6" xfId="19719" xr:uid="{00000000-0005-0000-0000-0000074D0000}"/>
    <cellStyle name="Normal 2 3 2 2 3 2 6 2" xfId="19720" xr:uid="{00000000-0005-0000-0000-0000084D0000}"/>
    <cellStyle name="Normal 2 3 2 2 3 2 7" xfId="19721" xr:uid="{00000000-0005-0000-0000-0000094D0000}"/>
    <cellStyle name="Normal 2 3 2 2 3 3" xfId="19722" xr:uid="{00000000-0005-0000-0000-00000A4D0000}"/>
    <cellStyle name="Normal 2 3 2 2 3 3 2" xfId="19723" xr:uid="{00000000-0005-0000-0000-00000B4D0000}"/>
    <cellStyle name="Normal 2 3 2 2 3 3 2 2" xfId="19724" xr:uid="{00000000-0005-0000-0000-00000C4D0000}"/>
    <cellStyle name="Normal 2 3 2 2 3 3 2 2 2" xfId="19725" xr:uid="{00000000-0005-0000-0000-00000D4D0000}"/>
    <cellStyle name="Normal 2 3 2 2 3 3 2 3" xfId="19726" xr:uid="{00000000-0005-0000-0000-00000E4D0000}"/>
    <cellStyle name="Normal 2 3 2 2 3 3 3" xfId="19727" xr:uid="{00000000-0005-0000-0000-00000F4D0000}"/>
    <cellStyle name="Normal 2 3 2 2 3 3 3 2" xfId="19728" xr:uid="{00000000-0005-0000-0000-0000104D0000}"/>
    <cellStyle name="Normal 2 3 2 2 3 3 3 2 2" xfId="19729" xr:uid="{00000000-0005-0000-0000-0000114D0000}"/>
    <cellStyle name="Normal 2 3 2 2 3 3 3 3" xfId="19730" xr:uid="{00000000-0005-0000-0000-0000124D0000}"/>
    <cellStyle name="Normal 2 3 2 2 3 3 4" xfId="19731" xr:uid="{00000000-0005-0000-0000-0000134D0000}"/>
    <cellStyle name="Normal 2 3 2 2 3 3 4 2" xfId="19732" xr:uid="{00000000-0005-0000-0000-0000144D0000}"/>
    <cellStyle name="Normal 2 3 2 2 3 3 5" xfId="19733" xr:uid="{00000000-0005-0000-0000-0000154D0000}"/>
    <cellStyle name="Normal 2 3 2 2 3 4" xfId="19734" xr:uid="{00000000-0005-0000-0000-0000164D0000}"/>
    <cellStyle name="Normal 2 3 2 2 3 4 2" xfId="19735" xr:uid="{00000000-0005-0000-0000-0000174D0000}"/>
    <cellStyle name="Normal 2 3 2 2 3 4 2 2" xfId="19736" xr:uid="{00000000-0005-0000-0000-0000184D0000}"/>
    <cellStyle name="Normal 2 3 2 2 3 4 2 2 2" xfId="19737" xr:uid="{00000000-0005-0000-0000-0000194D0000}"/>
    <cellStyle name="Normal 2 3 2 2 3 4 2 3" xfId="19738" xr:uid="{00000000-0005-0000-0000-00001A4D0000}"/>
    <cellStyle name="Normal 2 3 2 2 3 4 3" xfId="19739" xr:uid="{00000000-0005-0000-0000-00001B4D0000}"/>
    <cellStyle name="Normal 2 3 2 2 3 4 3 2" xfId="19740" xr:uid="{00000000-0005-0000-0000-00001C4D0000}"/>
    <cellStyle name="Normal 2 3 2 2 3 4 3 2 2" xfId="19741" xr:uid="{00000000-0005-0000-0000-00001D4D0000}"/>
    <cellStyle name="Normal 2 3 2 2 3 4 3 3" xfId="19742" xr:uid="{00000000-0005-0000-0000-00001E4D0000}"/>
    <cellStyle name="Normal 2 3 2 2 3 4 4" xfId="19743" xr:uid="{00000000-0005-0000-0000-00001F4D0000}"/>
    <cellStyle name="Normal 2 3 2 2 3 4 4 2" xfId="19744" xr:uid="{00000000-0005-0000-0000-0000204D0000}"/>
    <cellStyle name="Normal 2 3 2 2 3 4 5" xfId="19745" xr:uid="{00000000-0005-0000-0000-0000214D0000}"/>
    <cellStyle name="Normal 2 3 2 2 3 5" xfId="19746" xr:uid="{00000000-0005-0000-0000-0000224D0000}"/>
    <cellStyle name="Normal 2 3 2 2 3 5 2" xfId="19747" xr:uid="{00000000-0005-0000-0000-0000234D0000}"/>
    <cellStyle name="Normal 2 3 2 2 3 5 2 2" xfId="19748" xr:uid="{00000000-0005-0000-0000-0000244D0000}"/>
    <cellStyle name="Normal 2 3 2 2 3 5 3" xfId="19749" xr:uid="{00000000-0005-0000-0000-0000254D0000}"/>
    <cellStyle name="Normal 2 3 2 2 3 6" xfId="19750" xr:uid="{00000000-0005-0000-0000-0000264D0000}"/>
    <cellStyle name="Normal 2 3 2 2 3 6 2" xfId="19751" xr:uid="{00000000-0005-0000-0000-0000274D0000}"/>
    <cellStyle name="Normal 2 3 2 2 3 6 2 2" xfId="19752" xr:uid="{00000000-0005-0000-0000-0000284D0000}"/>
    <cellStyle name="Normal 2 3 2 2 3 6 3" xfId="19753" xr:uid="{00000000-0005-0000-0000-0000294D0000}"/>
    <cellStyle name="Normal 2 3 2 2 3 7" xfId="19754" xr:uid="{00000000-0005-0000-0000-00002A4D0000}"/>
    <cellStyle name="Normal 2 3 2 2 3 7 2" xfId="19755" xr:uid="{00000000-0005-0000-0000-00002B4D0000}"/>
    <cellStyle name="Normal 2 3 2 2 3 8" xfId="19756" xr:uid="{00000000-0005-0000-0000-00002C4D0000}"/>
    <cellStyle name="Normal 2 3 2 2 4" xfId="19757" xr:uid="{00000000-0005-0000-0000-00002D4D0000}"/>
    <cellStyle name="Normal 2 3 2 2 4 2" xfId="19758" xr:uid="{00000000-0005-0000-0000-00002E4D0000}"/>
    <cellStyle name="Normal 2 3 2 2 4 2 2" xfId="19759" xr:uid="{00000000-0005-0000-0000-00002F4D0000}"/>
    <cellStyle name="Normal 2 3 2 2 4 2 2 2" xfId="19760" xr:uid="{00000000-0005-0000-0000-0000304D0000}"/>
    <cellStyle name="Normal 2 3 2 2 4 2 2 2 2" xfId="19761" xr:uid="{00000000-0005-0000-0000-0000314D0000}"/>
    <cellStyle name="Normal 2 3 2 2 4 2 2 3" xfId="19762" xr:uid="{00000000-0005-0000-0000-0000324D0000}"/>
    <cellStyle name="Normal 2 3 2 2 4 2 3" xfId="19763" xr:uid="{00000000-0005-0000-0000-0000334D0000}"/>
    <cellStyle name="Normal 2 3 2 2 4 2 3 2" xfId="19764" xr:uid="{00000000-0005-0000-0000-0000344D0000}"/>
    <cellStyle name="Normal 2 3 2 2 4 2 3 2 2" xfId="19765" xr:uid="{00000000-0005-0000-0000-0000354D0000}"/>
    <cellStyle name="Normal 2 3 2 2 4 2 3 3" xfId="19766" xr:uid="{00000000-0005-0000-0000-0000364D0000}"/>
    <cellStyle name="Normal 2 3 2 2 4 2 4" xfId="19767" xr:uid="{00000000-0005-0000-0000-0000374D0000}"/>
    <cellStyle name="Normal 2 3 2 2 4 2 4 2" xfId="19768" xr:uid="{00000000-0005-0000-0000-0000384D0000}"/>
    <cellStyle name="Normal 2 3 2 2 4 2 5" xfId="19769" xr:uid="{00000000-0005-0000-0000-0000394D0000}"/>
    <cellStyle name="Normal 2 3 2 2 4 3" xfId="19770" xr:uid="{00000000-0005-0000-0000-00003A4D0000}"/>
    <cellStyle name="Normal 2 3 2 2 4 3 2" xfId="19771" xr:uid="{00000000-0005-0000-0000-00003B4D0000}"/>
    <cellStyle name="Normal 2 3 2 2 4 3 2 2" xfId="19772" xr:uid="{00000000-0005-0000-0000-00003C4D0000}"/>
    <cellStyle name="Normal 2 3 2 2 4 3 2 2 2" xfId="19773" xr:uid="{00000000-0005-0000-0000-00003D4D0000}"/>
    <cellStyle name="Normal 2 3 2 2 4 3 2 3" xfId="19774" xr:uid="{00000000-0005-0000-0000-00003E4D0000}"/>
    <cellStyle name="Normal 2 3 2 2 4 3 3" xfId="19775" xr:uid="{00000000-0005-0000-0000-00003F4D0000}"/>
    <cellStyle name="Normal 2 3 2 2 4 3 3 2" xfId="19776" xr:uid="{00000000-0005-0000-0000-0000404D0000}"/>
    <cellStyle name="Normal 2 3 2 2 4 3 3 2 2" xfId="19777" xr:uid="{00000000-0005-0000-0000-0000414D0000}"/>
    <cellStyle name="Normal 2 3 2 2 4 3 3 3" xfId="19778" xr:uid="{00000000-0005-0000-0000-0000424D0000}"/>
    <cellStyle name="Normal 2 3 2 2 4 3 4" xfId="19779" xr:uid="{00000000-0005-0000-0000-0000434D0000}"/>
    <cellStyle name="Normal 2 3 2 2 4 3 4 2" xfId="19780" xr:uid="{00000000-0005-0000-0000-0000444D0000}"/>
    <cellStyle name="Normal 2 3 2 2 4 3 5" xfId="19781" xr:uid="{00000000-0005-0000-0000-0000454D0000}"/>
    <cellStyle name="Normal 2 3 2 2 4 4" xfId="19782" xr:uid="{00000000-0005-0000-0000-0000464D0000}"/>
    <cellStyle name="Normal 2 3 2 2 4 4 2" xfId="19783" xr:uid="{00000000-0005-0000-0000-0000474D0000}"/>
    <cellStyle name="Normal 2 3 2 2 4 4 2 2" xfId="19784" xr:uid="{00000000-0005-0000-0000-0000484D0000}"/>
    <cellStyle name="Normal 2 3 2 2 4 4 3" xfId="19785" xr:uid="{00000000-0005-0000-0000-0000494D0000}"/>
    <cellStyle name="Normal 2 3 2 2 4 5" xfId="19786" xr:uid="{00000000-0005-0000-0000-00004A4D0000}"/>
    <cellStyle name="Normal 2 3 2 2 4 5 2" xfId="19787" xr:uid="{00000000-0005-0000-0000-00004B4D0000}"/>
    <cellStyle name="Normal 2 3 2 2 4 5 2 2" xfId="19788" xr:uid="{00000000-0005-0000-0000-00004C4D0000}"/>
    <cellStyle name="Normal 2 3 2 2 4 5 3" xfId="19789" xr:uid="{00000000-0005-0000-0000-00004D4D0000}"/>
    <cellStyle name="Normal 2 3 2 2 4 6" xfId="19790" xr:uid="{00000000-0005-0000-0000-00004E4D0000}"/>
    <cellStyle name="Normal 2 3 2 2 4 6 2" xfId="19791" xr:uid="{00000000-0005-0000-0000-00004F4D0000}"/>
    <cellStyle name="Normal 2 3 2 2 4 7" xfId="19792" xr:uid="{00000000-0005-0000-0000-0000504D0000}"/>
    <cellStyle name="Normal 2 3 2 2 5" xfId="19793" xr:uid="{00000000-0005-0000-0000-0000514D0000}"/>
    <cellStyle name="Normal 2 3 2 2 5 2" xfId="19794" xr:uid="{00000000-0005-0000-0000-0000524D0000}"/>
    <cellStyle name="Normal 2 3 2 2 5 2 2" xfId="19795" xr:uid="{00000000-0005-0000-0000-0000534D0000}"/>
    <cellStyle name="Normal 2 3 2 2 5 2 2 2" xfId="19796" xr:uid="{00000000-0005-0000-0000-0000544D0000}"/>
    <cellStyle name="Normal 2 3 2 2 5 2 3" xfId="19797" xr:uid="{00000000-0005-0000-0000-0000554D0000}"/>
    <cellStyle name="Normal 2 3 2 2 5 3" xfId="19798" xr:uid="{00000000-0005-0000-0000-0000564D0000}"/>
    <cellStyle name="Normal 2 3 2 2 5 3 2" xfId="19799" xr:uid="{00000000-0005-0000-0000-0000574D0000}"/>
    <cellStyle name="Normal 2 3 2 2 5 3 2 2" xfId="19800" xr:uid="{00000000-0005-0000-0000-0000584D0000}"/>
    <cellStyle name="Normal 2 3 2 2 5 3 3" xfId="19801" xr:uid="{00000000-0005-0000-0000-0000594D0000}"/>
    <cellStyle name="Normal 2 3 2 2 5 4" xfId="19802" xr:uid="{00000000-0005-0000-0000-00005A4D0000}"/>
    <cellStyle name="Normal 2 3 2 2 5 4 2" xfId="19803" xr:uid="{00000000-0005-0000-0000-00005B4D0000}"/>
    <cellStyle name="Normal 2 3 2 2 5 5" xfId="19804" xr:uid="{00000000-0005-0000-0000-00005C4D0000}"/>
    <cellStyle name="Normal 2 3 2 2 6" xfId="19805" xr:uid="{00000000-0005-0000-0000-00005D4D0000}"/>
    <cellStyle name="Normal 2 3 2 2 6 2" xfId="19806" xr:uid="{00000000-0005-0000-0000-00005E4D0000}"/>
    <cellStyle name="Normal 2 3 2 2 6 2 2" xfId="19807" xr:uid="{00000000-0005-0000-0000-00005F4D0000}"/>
    <cellStyle name="Normal 2 3 2 2 6 2 2 2" xfId="19808" xr:uid="{00000000-0005-0000-0000-0000604D0000}"/>
    <cellStyle name="Normal 2 3 2 2 6 2 3" xfId="19809" xr:uid="{00000000-0005-0000-0000-0000614D0000}"/>
    <cellStyle name="Normal 2 3 2 2 6 3" xfId="19810" xr:uid="{00000000-0005-0000-0000-0000624D0000}"/>
    <cellStyle name="Normal 2 3 2 2 6 3 2" xfId="19811" xr:uid="{00000000-0005-0000-0000-0000634D0000}"/>
    <cellStyle name="Normal 2 3 2 2 6 3 2 2" xfId="19812" xr:uid="{00000000-0005-0000-0000-0000644D0000}"/>
    <cellStyle name="Normal 2 3 2 2 6 3 3" xfId="19813" xr:uid="{00000000-0005-0000-0000-0000654D0000}"/>
    <cellStyle name="Normal 2 3 2 2 6 4" xfId="19814" xr:uid="{00000000-0005-0000-0000-0000664D0000}"/>
    <cellStyle name="Normal 2 3 2 2 6 4 2" xfId="19815" xr:uid="{00000000-0005-0000-0000-0000674D0000}"/>
    <cellStyle name="Normal 2 3 2 2 6 5" xfId="19816" xr:uid="{00000000-0005-0000-0000-0000684D0000}"/>
    <cellStyle name="Normal 2 3 2 2 7" xfId="19817" xr:uid="{00000000-0005-0000-0000-0000694D0000}"/>
    <cellStyle name="Normal 2 3 2 2 7 2" xfId="19818" xr:uid="{00000000-0005-0000-0000-00006A4D0000}"/>
    <cellStyle name="Normal 2 3 2 2 7 2 2" xfId="19819" xr:uid="{00000000-0005-0000-0000-00006B4D0000}"/>
    <cellStyle name="Normal 2 3 2 2 7 3" xfId="19820" xr:uid="{00000000-0005-0000-0000-00006C4D0000}"/>
    <cellStyle name="Normal 2 3 2 2 8" xfId="19821" xr:uid="{00000000-0005-0000-0000-00006D4D0000}"/>
    <cellStyle name="Normal 2 3 2 2 8 2" xfId="19822" xr:uid="{00000000-0005-0000-0000-00006E4D0000}"/>
    <cellStyle name="Normal 2 3 2 2 8 2 2" xfId="19823" xr:uid="{00000000-0005-0000-0000-00006F4D0000}"/>
    <cellStyle name="Normal 2 3 2 2 8 3" xfId="19824" xr:uid="{00000000-0005-0000-0000-0000704D0000}"/>
    <cellStyle name="Normal 2 3 2 2 9" xfId="19825" xr:uid="{00000000-0005-0000-0000-0000714D0000}"/>
    <cellStyle name="Normal 2 3 2 2 9 2" xfId="19826" xr:uid="{00000000-0005-0000-0000-0000724D0000}"/>
    <cellStyle name="Normal 2 3 2 3" xfId="19827" xr:uid="{00000000-0005-0000-0000-0000734D0000}"/>
    <cellStyle name="Normal 2 3 2 3 2" xfId="19828" xr:uid="{00000000-0005-0000-0000-0000744D0000}"/>
    <cellStyle name="Normal 2 3 2 3 2 2" xfId="19829" xr:uid="{00000000-0005-0000-0000-0000754D0000}"/>
    <cellStyle name="Normal 2 3 2 3 2 2 2" xfId="19830" xr:uid="{00000000-0005-0000-0000-0000764D0000}"/>
    <cellStyle name="Normal 2 3 2 3 2 2 2 2" xfId="19831" xr:uid="{00000000-0005-0000-0000-0000774D0000}"/>
    <cellStyle name="Normal 2 3 2 3 2 2 2 2 2" xfId="19832" xr:uid="{00000000-0005-0000-0000-0000784D0000}"/>
    <cellStyle name="Normal 2 3 2 3 2 2 2 2 2 2" xfId="19833" xr:uid="{00000000-0005-0000-0000-0000794D0000}"/>
    <cellStyle name="Normal 2 3 2 3 2 2 2 2 3" xfId="19834" xr:uid="{00000000-0005-0000-0000-00007A4D0000}"/>
    <cellStyle name="Normal 2 3 2 3 2 2 2 3" xfId="19835" xr:uid="{00000000-0005-0000-0000-00007B4D0000}"/>
    <cellStyle name="Normal 2 3 2 3 2 2 2 3 2" xfId="19836" xr:uid="{00000000-0005-0000-0000-00007C4D0000}"/>
    <cellStyle name="Normal 2 3 2 3 2 2 2 3 2 2" xfId="19837" xr:uid="{00000000-0005-0000-0000-00007D4D0000}"/>
    <cellStyle name="Normal 2 3 2 3 2 2 2 3 3" xfId="19838" xr:uid="{00000000-0005-0000-0000-00007E4D0000}"/>
    <cellStyle name="Normal 2 3 2 3 2 2 2 4" xfId="19839" xr:uid="{00000000-0005-0000-0000-00007F4D0000}"/>
    <cellStyle name="Normal 2 3 2 3 2 2 2 4 2" xfId="19840" xr:uid="{00000000-0005-0000-0000-0000804D0000}"/>
    <cellStyle name="Normal 2 3 2 3 2 2 2 5" xfId="19841" xr:uid="{00000000-0005-0000-0000-0000814D0000}"/>
    <cellStyle name="Normal 2 3 2 3 2 2 3" xfId="19842" xr:uid="{00000000-0005-0000-0000-0000824D0000}"/>
    <cellStyle name="Normal 2 3 2 3 2 2 3 2" xfId="19843" xr:uid="{00000000-0005-0000-0000-0000834D0000}"/>
    <cellStyle name="Normal 2 3 2 3 2 2 3 2 2" xfId="19844" xr:uid="{00000000-0005-0000-0000-0000844D0000}"/>
    <cellStyle name="Normal 2 3 2 3 2 2 3 2 2 2" xfId="19845" xr:uid="{00000000-0005-0000-0000-0000854D0000}"/>
    <cellStyle name="Normal 2 3 2 3 2 2 3 2 3" xfId="19846" xr:uid="{00000000-0005-0000-0000-0000864D0000}"/>
    <cellStyle name="Normal 2 3 2 3 2 2 3 3" xfId="19847" xr:uid="{00000000-0005-0000-0000-0000874D0000}"/>
    <cellStyle name="Normal 2 3 2 3 2 2 3 3 2" xfId="19848" xr:uid="{00000000-0005-0000-0000-0000884D0000}"/>
    <cellStyle name="Normal 2 3 2 3 2 2 3 3 2 2" xfId="19849" xr:uid="{00000000-0005-0000-0000-0000894D0000}"/>
    <cellStyle name="Normal 2 3 2 3 2 2 3 3 3" xfId="19850" xr:uid="{00000000-0005-0000-0000-00008A4D0000}"/>
    <cellStyle name="Normal 2 3 2 3 2 2 3 4" xfId="19851" xr:uid="{00000000-0005-0000-0000-00008B4D0000}"/>
    <cellStyle name="Normal 2 3 2 3 2 2 3 4 2" xfId="19852" xr:uid="{00000000-0005-0000-0000-00008C4D0000}"/>
    <cellStyle name="Normal 2 3 2 3 2 2 3 5" xfId="19853" xr:uid="{00000000-0005-0000-0000-00008D4D0000}"/>
    <cellStyle name="Normal 2 3 2 3 2 2 4" xfId="19854" xr:uid="{00000000-0005-0000-0000-00008E4D0000}"/>
    <cellStyle name="Normal 2 3 2 3 2 2 4 2" xfId="19855" xr:uid="{00000000-0005-0000-0000-00008F4D0000}"/>
    <cellStyle name="Normal 2 3 2 3 2 2 4 2 2" xfId="19856" xr:uid="{00000000-0005-0000-0000-0000904D0000}"/>
    <cellStyle name="Normal 2 3 2 3 2 2 4 3" xfId="19857" xr:uid="{00000000-0005-0000-0000-0000914D0000}"/>
    <cellStyle name="Normal 2 3 2 3 2 2 5" xfId="19858" xr:uid="{00000000-0005-0000-0000-0000924D0000}"/>
    <cellStyle name="Normal 2 3 2 3 2 2 5 2" xfId="19859" xr:uid="{00000000-0005-0000-0000-0000934D0000}"/>
    <cellStyle name="Normal 2 3 2 3 2 2 5 2 2" xfId="19860" xr:uid="{00000000-0005-0000-0000-0000944D0000}"/>
    <cellStyle name="Normal 2 3 2 3 2 2 5 3" xfId="19861" xr:uid="{00000000-0005-0000-0000-0000954D0000}"/>
    <cellStyle name="Normal 2 3 2 3 2 2 6" xfId="19862" xr:uid="{00000000-0005-0000-0000-0000964D0000}"/>
    <cellStyle name="Normal 2 3 2 3 2 2 6 2" xfId="19863" xr:uid="{00000000-0005-0000-0000-0000974D0000}"/>
    <cellStyle name="Normal 2 3 2 3 2 2 7" xfId="19864" xr:uid="{00000000-0005-0000-0000-0000984D0000}"/>
    <cellStyle name="Normal 2 3 2 3 2 3" xfId="19865" xr:uid="{00000000-0005-0000-0000-0000994D0000}"/>
    <cellStyle name="Normal 2 3 2 3 2 3 2" xfId="19866" xr:uid="{00000000-0005-0000-0000-00009A4D0000}"/>
    <cellStyle name="Normal 2 3 2 3 2 3 2 2" xfId="19867" xr:uid="{00000000-0005-0000-0000-00009B4D0000}"/>
    <cellStyle name="Normal 2 3 2 3 2 3 2 2 2" xfId="19868" xr:uid="{00000000-0005-0000-0000-00009C4D0000}"/>
    <cellStyle name="Normal 2 3 2 3 2 3 2 3" xfId="19869" xr:uid="{00000000-0005-0000-0000-00009D4D0000}"/>
    <cellStyle name="Normal 2 3 2 3 2 3 3" xfId="19870" xr:uid="{00000000-0005-0000-0000-00009E4D0000}"/>
    <cellStyle name="Normal 2 3 2 3 2 3 3 2" xfId="19871" xr:uid="{00000000-0005-0000-0000-00009F4D0000}"/>
    <cellStyle name="Normal 2 3 2 3 2 3 3 2 2" xfId="19872" xr:uid="{00000000-0005-0000-0000-0000A04D0000}"/>
    <cellStyle name="Normal 2 3 2 3 2 3 3 3" xfId="19873" xr:uid="{00000000-0005-0000-0000-0000A14D0000}"/>
    <cellStyle name="Normal 2 3 2 3 2 3 4" xfId="19874" xr:uid="{00000000-0005-0000-0000-0000A24D0000}"/>
    <cellStyle name="Normal 2 3 2 3 2 3 4 2" xfId="19875" xr:uid="{00000000-0005-0000-0000-0000A34D0000}"/>
    <cellStyle name="Normal 2 3 2 3 2 3 5" xfId="19876" xr:uid="{00000000-0005-0000-0000-0000A44D0000}"/>
    <cellStyle name="Normal 2 3 2 3 2 4" xfId="19877" xr:uid="{00000000-0005-0000-0000-0000A54D0000}"/>
    <cellStyle name="Normal 2 3 2 3 2 4 2" xfId="19878" xr:uid="{00000000-0005-0000-0000-0000A64D0000}"/>
    <cellStyle name="Normal 2 3 2 3 2 4 2 2" xfId="19879" xr:uid="{00000000-0005-0000-0000-0000A74D0000}"/>
    <cellStyle name="Normal 2 3 2 3 2 4 2 2 2" xfId="19880" xr:uid="{00000000-0005-0000-0000-0000A84D0000}"/>
    <cellStyle name="Normal 2 3 2 3 2 4 2 3" xfId="19881" xr:uid="{00000000-0005-0000-0000-0000A94D0000}"/>
    <cellStyle name="Normal 2 3 2 3 2 4 3" xfId="19882" xr:uid="{00000000-0005-0000-0000-0000AA4D0000}"/>
    <cellStyle name="Normal 2 3 2 3 2 4 3 2" xfId="19883" xr:uid="{00000000-0005-0000-0000-0000AB4D0000}"/>
    <cellStyle name="Normal 2 3 2 3 2 4 3 2 2" xfId="19884" xr:uid="{00000000-0005-0000-0000-0000AC4D0000}"/>
    <cellStyle name="Normal 2 3 2 3 2 4 3 3" xfId="19885" xr:uid="{00000000-0005-0000-0000-0000AD4D0000}"/>
    <cellStyle name="Normal 2 3 2 3 2 4 4" xfId="19886" xr:uid="{00000000-0005-0000-0000-0000AE4D0000}"/>
    <cellStyle name="Normal 2 3 2 3 2 4 4 2" xfId="19887" xr:uid="{00000000-0005-0000-0000-0000AF4D0000}"/>
    <cellStyle name="Normal 2 3 2 3 2 4 5" xfId="19888" xr:uid="{00000000-0005-0000-0000-0000B04D0000}"/>
    <cellStyle name="Normal 2 3 2 3 2 5" xfId="19889" xr:uid="{00000000-0005-0000-0000-0000B14D0000}"/>
    <cellStyle name="Normal 2 3 2 3 2 5 2" xfId="19890" xr:uid="{00000000-0005-0000-0000-0000B24D0000}"/>
    <cellStyle name="Normal 2 3 2 3 2 5 2 2" xfId="19891" xr:uid="{00000000-0005-0000-0000-0000B34D0000}"/>
    <cellStyle name="Normal 2 3 2 3 2 5 3" xfId="19892" xr:uid="{00000000-0005-0000-0000-0000B44D0000}"/>
    <cellStyle name="Normal 2 3 2 3 2 6" xfId="19893" xr:uid="{00000000-0005-0000-0000-0000B54D0000}"/>
    <cellStyle name="Normal 2 3 2 3 2 6 2" xfId="19894" xr:uid="{00000000-0005-0000-0000-0000B64D0000}"/>
    <cellStyle name="Normal 2 3 2 3 2 6 2 2" xfId="19895" xr:uid="{00000000-0005-0000-0000-0000B74D0000}"/>
    <cellStyle name="Normal 2 3 2 3 2 6 3" xfId="19896" xr:uid="{00000000-0005-0000-0000-0000B84D0000}"/>
    <cellStyle name="Normal 2 3 2 3 2 7" xfId="19897" xr:uid="{00000000-0005-0000-0000-0000B94D0000}"/>
    <cellStyle name="Normal 2 3 2 3 2 7 2" xfId="19898" xr:uid="{00000000-0005-0000-0000-0000BA4D0000}"/>
    <cellStyle name="Normal 2 3 2 3 2 8" xfId="19899" xr:uid="{00000000-0005-0000-0000-0000BB4D0000}"/>
    <cellStyle name="Normal 2 3 2 3 3" xfId="19900" xr:uid="{00000000-0005-0000-0000-0000BC4D0000}"/>
    <cellStyle name="Normal 2 3 2 3 3 2" xfId="19901" xr:uid="{00000000-0005-0000-0000-0000BD4D0000}"/>
    <cellStyle name="Normal 2 3 2 3 3 2 2" xfId="19902" xr:uid="{00000000-0005-0000-0000-0000BE4D0000}"/>
    <cellStyle name="Normal 2 3 2 3 3 2 2 2" xfId="19903" xr:uid="{00000000-0005-0000-0000-0000BF4D0000}"/>
    <cellStyle name="Normal 2 3 2 3 3 2 2 2 2" xfId="19904" xr:uid="{00000000-0005-0000-0000-0000C04D0000}"/>
    <cellStyle name="Normal 2 3 2 3 3 2 2 3" xfId="19905" xr:uid="{00000000-0005-0000-0000-0000C14D0000}"/>
    <cellStyle name="Normal 2 3 2 3 3 2 3" xfId="19906" xr:uid="{00000000-0005-0000-0000-0000C24D0000}"/>
    <cellStyle name="Normal 2 3 2 3 3 2 3 2" xfId="19907" xr:uid="{00000000-0005-0000-0000-0000C34D0000}"/>
    <cellStyle name="Normal 2 3 2 3 3 2 3 2 2" xfId="19908" xr:uid="{00000000-0005-0000-0000-0000C44D0000}"/>
    <cellStyle name="Normal 2 3 2 3 3 2 3 3" xfId="19909" xr:uid="{00000000-0005-0000-0000-0000C54D0000}"/>
    <cellStyle name="Normal 2 3 2 3 3 2 4" xfId="19910" xr:uid="{00000000-0005-0000-0000-0000C64D0000}"/>
    <cellStyle name="Normal 2 3 2 3 3 2 4 2" xfId="19911" xr:uid="{00000000-0005-0000-0000-0000C74D0000}"/>
    <cellStyle name="Normal 2 3 2 3 3 2 5" xfId="19912" xr:uid="{00000000-0005-0000-0000-0000C84D0000}"/>
    <cellStyle name="Normal 2 3 2 3 3 3" xfId="19913" xr:uid="{00000000-0005-0000-0000-0000C94D0000}"/>
    <cellStyle name="Normal 2 3 2 3 3 3 2" xfId="19914" xr:uid="{00000000-0005-0000-0000-0000CA4D0000}"/>
    <cellStyle name="Normal 2 3 2 3 3 3 2 2" xfId="19915" xr:uid="{00000000-0005-0000-0000-0000CB4D0000}"/>
    <cellStyle name="Normal 2 3 2 3 3 3 2 2 2" xfId="19916" xr:uid="{00000000-0005-0000-0000-0000CC4D0000}"/>
    <cellStyle name="Normal 2 3 2 3 3 3 2 3" xfId="19917" xr:uid="{00000000-0005-0000-0000-0000CD4D0000}"/>
    <cellStyle name="Normal 2 3 2 3 3 3 3" xfId="19918" xr:uid="{00000000-0005-0000-0000-0000CE4D0000}"/>
    <cellStyle name="Normal 2 3 2 3 3 3 3 2" xfId="19919" xr:uid="{00000000-0005-0000-0000-0000CF4D0000}"/>
    <cellStyle name="Normal 2 3 2 3 3 3 3 2 2" xfId="19920" xr:uid="{00000000-0005-0000-0000-0000D04D0000}"/>
    <cellStyle name="Normal 2 3 2 3 3 3 3 3" xfId="19921" xr:uid="{00000000-0005-0000-0000-0000D14D0000}"/>
    <cellStyle name="Normal 2 3 2 3 3 3 4" xfId="19922" xr:uid="{00000000-0005-0000-0000-0000D24D0000}"/>
    <cellStyle name="Normal 2 3 2 3 3 3 4 2" xfId="19923" xr:uid="{00000000-0005-0000-0000-0000D34D0000}"/>
    <cellStyle name="Normal 2 3 2 3 3 3 5" xfId="19924" xr:uid="{00000000-0005-0000-0000-0000D44D0000}"/>
    <cellStyle name="Normal 2 3 2 3 3 4" xfId="19925" xr:uid="{00000000-0005-0000-0000-0000D54D0000}"/>
    <cellStyle name="Normal 2 3 2 3 3 4 2" xfId="19926" xr:uid="{00000000-0005-0000-0000-0000D64D0000}"/>
    <cellStyle name="Normal 2 3 2 3 3 4 2 2" xfId="19927" xr:uid="{00000000-0005-0000-0000-0000D74D0000}"/>
    <cellStyle name="Normal 2 3 2 3 3 4 3" xfId="19928" xr:uid="{00000000-0005-0000-0000-0000D84D0000}"/>
    <cellStyle name="Normal 2 3 2 3 3 5" xfId="19929" xr:uid="{00000000-0005-0000-0000-0000D94D0000}"/>
    <cellStyle name="Normal 2 3 2 3 3 5 2" xfId="19930" xr:uid="{00000000-0005-0000-0000-0000DA4D0000}"/>
    <cellStyle name="Normal 2 3 2 3 3 5 2 2" xfId="19931" xr:uid="{00000000-0005-0000-0000-0000DB4D0000}"/>
    <cellStyle name="Normal 2 3 2 3 3 5 3" xfId="19932" xr:uid="{00000000-0005-0000-0000-0000DC4D0000}"/>
    <cellStyle name="Normal 2 3 2 3 3 6" xfId="19933" xr:uid="{00000000-0005-0000-0000-0000DD4D0000}"/>
    <cellStyle name="Normal 2 3 2 3 3 6 2" xfId="19934" xr:uid="{00000000-0005-0000-0000-0000DE4D0000}"/>
    <cellStyle name="Normal 2 3 2 3 3 7" xfId="19935" xr:uid="{00000000-0005-0000-0000-0000DF4D0000}"/>
    <cellStyle name="Normal 2 3 2 3 4" xfId="19936" xr:uid="{00000000-0005-0000-0000-0000E04D0000}"/>
    <cellStyle name="Normal 2 3 2 3 4 2" xfId="19937" xr:uid="{00000000-0005-0000-0000-0000E14D0000}"/>
    <cellStyle name="Normal 2 3 2 3 4 2 2" xfId="19938" xr:uid="{00000000-0005-0000-0000-0000E24D0000}"/>
    <cellStyle name="Normal 2 3 2 3 4 2 2 2" xfId="19939" xr:uid="{00000000-0005-0000-0000-0000E34D0000}"/>
    <cellStyle name="Normal 2 3 2 3 4 2 3" xfId="19940" xr:uid="{00000000-0005-0000-0000-0000E44D0000}"/>
    <cellStyle name="Normal 2 3 2 3 4 3" xfId="19941" xr:uid="{00000000-0005-0000-0000-0000E54D0000}"/>
    <cellStyle name="Normal 2 3 2 3 4 3 2" xfId="19942" xr:uid="{00000000-0005-0000-0000-0000E64D0000}"/>
    <cellStyle name="Normal 2 3 2 3 4 3 2 2" xfId="19943" xr:uid="{00000000-0005-0000-0000-0000E74D0000}"/>
    <cellStyle name="Normal 2 3 2 3 4 3 3" xfId="19944" xr:uid="{00000000-0005-0000-0000-0000E84D0000}"/>
    <cellStyle name="Normal 2 3 2 3 4 4" xfId="19945" xr:uid="{00000000-0005-0000-0000-0000E94D0000}"/>
    <cellStyle name="Normal 2 3 2 3 4 4 2" xfId="19946" xr:uid="{00000000-0005-0000-0000-0000EA4D0000}"/>
    <cellStyle name="Normal 2 3 2 3 4 5" xfId="19947" xr:uid="{00000000-0005-0000-0000-0000EB4D0000}"/>
    <cellStyle name="Normal 2 3 2 3 5" xfId="19948" xr:uid="{00000000-0005-0000-0000-0000EC4D0000}"/>
    <cellStyle name="Normal 2 3 2 3 5 2" xfId="19949" xr:uid="{00000000-0005-0000-0000-0000ED4D0000}"/>
    <cellStyle name="Normal 2 3 2 3 5 2 2" xfId="19950" xr:uid="{00000000-0005-0000-0000-0000EE4D0000}"/>
    <cellStyle name="Normal 2 3 2 3 5 2 2 2" xfId="19951" xr:uid="{00000000-0005-0000-0000-0000EF4D0000}"/>
    <cellStyle name="Normal 2 3 2 3 5 2 3" xfId="19952" xr:uid="{00000000-0005-0000-0000-0000F04D0000}"/>
    <cellStyle name="Normal 2 3 2 3 5 3" xfId="19953" xr:uid="{00000000-0005-0000-0000-0000F14D0000}"/>
    <cellStyle name="Normal 2 3 2 3 5 3 2" xfId="19954" xr:uid="{00000000-0005-0000-0000-0000F24D0000}"/>
    <cellStyle name="Normal 2 3 2 3 5 3 2 2" xfId="19955" xr:uid="{00000000-0005-0000-0000-0000F34D0000}"/>
    <cellStyle name="Normal 2 3 2 3 5 3 3" xfId="19956" xr:uid="{00000000-0005-0000-0000-0000F44D0000}"/>
    <cellStyle name="Normal 2 3 2 3 5 4" xfId="19957" xr:uid="{00000000-0005-0000-0000-0000F54D0000}"/>
    <cellStyle name="Normal 2 3 2 3 5 4 2" xfId="19958" xr:uid="{00000000-0005-0000-0000-0000F64D0000}"/>
    <cellStyle name="Normal 2 3 2 3 5 5" xfId="19959" xr:uid="{00000000-0005-0000-0000-0000F74D0000}"/>
    <cellStyle name="Normal 2 3 2 3 6" xfId="19960" xr:uid="{00000000-0005-0000-0000-0000F84D0000}"/>
    <cellStyle name="Normal 2 3 2 3 6 2" xfId="19961" xr:uid="{00000000-0005-0000-0000-0000F94D0000}"/>
    <cellStyle name="Normal 2 3 2 3 6 2 2" xfId="19962" xr:uid="{00000000-0005-0000-0000-0000FA4D0000}"/>
    <cellStyle name="Normal 2 3 2 3 6 3" xfId="19963" xr:uid="{00000000-0005-0000-0000-0000FB4D0000}"/>
    <cellStyle name="Normal 2 3 2 3 7" xfId="19964" xr:uid="{00000000-0005-0000-0000-0000FC4D0000}"/>
    <cellStyle name="Normal 2 3 2 3 7 2" xfId="19965" xr:uid="{00000000-0005-0000-0000-0000FD4D0000}"/>
    <cellStyle name="Normal 2 3 2 3 7 2 2" xfId="19966" xr:uid="{00000000-0005-0000-0000-0000FE4D0000}"/>
    <cellStyle name="Normal 2 3 2 3 7 3" xfId="19967" xr:uid="{00000000-0005-0000-0000-0000FF4D0000}"/>
    <cellStyle name="Normal 2 3 2 3 8" xfId="19968" xr:uid="{00000000-0005-0000-0000-0000004E0000}"/>
    <cellStyle name="Normal 2 3 2 3 8 2" xfId="19969" xr:uid="{00000000-0005-0000-0000-0000014E0000}"/>
    <cellStyle name="Normal 2 3 2 3 9" xfId="19970" xr:uid="{00000000-0005-0000-0000-0000024E0000}"/>
    <cellStyle name="Normal 2 3 2 4" xfId="19971" xr:uid="{00000000-0005-0000-0000-0000034E0000}"/>
    <cellStyle name="Normal 2 3 2 4 2" xfId="19972" xr:uid="{00000000-0005-0000-0000-0000044E0000}"/>
    <cellStyle name="Normal 2 3 2 4 2 2" xfId="19973" xr:uid="{00000000-0005-0000-0000-0000054E0000}"/>
    <cellStyle name="Normal 2 3 2 4 2 2 2" xfId="19974" xr:uid="{00000000-0005-0000-0000-0000064E0000}"/>
    <cellStyle name="Normal 2 3 2 4 2 2 2 2" xfId="19975" xr:uid="{00000000-0005-0000-0000-0000074E0000}"/>
    <cellStyle name="Normal 2 3 2 4 2 2 2 2 2" xfId="19976" xr:uid="{00000000-0005-0000-0000-0000084E0000}"/>
    <cellStyle name="Normal 2 3 2 4 2 2 2 3" xfId="19977" xr:uid="{00000000-0005-0000-0000-0000094E0000}"/>
    <cellStyle name="Normal 2 3 2 4 2 2 3" xfId="19978" xr:uid="{00000000-0005-0000-0000-00000A4E0000}"/>
    <cellStyle name="Normal 2 3 2 4 2 2 3 2" xfId="19979" xr:uid="{00000000-0005-0000-0000-00000B4E0000}"/>
    <cellStyle name="Normal 2 3 2 4 2 2 3 2 2" xfId="19980" xr:uid="{00000000-0005-0000-0000-00000C4E0000}"/>
    <cellStyle name="Normal 2 3 2 4 2 2 3 3" xfId="19981" xr:uid="{00000000-0005-0000-0000-00000D4E0000}"/>
    <cellStyle name="Normal 2 3 2 4 2 2 4" xfId="19982" xr:uid="{00000000-0005-0000-0000-00000E4E0000}"/>
    <cellStyle name="Normal 2 3 2 4 2 2 4 2" xfId="19983" xr:uid="{00000000-0005-0000-0000-00000F4E0000}"/>
    <cellStyle name="Normal 2 3 2 4 2 2 5" xfId="19984" xr:uid="{00000000-0005-0000-0000-0000104E0000}"/>
    <cellStyle name="Normal 2 3 2 4 2 3" xfId="19985" xr:uid="{00000000-0005-0000-0000-0000114E0000}"/>
    <cellStyle name="Normal 2 3 2 4 2 3 2" xfId="19986" xr:uid="{00000000-0005-0000-0000-0000124E0000}"/>
    <cellStyle name="Normal 2 3 2 4 2 3 2 2" xfId="19987" xr:uid="{00000000-0005-0000-0000-0000134E0000}"/>
    <cellStyle name="Normal 2 3 2 4 2 3 2 2 2" xfId="19988" xr:uid="{00000000-0005-0000-0000-0000144E0000}"/>
    <cellStyle name="Normal 2 3 2 4 2 3 2 3" xfId="19989" xr:uid="{00000000-0005-0000-0000-0000154E0000}"/>
    <cellStyle name="Normal 2 3 2 4 2 3 3" xfId="19990" xr:uid="{00000000-0005-0000-0000-0000164E0000}"/>
    <cellStyle name="Normal 2 3 2 4 2 3 3 2" xfId="19991" xr:uid="{00000000-0005-0000-0000-0000174E0000}"/>
    <cellStyle name="Normal 2 3 2 4 2 3 3 2 2" xfId="19992" xr:uid="{00000000-0005-0000-0000-0000184E0000}"/>
    <cellStyle name="Normal 2 3 2 4 2 3 3 3" xfId="19993" xr:uid="{00000000-0005-0000-0000-0000194E0000}"/>
    <cellStyle name="Normal 2 3 2 4 2 3 4" xfId="19994" xr:uid="{00000000-0005-0000-0000-00001A4E0000}"/>
    <cellStyle name="Normal 2 3 2 4 2 3 4 2" xfId="19995" xr:uid="{00000000-0005-0000-0000-00001B4E0000}"/>
    <cellStyle name="Normal 2 3 2 4 2 3 5" xfId="19996" xr:uid="{00000000-0005-0000-0000-00001C4E0000}"/>
    <cellStyle name="Normal 2 3 2 4 2 4" xfId="19997" xr:uid="{00000000-0005-0000-0000-00001D4E0000}"/>
    <cellStyle name="Normal 2 3 2 4 2 4 2" xfId="19998" xr:uid="{00000000-0005-0000-0000-00001E4E0000}"/>
    <cellStyle name="Normal 2 3 2 4 2 4 2 2" xfId="19999" xr:uid="{00000000-0005-0000-0000-00001F4E0000}"/>
    <cellStyle name="Normal 2 3 2 4 2 4 3" xfId="20000" xr:uid="{00000000-0005-0000-0000-0000204E0000}"/>
    <cellStyle name="Normal 2 3 2 4 2 5" xfId="20001" xr:uid="{00000000-0005-0000-0000-0000214E0000}"/>
    <cellStyle name="Normal 2 3 2 4 2 5 2" xfId="20002" xr:uid="{00000000-0005-0000-0000-0000224E0000}"/>
    <cellStyle name="Normal 2 3 2 4 2 5 2 2" xfId="20003" xr:uid="{00000000-0005-0000-0000-0000234E0000}"/>
    <cellStyle name="Normal 2 3 2 4 2 5 3" xfId="20004" xr:uid="{00000000-0005-0000-0000-0000244E0000}"/>
    <cellStyle name="Normal 2 3 2 4 2 6" xfId="20005" xr:uid="{00000000-0005-0000-0000-0000254E0000}"/>
    <cellStyle name="Normal 2 3 2 4 2 6 2" xfId="20006" xr:uid="{00000000-0005-0000-0000-0000264E0000}"/>
    <cellStyle name="Normal 2 3 2 4 2 7" xfId="20007" xr:uid="{00000000-0005-0000-0000-0000274E0000}"/>
    <cellStyle name="Normal 2 3 2 4 3" xfId="20008" xr:uid="{00000000-0005-0000-0000-0000284E0000}"/>
    <cellStyle name="Normal 2 3 2 4 3 2" xfId="20009" xr:uid="{00000000-0005-0000-0000-0000294E0000}"/>
    <cellStyle name="Normal 2 3 2 4 3 2 2" xfId="20010" xr:uid="{00000000-0005-0000-0000-00002A4E0000}"/>
    <cellStyle name="Normal 2 3 2 4 3 2 2 2" xfId="20011" xr:uid="{00000000-0005-0000-0000-00002B4E0000}"/>
    <cellStyle name="Normal 2 3 2 4 3 2 3" xfId="20012" xr:uid="{00000000-0005-0000-0000-00002C4E0000}"/>
    <cellStyle name="Normal 2 3 2 4 3 3" xfId="20013" xr:uid="{00000000-0005-0000-0000-00002D4E0000}"/>
    <cellStyle name="Normal 2 3 2 4 3 3 2" xfId="20014" xr:uid="{00000000-0005-0000-0000-00002E4E0000}"/>
    <cellStyle name="Normal 2 3 2 4 3 3 2 2" xfId="20015" xr:uid="{00000000-0005-0000-0000-00002F4E0000}"/>
    <cellStyle name="Normal 2 3 2 4 3 3 3" xfId="20016" xr:uid="{00000000-0005-0000-0000-0000304E0000}"/>
    <cellStyle name="Normal 2 3 2 4 3 4" xfId="20017" xr:uid="{00000000-0005-0000-0000-0000314E0000}"/>
    <cellStyle name="Normal 2 3 2 4 3 4 2" xfId="20018" xr:uid="{00000000-0005-0000-0000-0000324E0000}"/>
    <cellStyle name="Normal 2 3 2 4 3 5" xfId="20019" xr:uid="{00000000-0005-0000-0000-0000334E0000}"/>
    <cellStyle name="Normal 2 3 2 4 4" xfId="20020" xr:uid="{00000000-0005-0000-0000-0000344E0000}"/>
    <cellStyle name="Normal 2 3 2 4 4 2" xfId="20021" xr:uid="{00000000-0005-0000-0000-0000354E0000}"/>
    <cellStyle name="Normal 2 3 2 4 4 2 2" xfId="20022" xr:uid="{00000000-0005-0000-0000-0000364E0000}"/>
    <cellStyle name="Normal 2 3 2 4 4 2 2 2" xfId="20023" xr:uid="{00000000-0005-0000-0000-0000374E0000}"/>
    <cellStyle name="Normal 2 3 2 4 4 2 3" xfId="20024" xr:uid="{00000000-0005-0000-0000-0000384E0000}"/>
    <cellStyle name="Normal 2 3 2 4 4 3" xfId="20025" xr:uid="{00000000-0005-0000-0000-0000394E0000}"/>
    <cellStyle name="Normal 2 3 2 4 4 3 2" xfId="20026" xr:uid="{00000000-0005-0000-0000-00003A4E0000}"/>
    <cellStyle name="Normal 2 3 2 4 4 3 2 2" xfId="20027" xr:uid="{00000000-0005-0000-0000-00003B4E0000}"/>
    <cellStyle name="Normal 2 3 2 4 4 3 3" xfId="20028" xr:uid="{00000000-0005-0000-0000-00003C4E0000}"/>
    <cellStyle name="Normal 2 3 2 4 4 4" xfId="20029" xr:uid="{00000000-0005-0000-0000-00003D4E0000}"/>
    <cellStyle name="Normal 2 3 2 4 4 4 2" xfId="20030" xr:uid="{00000000-0005-0000-0000-00003E4E0000}"/>
    <cellStyle name="Normal 2 3 2 4 4 5" xfId="20031" xr:uid="{00000000-0005-0000-0000-00003F4E0000}"/>
    <cellStyle name="Normal 2 3 2 4 5" xfId="20032" xr:uid="{00000000-0005-0000-0000-0000404E0000}"/>
    <cellStyle name="Normal 2 3 2 4 5 2" xfId="20033" xr:uid="{00000000-0005-0000-0000-0000414E0000}"/>
    <cellStyle name="Normal 2 3 2 4 5 2 2" xfId="20034" xr:uid="{00000000-0005-0000-0000-0000424E0000}"/>
    <cellStyle name="Normal 2 3 2 4 5 3" xfId="20035" xr:uid="{00000000-0005-0000-0000-0000434E0000}"/>
    <cellStyle name="Normal 2 3 2 4 6" xfId="20036" xr:uid="{00000000-0005-0000-0000-0000444E0000}"/>
    <cellStyle name="Normal 2 3 2 4 6 2" xfId="20037" xr:uid="{00000000-0005-0000-0000-0000454E0000}"/>
    <cellStyle name="Normal 2 3 2 4 6 2 2" xfId="20038" xr:uid="{00000000-0005-0000-0000-0000464E0000}"/>
    <cellStyle name="Normal 2 3 2 4 6 3" xfId="20039" xr:uid="{00000000-0005-0000-0000-0000474E0000}"/>
    <cellStyle name="Normal 2 3 2 4 7" xfId="20040" xr:uid="{00000000-0005-0000-0000-0000484E0000}"/>
    <cellStyle name="Normal 2 3 2 4 7 2" xfId="20041" xr:uid="{00000000-0005-0000-0000-0000494E0000}"/>
    <cellStyle name="Normal 2 3 2 4 8" xfId="20042" xr:uid="{00000000-0005-0000-0000-00004A4E0000}"/>
    <cellStyle name="Normal 2 3 2 5" xfId="20043" xr:uid="{00000000-0005-0000-0000-00004B4E0000}"/>
    <cellStyle name="Normal 2 3 2 5 2" xfId="20044" xr:uid="{00000000-0005-0000-0000-00004C4E0000}"/>
    <cellStyle name="Normal 2 3 2 5 2 2" xfId="20045" xr:uid="{00000000-0005-0000-0000-00004D4E0000}"/>
    <cellStyle name="Normal 2 3 2 5 2 2 2" xfId="20046" xr:uid="{00000000-0005-0000-0000-00004E4E0000}"/>
    <cellStyle name="Normal 2 3 2 5 2 2 2 2" xfId="20047" xr:uid="{00000000-0005-0000-0000-00004F4E0000}"/>
    <cellStyle name="Normal 2 3 2 5 2 2 3" xfId="20048" xr:uid="{00000000-0005-0000-0000-0000504E0000}"/>
    <cellStyle name="Normal 2 3 2 5 2 3" xfId="20049" xr:uid="{00000000-0005-0000-0000-0000514E0000}"/>
    <cellStyle name="Normal 2 3 2 5 2 3 2" xfId="20050" xr:uid="{00000000-0005-0000-0000-0000524E0000}"/>
    <cellStyle name="Normal 2 3 2 5 2 3 2 2" xfId="20051" xr:uid="{00000000-0005-0000-0000-0000534E0000}"/>
    <cellStyle name="Normal 2 3 2 5 2 3 3" xfId="20052" xr:uid="{00000000-0005-0000-0000-0000544E0000}"/>
    <cellStyle name="Normal 2 3 2 5 2 4" xfId="20053" xr:uid="{00000000-0005-0000-0000-0000554E0000}"/>
    <cellStyle name="Normal 2 3 2 5 2 4 2" xfId="20054" xr:uid="{00000000-0005-0000-0000-0000564E0000}"/>
    <cellStyle name="Normal 2 3 2 5 2 5" xfId="20055" xr:uid="{00000000-0005-0000-0000-0000574E0000}"/>
    <cellStyle name="Normal 2 3 2 5 3" xfId="20056" xr:uid="{00000000-0005-0000-0000-0000584E0000}"/>
    <cellStyle name="Normal 2 3 2 5 3 2" xfId="20057" xr:uid="{00000000-0005-0000-0000-0000594E0000}"/>
    <cellStyle name="Normal 2 3 2 5 3 2 2" xfId="20058" xr:uid="{00000000-0005-0000-0000-00005A4E0000}"/>
    <cellStyle name="Normal 2 3 2 5 3 2 2 2" xfId="20059" xr:uid="{00000000-0005-0000-0000-00005B4E0000}"/>
    <cellStyle name="Normal 2 3 2 5 3 2 3" xfId="20060" xr:uid="{00000000-0005-0000-0000-00005C4E0000}"/>
    <cellStyle name="Normal 2 3 2 5 3 3" xfId="20061" xr:uid="{00000000-0005-0000-0000-00005D4E0000}"/>
    <cellStyle name="Normal 2 3 2 5 3 3 2" xfId="20062" xr:uid="{00000000-0005-0000-0000-00005E4E0000}"/>
    <cellStyle name="Normal 2 3 2 5 3 3 2 2" xfId="20063" xr:uid="{00000000-0005-0000-0000-00005F4E0000}"/>
    <cellStyle name="Normal 2 3 2 5 3 3 3" xfId="20064" xr:uid="{00000000-0005-0000-0000-0000604E0000}"/>
    <cellStyle name="Normal 2 3 2 5 3 4" xfId="20065" xr:uid="{00000000-0005-0000-0000-0000614E0000}"/>
    <cellStyle name="Normal 2 3 2 5 3 4 2" xfId="20066" xr:uid="{00000000-0005-0000-0000-0000624E0000}"/>
    <cellStyle name="Normal 2 3 2 5 3 5" xfId="20067" xr:uid="{00000000-0005-0000-0000-0000634E0000}"/>
    <cellStyle name="Normal 2 3 2 5 4" xfId="20068" xr:uid="{00000000-0005-0000-0000-0000644E0000}"/>
    <cellStyle name="Normal 2 3 2 5 4 2" xfId="20069" xr:uid="{00000000-0005-0000-0000-0000654E0000}"/>
    <cellStyle name="Normal 2 3 2 5 4 2 2" xfId="20070" xr:uid="{00000000-0005-0000-0000-0000664E0000}"/>
    <cellStyle name="Normal 2 3 2 5 4 3" xfId="20071" xr:uid="{00000000-0005-0000-0000-0000674E0000}"/>
    <cellStyle name="Normal 2 3 2 5 5" xfId="20072" xr:uid="{00000000-0005-0000-0000-0000684E0000}"/>
    <cellStyle name="Normal 2 3 2 5 5 2" xfId="20073" xr:uid="{00000000-0005-0000-0000-0000694E0000}"/>
    <cellStyle name="Normal 2 3 2 5 5 2 2" xfId="20074" xr:uid="{00000000-0005-0000-0000-00006A4E0000}"/>
    <cellStyle name="Normal 2 3 2 5 5 3" xfId="20075" xr:uid="{00000000-0005-0000-0000-00006B4E0000}"/>
    <cellStyle name="Normal 2 3 2 5 6" xfId="20076" xr:uid="{00000000-0005-0000-0000-00006C4E0000}"/>
    <cellStyle name="Normal 2 3 2 5 6 2" xfId="20077" xr:uid="{00000000-0005-0000-0000-00006D4E0000}"/>
    <cellStyle name="Normal 2 3 2 5 7" xfId="20078" xr:uid="{00000000-0005-0000-0000-00006E4E0000}"/>
    <cellStyle name="Normal 2 3 2 6" xfId="20079" xr:uid="{00000000-0005-0000-0000-00006F4E0000}"/>
    <cellStyle name="Normal 2 3 2 6 2" xfId="20080" xr:uid="{00000000-0005-0000-0000-0000704E0000}"/>
    <cellStyle name="Normal 2 3 2 6 2 2" xfId="20081" xr:uid="{00000000-0005-0000-0000-0000714E0000}"/>
    <cellStyle name="Normal 2 3 2 6 2 2 2" xfId="20082" xr:uid="{00000000-0005-0000-0000-0000724E0000}"/>
    <cellStyle name="Normal 2 3 2 6 2 3" xfId="20083" xr:uid="{00000000-0005-0000-0000-0000734E0000}"/>
    <cellStyle name="Normal 2 3 2 6 3" xfId="20084" xr:uid="{00000000-0005-0000-0000-0000744E0000}"/>
    <cellStyle name="Normal 2 3 2 6 3 2" xfId="20085" xr:uid="{00000000-0005-0000-0000-0000754E0000}"/>
    <cellStyle name="Normal 2 3 2 6 3 2 2" xfId="20086" xr:uid="{00000000-0005-0000-0000-0000764E0000}"/>
    <cellStyle name="Normal 2 3 2 6 3 3" xfId="20087" xr:uid="{00000000-0005-0000-0000-0000774E0000}"/>
    <cellStyle name="Normal 2 3 2 6 4" xfId="20088" xr:uid="{00000000-0005-0000-0000-0000784E0000}"/>
    <cellStyle name="Normal 2 3 2 6 4 2" xfId="20089" xr:uid="{00000000-0005-0000-0000-0000794E0000}"/>
    <cellStyle name="Normal 2 3 2 6 5" xfId="20090" xr:uid="{00000000-0005-0000-0000-00007A4E0000}"/>
    <cellStyle name="Normal 2 3 2 7" xfId="20091" xr:uid="{00000000-0005-0000-0000-00007B4E0000}"/>
    <cellStyle name="Normal 2 3 2 7 2" xfId="20092" xr:uid="{00000000-0005-0000-0000-00007C4E0000}"/>
    <cellStyle name="Normal 2 3 2 7 2 2" xfId="20093" xr:uid="{00000000-0005-0000-0000-00007D4E0000}"/>
    <cellStyle name="Normal 2 3 2 7 2 2 2" xfId="20094" xr:uid="{00000000-0005-0000-0000-00007E4E0000}"/>
    <cellStyle name="Normal 2 3 2 7 2 3" xfId="20095" xr:uid="{00000000-0005-0000-0000-00007F4E0000}"/>
    <cellStyle name="Normal 2 3 2 7 3" xfId="20096" xr:uid="{00000000-0005-0000-0000-0000804E0000}"/>
    <cellStyle name="Normal 2 3 2 7 3 2" xfId="20097" xr:uid="{00000000-0005-0000-0000-0000814E0000}"/>
    <cellStyle name="Normal 2 3 2 7 3 2 2" xfId="20098" xr:uid="{00000000-0005-0000-0000-0000824E0000}"/>
    <cellStyle name="Normal 2 3 2 7 3 3" xfId="20099" xr:uid="{00000000-0005-0000-0000-0000834E0000}"/>
    <cellStyle name="Normal 2 3 2 7 4" xfId="20100" xr:uid="{00000000-0005-0000-0000-0000844E0000}"/>
    <cellStyle name="Normal 2 3 2 7 4 2" xfId="20101" xr:uid="{00000000-0005-0000-0000-0000854E0000}"/>
    <cellStyle name="Normal 2 3 2 7 5" xfId="20102" xr:uid="{00000000-0005-0000-0000-0000864E0000}"/>
    <cellStyle name="Normal 2 3 2 8" xfId="20103" xr:uid="{00000000-0005-0000-0000-0000874E0000}"/>
    <cellStyle name="Normal 2 3 2 8 2" xfId="20104" xr:uid="{00000000-0005-0000-0000-0000884E0000}"/>
    <cellStyle name="Normal 2 3 2 8 2 2" xfId="20105" xr:uid="{00000000-0005-0000-0000-0000894E0000}"/>
    <cellStyle name="Normal 2 3 2 8 3" xfId="20106" xr:uid="{00000000-0005-0000-0000-00008A4E0000}"/>
    <cellStyle name="Normal 2 3 2 9" xfId="20107" xr:uid="{00000000-0005-0000-0000-00008B4E0000}"/>
    <cellStyle name="Normal 2 3 2 9 2" xfId="20108" xr:uid="{00000000-0005-0000-0000-00008C4E0000}"/>
    <cellStyle name="Normal 2 3 2 9 2 2" xfId="20109" xr:uid="{00000000-0005-0000-0000-00008D4E0000}"/>
    <cellStyle name="Normal 2 3 2 9 3" xfId="20110" xr:uid="{00000000-0005-0000-0000-00008E4E0000}"/>
    <cellStyle name="Normal 2 3 3" xfId="20111" xr:uid="{00000000-0005-0000-0000-00008F4E0000}"/>
    <cellStyle name="Normal 2 3 3 10" xfId="20112" xr:uid="{00000000-0005-0000-0000-0000904E0000}"/>
    <cellStyle name="Normal 2 3 3 2" xfId="20113" xr:uid="{00000000-0005-0000-0000-0000914E0000}"/>
    <cellStyle name="Normal 2 3 3 2 2" xfId="20114" xr:uid="{00000000-0005-0000-0000-0000924E0000}"/>
    <cellStyle name="Normal 2 3 3 2 2 2" xfId="20115" xr:uid="{00000000-0005-0000-0000-0000934E0000}"/>
    <cellStyle name="Normal 2 3 3 2 2 2 2" xfId="20116" xr:uid="{00000000-0005-0000-0000-0000944E0000}"/>
    <cellStyle name="Normal 2 3 3 2 2 2 2 2" xfId="20117" xr:uid="{00000000-0005-0000-0000-0000954E0000}"/>
    <cellStyle name="Normal 2 3 3 2 2 2 2 2 2" xfId="20118" xr:uid="{00000000-0005-0000-0000-0000964E0000}"/>
    <cellStyle name="Normal 2 3 3 2 2 2 2 2 2 2" xfId="20119" xr:uid="{00000000-0005-0000-0000-0000974E0000}"/>
    <cellStyle name="Normal 2 3 3 2 2 2 2 2 3" xfId="20120" xr:uid="{00000000-0005-0000-0000-0000984E0000}"/>
    <cellStyle name="Normal 2 3 3 2 2 2 2 3" xfId="20121" xr:uid="{00000000-0005-0000-0000-0000994E0000}"/>
    <cellStyle name="Normal 2 3 3 2 2 2 2 3 2" xfId="20122" xr:uid="{00000000-0005-0000-0000-00009A4E0000}"/>
    <cellStyle name="Normal 2 3 3 2 2 2 2 3 2 2" xfId="20123" xr:uid="{00000000-0005-0000-0000-00009B4E0000}"/>
    <cellStyle name="Normal 2 3 3 2 2 2 2 3 3" xfId="20124" xr:uid="{00000000-0005-0000-0000-00009C4E0000}"/>
    <cellStyle name="Normal 2 3 3 2 2 2 2 4" xfId="20125" xr:uid="{00000000-0005-0000-0000-00009D4E0000}"/>
    <cellStyle name="Normal 2 3 3 2 2 2 2 4 2" xfId="20126" xr:uid="{00000000-0005-0000-0000-00009E4E0000}"/>
    <cellStyle name="Normal 2 3 3 2 2 2 2 5" xfId="20127" xr:uid="{00000000-0005-0000-0000-00009F4E0000}"/>
    <cellStyle name="Normal 2 3 3 2 2 2 3" xfId="20128" xr:uid="{00000000-0005-0000-0000-0000A04E0000}"/>
    <cellStyle name="Normal 2 3 3 2 2 2 3 2" xfId="20129" xr:uid="{00000000-0005-0000-0000-0000A14E0000}"/>
    <cellStyle name="Normal 2 3 3 2 2 2 3 2 2" xfId="20130" xr:uid="{00000000-0005-0000-0000-0000A24E0000}"/>
    <cellStyle name="Normal 2 3 3 2 2 2 3 2 2 2" xfId="20131" xr:uid="{00000000-0005-0000-0000-0000A34E0000}"/>
    <cellStyle name="Normal 2 3 3 2 2 2 3 2 3" xfId="20132" xr:uid="{00000000-0005-0000-0000-0000A44E0000}"/>
    <cellStyle name="Normal 2 3 3 2 2 2 3 3" xfId="20133" xr:uid="{00000000-0005-0000-0000-0000A54E0000}"/>
    <cellStyle name="Normal 2 3 3 2 2 2 3 3 2" xfId="20134" xr:uid="{00000000-0005-0000-0000-0000A64E0000}"/>
    <cellStyle name="Normal 2 3 3 2 2 2 3 3 2 2" xfId="20135" xr:uid="{00000000-0005-0000-0000-0000A74E0000}"/>
    <cellStyle name="Normal 2 3 3 2 2 2 3 3 3" xfId="20136" xr:uid="{00000000-0005-0000-0000-0000A84E0000}"/>
    <cellStyle name="Normal 2 3 3 2 2 2 3 4" xfId="20137" xr:uid="{00000000-0005-0000-0000-0000A94E0000}"/>
    <cellStyle name="Normal 2 3 3 2 2 2 3 4 2" xfId="20138" xr:uid="{00000000-0005-0000-0000-0000AA4E0000}"/>
    <cellStyle name="Normal 2 3 3 2 2 2 3 5" xfId="20139" xr:uid="{00000000-0005-0000-0000-0000AB4E0000}"/>
    <cellStyle name="Normal 2 3 3 2 2 2 4" xfId="20140" xr:uid="{00000000-0005-0000-0000-0000AC4E0000}"/>
    <cellStyle name="Normal 2 3 3 2 2 2 4 2" xfId="20141" xr:uid="{00000000-0005-0000-0000-0000AD4E0000}"/>
    <cellStyle name="Normal 2 3 3 2 2 2 4 2 2" xfId="20142" xr:uid="{00000000-0005-0000-0000-0000AE4E0000}"/>
    <cellStyle name="Normal 2 3 3 2 2 2 4 3" xfId="20143" xr:uid="{00000000-0005-0000-0000-0000AF4E0000}"/>
    <cellStyle name="Normal 2 3 3 2 2 2 5" xfId="20144" xr:uid="{00000000-0005-0000-0000-0000B04E0000}"/>
    <cellStyle name="Normal 2 3 3 2 2 2 5 2" xfId="20145" xr:uid="{00000000-0005-0000-0000-0000B14E0000}"/>
    <cellStyle name="Normal 2 3 3 2 2 2 5 2 2" xfId="20146" xr:uid="{00000000-0005-0000-0000-0000B24E0000}"/>
    <cellStyle name="Normal 2 3 3 2 2 2 5 3" xfId="20147" xr:uid="{00000000-0005-0000-0000-0000B34E0000}"/>
    <cellStyle name="Normal 2 3 3 2 2 2 6" xfId="20148" xr:uid="{00000000-0005-0000-0000-0000B44E0000}"/>
    <cellStyle name="Normal 2 3 3 2 2 2 6 2" xfId="20149" xr:uid="{00000000-0005-0000-0000-0000B54E0000}"/>
    <cellStyle name="Normal 2 3 3 2 2 2 7" xfId="20150" xr:uid="{00000000-0005-0000-0000-0000B64E0000}"/>
    <cellStyle name="Normal 2 3 3 2 2 3" xfId="20151" xr:uid="{00000000-0005-0000-0000-0000B74E0000}"/>
    <cellStyle name="Normal 2 3 3 2 2 3 2" xfId="20152" xr:uid="{00000000-0005-0000-0000-0000B84E0000}"/>
    <cellStyle name="Normal 2 3 3 2 2 3 2 2" xfId="20153" xr:uid="{00000000-0005-0000-0000-0000B94E0000}"/>
    <cellStyle name="Normal 2 3 3 2 2 3 2 2 2" xfId="20154" xr:uid="{00000000-0005-0000-0000-0000BA4E0000}"/>
    <cellStyle name="Normal 2 3 3 2 2 3 2 3" xfId="20155" xr:uid="{00000000-0005-0000-0000-0000BB4E0000}"/>
    <cellStyle name="Normal 2 3 3 2 2 3 3" xfId="20156" xr:uid="{00000000-0005-0000-0000-0000BC4E0000}"/>
    <cellStyle name="Normal 2 3 3 2 2 3 3 2" xfId="20157" xr:uid="{00000000-0005-0000-0000-0000BD4E0000}"/>
    <cellStyle name="Normal 2 3 3 2 2 3 3 2 2" xfId="20158" xr:uid="{00000000-0005-0000-0000-0000BE4E0000}"/>
    <cellStyle name="Normal 2 3 3 2 2 3 3 3" xfId="20159" xr:uid="{00000000-0005-0000-0000-0000BF4E0000}"/>
    <cellStyle name="Normal 2 3 3 2 2 3 4" xfId="20160" xr:uid="{00000000-0005-0000-0000-0000C04E0000}"/>
    <cellStyle name="Normal 2 3 3 2 2 3 4 2" xfId="20161" xr:uid="{00000000-0005-0000-0000-0000C14E0000}"/>
    <cellStyle name="Normal 2 3 3 2 2 3 5" xfId="20162" xr:uid="{00000000-0005-0000-0000-0000C24E0000}"/>
    <cellStyle name="Normal 2 3 3 2 2 4" xfId="20163" xr:uid="{00000000-0005-0000-0000-0000C34E0000}"/>
    <cellStyle name="Normal 2 3 3 2 2 4 2" xfId="20164" xr:uid="{00000000-0005-0000-0000-0000C44E0000}"/>
    <cellStyle name="Normal 2 3 3 2 2 4 2 2" xfId="20165" xr:uid="{00000000-0005-0000-0000-0000C54E0000}"/>
    <cellStyle name="Normal 2 3 3 2 2 4 2 2 2" xfId="20166" xr:uid="{00000000-0005-0000-0000-0000C64E0000}"/>
    <cellStyle name="Normal 2 3 3 2 2 4 2 3" xfId="20167" xr:uid="{00000000-0005-0000-0000-0000C74E0000}"/>
    <cellStyle name="Normal 2 3 3 2 2 4 3" xfId="20168" xr:uid="{00000000-0005-0000-0000-0000C84E0000}"/>
    <cellStyle name="Normal 2 3 3 2 2 4 3 2" xfId="20169" xr:uid="{00000000-0005-0000-0000-0000C94E0000}"/>
    <cellStyle name="Normal 2 3 3 2 2 4 3 2 2" xfId="20170" xr:uid="{00000000-0005-0000-0000-0000CA4E0000}"/>
    <cellStyle name="Normal 2 3 3 2 2 4 3 3" xfId="20171" xr:uid="{00000000-0005-0000-0000-0000CB4E0000}"/>
    <cellStyle name="Normal 2 3 3 2 2 4 4" xfId="20172" xr:uid="{00000000-0005-0000-0000-0000CC4E0000}"/>
    <cellStyle name="Normal 2 3 3 2 2 4 4 2" xfId="20173" xr:uid="{00000000-0005-0000-0000-0000CD4E0000}"/>
    <cellStyle name="Normal 2 3 3 2 2 4 5" xfId="20174" xr:uid="{00000000-0005-0000-0000-0000CE4E0000}"/>
    <cellStyle name="Normal 2 3 3 2 2 5" xfId="20175" xr:uid="{00000000-0005-0000-0000-0000CF4E0000}"/>
    <cellStyle name="Normal 2 3 3 2 2 5 2" xfId="20176" xr:uid="{00000000-0005-0000-0000-0000D04E0000}"/>
    <cellStyle name="Normal 2 3 3 2 2 5 2 2" xfId="20177" xr:uid="{00000000-0005-0000-0000-0000D14E0000}"/>
    <cellStyle name="Normal 2 3 3 2 2 5 3" xfId="20178" xr:uid="{00000000-0005-0000-0000-0000D24E0000}"/>
    <cellStyle name="Normal 2 3 3 2 2 6" xfId="20179" xr:uid="{00000000-0005-0000-0000-0000D34E0000}"/>
    <cellStyle name="Normal 2 3 3 2 2 6 2" xfId="20180" xr:uid="{00000000-0005-0000-0000-0000D44E0000}"/>
    <cellStyle name="Normal 2 3 3 2 2 6 2 2" xfId="20181" xr:uid="{00000000-0005-0000-0000-0000D54E0000}"/>
    <cellStyle name="Normal 2 3 3 2 2 6 3" xfId="20182" xr:uid="{00000000-0005-0000-0000-0000D64E0000}"/>
    <cellStyle name="Normal 2 3 3 2 2 7" xfId="20183" xr:uid="{00000000-0005-0000-0000-0000D74E0000}"/>
    <cellStyle name="Normal 2 3 3 2 2 7 2" xfId="20184" xr:uid="{00000000-0005-0000-0000-0000D84E0000}"/>
    <cellStyle name="Normal 2 3 3 2 2 8" xfId="20185" xr:uid="{00000000-0005-0000-0000-0000D94E0000}"/>
    <cellStyle name="Normal 2 3 3 2 3" xfId="20186" xr:uid="{00000000-0005-0000-0000-0000DA4E0000}"/>
    <cellStyle name="Normal 2 3 3 2 3 2" xfId="20187" xr:uid="{00000000-0005-0000-0000-0000DB4E0000}"/>
    <cellStyle name="Normal 2 3 3 2 3 2 2" xfId="20188" xr:uid="{00000000-0005-0000-0000-0000DC4E0000}"/>
    <cellStyle name="Normal 2 3 3 2 3 2 2 2" xfId="20189" xr:uid="{00000000-0005-0000-0000-0000DD4E0000}"/>
    <cellStyle name="Normal 2 3 3 2 3 2 2 2 2" xfId="20190" xr:uid="{00000000-0005-0000-0000-0000DE4E0000}"/>
    <cellStyle name="Normal 2 3 3 2 3 2 2 3" xfId="20191" xr:uid="{00000000-0005-0000-0000-0000DF4E0000}"/>
    <cellStyle name="Normal 2 3 3 2 3 2 3" xfId="20192" xr:uid="{00000000-0005-0000-0000-0000E04E0000}"/>
    <cellStyle name="Normal 2 3 3 2 3 2 3 2" xfId="20193" xr:uid="{00000000-0005-0000-0000-0000E14E0000}"/>
    <cellStyle name="Normal 2 3 3 2 3 2 3 2 2" xfId="20194" xr:uid="{00000000-0005-0000-0000-0000E24E0000}"/>
    <cellStyle name="Normal 2 3 3 2 3 2 3 3" xfId="20195" xr:uid="{00000000-0005-0000-0000-0000E34E0000}"/>
    <cellStyle name="Normal 2 3 3 2 3 2 4" xfId="20196" xr:uid="{00000000-0005-0000-0000-0000E44E0000}"/>
    <cellStyle name="Normal 2 3 3 2 3 2 4 2" xfId="20197" xr:uid="{00000000-0005-0000-0000-0000E54E0000}"/>
    <cellStyle name="Normal 2 3 3 2 3 2 5" xfId="20198" xr:uid="{00000000-0005-0000-0000-0000E64E0000}"/>
    <cellStyle name="Normal 2 3 3 2 3 3" xfId="20199" xr:uid="{00000000-0005-0000-0000-0000E74E0000}"/>
    <cellStyle name="Normal 2 3 3 2 3 3 2" xfId="20200" xr:uid="{00000000-0005-0000-0000-0000E84E0000}"/>
    <cellStyle name="Normal 2 3 3 2 3 3 2 2" xfId="20201" xr:uid="{00000000-0005-0000-0000-0000E94E0000}"/>
    <cellStyle name="Normal 2 3 3 2 3 3 2 2 2" xfId="20202" xr:uid="{00000000-0005-0000-0000-0000EA4E0000}"/>
    <cellStyle name="Normal 2 3 3 2 3 3 2 3" xfId="20203" xr:uid="{00000000-0005-0000-0000-0000EB4E0000}"/>
    <cellStyle name="Normal 2 3 3 2 3 3 3" xfId="20204" xr:uid="{00000000-0005-0000-0000-0000EC4E0000}"/>
    <cellStyle name="Normal 2 3 3 2 3 3 3 2" xfId="20205" xr:uid="{00000000-0005-0000-0000-0000ED4E0000}"/>
    <cellStyle name="Normal 2 3 3 2 3 3 3 2 2" xfId="20206" xr:uid="{00000000-0005-0000-0000-0000EE4E0000}"/>
    <cellStyle name="Normal 2 3 3 2 3 3 3 3" xfId="20207" xr:uid="{00000000-0005-0000-0000-0000EF4E0000}"/>
    <cellStyle name="Normal 2 3 3 2 3 3 4" xfId="20208" xr:uid="{00000000-0005-0000-0000-0000F04E0000}"/>
    <cellStyle name="Normal 2 3 3 2 3 3 4 2" xfId="20209" xr:uid="{00000000-0005-0000-0000-0000F14E0000}"/>
    <cellStyle name="Normal 2 3 3 2 3 3 5" xfId="20210" xr:uid="{00000000-0005-0000-0000-0000F24E0000}"/>
    <cellStyle name="Normal 2 3 3 2 3 4" xfId="20211" xr:uid="{00000000-0005-0000-0000-0000F34E0000}"/>
    <cellStyle name="Normal 2 3 3 2 3 4 2" xfId="20212" xr:uid="{00000000-0005-0000-0000-0000F44E0000}"/>
    <cellStyle name="Normal 2 3 3 2 3 4 2 2" xfId="20213" xr:uid="{00000000-0005-0000-0000-0000F54E0000}"/>
    <cellStyle name="Normal 2 3 3 2 3 4 3" xfId="20214" xr:uid="{00000000-0005-0000-0000-0000F64E0000}"/>
    <cellStyle name="Normal 2 3 3 2 3 5" xfId="20215" xr:uid="{00000000-0005-0000-0000-0000F74E0000}"/>
    <cellStyle name="Normal 2 3 3 2 3 5 2" xfId="20216" xr:uid="{00000000-0005-0000-0000-0000F84E0000}"/>
    <cellStyle name="Normal 2 3 3 2 3 5 2 2" xfId="20217" xr:uid="{00000000-0005-0000-0000-0000F94E0000}"/>
    <cellStyle name="Normal 2 3 3 2 3 5 3" xfId="20218" xr:uid="{00000000-0005-0000-0000-0000FA4E0000}"/>
    <cellStyle name="Normal 2 3 3 2 3 6" xfId="20219" xr:uid="{00000000-0005-0000-0000-0000FB4E0000}"/>
    <cellStyle name="Normal 2 3 3 2 3 6 2" xfId="20220" xr:uid="{00000000-0005-0000-0000-0000FC4E0000}"/>
    <cellStyle name="Normal 2 3 3 2 3 7" xfId="20221" xr:uid="{00000000-0005-0000-0000-0000FD4E0000}"/>
    <cellStyle name="Normal 2 3 3 2 4" xfId="20222" xr:uid="{00000000-0005-0000-0000-0000FE4E0000}"/>
    <cellStyle name="Normal 2 3 3 2 4 2" xfId="20223" xr:uid="{00000000-0005-0000-0000-0000FF4E0000}"/>
    <cellStyle name="Normal 2 3 3 2 4 2 2" xfId="20224" xr:uid="{00000000-0005-0000-0000-0000004F0000}"/>
    <cellStyle name="Normal 2 3 3 2 4 2 2 2" xfId="20225" xr:uid="{00000000-0005-0000-0000-0000014F0000}"/>
    <cellStyle name="Normal 2 3 3 2 4 2 3" xfId="20226" xr:uid="{00000000-0005-0000-0000-0000024F0000}"/>
    <cellStyle name="Normal 2 3 3 2 4 3" xfId="20227" xr:uid="{00000000-0005-0000-0000-0000034F0000}"/>
    <cellStyle name="Normal 2 3 3 2 4 3 2" xfId="20228" xr:uid="{00000000-0005-0000-0000-0000044F0000}"/>
    <cellStyle name="Normal 2 3 3 2 4 3 2 2" xfId="20229" xr:uid="{00000000-0005-0000-0000-0000054F0000}"/>
    <cellStyle name="Normal 2 3 3 2 4 3 3" xfId="20230" xr:uid="{00000000-0005-0000-0000-0000064F0000}"/>
    <cellStyle name="Normal 2 3 3 2 4 4" xfId="20231" xr:uid="{00000000-0005-0000-0000-0000074F0000}"/>
    <cellStyle name="Normal 2 3 3 2 4 4 2" xfId="20232" xr:uid="{00000000-0005-0000-0000-0000084F0000}"/>
    <cellStyle name="Normal 2 3 3 2 4 5" xfId="20233" xr:uid="{00000000-0005-0000-0000-0000094F0000}"/>
    <cellStyle name="Normal 2 3 3 2 5" xfId="20234" xr:uid="{00000000-0005-0000-0000-00000A4F0000}"/>
    <cellStyle name="Normal 2 3 3 2 5 2" xfId="20235" xr:uid="{00000000-0005-0000-0000-00000B4F0000}"/>
    <cellStyle name="Normal 2 3 3 2 5 2 2" xfId="20236" xr:uid="{00000000-0005-0000-0000-00000C4F0000}"/>
    <cellStyle name="Normal 2 3 3 2 5 2 2 2" xfId="20237" xr:uid="{00000000-0005-0000-0000-00000D4F0000}"/>
    <cellStyle name="Normal 2 3 3 2 5 2 3" xfId="20238" xr:uid="{00000000-0005-0000-0000-00000E4F0000}"/>
    <cellStyle name="Normal 2 3 3 2 5 3" xfId="20239" xr:uid="{00000000-0005-0000-0000-00000F4F0000}"/>
    <cellStyle name="Normal 2 3 3 2 5 3 2" xfId="20240" xr:uid="{00000000-0005-0000-0000-0000104F0000}"/>
    <cellStyle name="Normal 2 3 3 2 5 3 2 2" xfId="20241" xr:uid="{00000000-0005-0000-0000-0000114F0000}"/>
    <cellStyle name="Normal 2 3 3 2 5 3 3" xfId="20242" xr:uid="{00000000-0005-0000-0000-0000124F0000}"/>
    <cellStyle name="Normal 2 3 3 2 5 4" xfId="20243" xr:uid="{00000000-0005-0000-0000-0000134F0000}"/>
    <cellStyle name="Normal 2 3 3 2 5 4 2" xfId="20244" xr:uid="{00000000-0005-0000-0000-0000144F0000}"/>
    <cellStyle name="Normal 2 3 3 2 5 5" xfId="20245" xr:uid="{00000000-0005-0000-0000-0000154F0000}"/>
    <cellStyle name="Normal 2 3 3 2 6" xfId="20246" xr:uid="{00000000-0005-0000-0000-0000164F0000}"/>
    <cellStyle name="Normal 2 3 3 2 6 2" xfId="20247" xr:uid="{00000000-0005-0000-0000-0000174F0000}"/>
    <cellStyle name="Normal 2 3 3 2 6 2 2" xfId="20248" xr:uid="{00000000-0005-0000-0000-0000184F0000}"/>
    <cellStyle name="Normal 2 3 3 2 6 3" xfId="20249" xr:uid="{00000000-0005-0000-0000-0000194F0000}"/>
    <cellStyle name="Normal 2 3 3 2 7" xfId="20250" xr:uid="{00000000-0005-0000-0000-00001A4F0000}"/>
    <cellStyle name="Normal 2 3 3 2 7 2" xfId="20251" xr:uid="{00000000-0005-0000-0000-00001B4F0000}"/>
    <cellStyle name="Normal 2 3 3 2 7 2 2" xfId="20252" xr:uid="{00000000-0005-0000-0000-00001C4F0000}"/>
    <cellStyle name="Normal 2 3 3 2 7 3" xfId="20253" xr:uid="{00000000-0005-0000-0000-00001D4F0000}"/>
    <cellStyle name="Normal 2 3 3 2 8" xfId="20254" xr:uid="{00000000-0005-0000-0000-00001E4F0000}"/>
    <cellStyle name="Normal 2 3 3 2 8 2" xfId="20255" xr:uid="{00000000-0005-0000-0000-00001F4F0000}"/>
    <cellStyle name="Normal 2 3 3 2 9" xfId="20256" xr:uid="{00000000-0005-0000-0000-0000204F0000}"/>
    <cellStyle name="Normal 2 3 3 3" xfId="20257" xr:uid="{00000000-0005-0000-0000-0000214F0000}"/>
    <cellStyle name="Normal 2 3 3 3 2" xfId="20258" xr:uid="{00000000-0005-0000-0000-0000224F0000}"/>
    <cellStyle name="Normal 2 3 3 3 2 2" xfId="20259" xr:uid="{00000000-0005-0000-0000-0000234F0000}"/>
    <cellStyle name="Normal 2 3 3 3 2 2 2" xfId="20260" xr:uid="{00000000-0005-0000-0000-0000244F0000}"/>
    <cellStyle name="Normal 2 3 3 3 2 2 2 2" xfId="20261" xr:uid="{00000000-0005-0000-0000-0000254F0000}"/>
    <cellStyle name="Normal 2 3 3 3 2 2 2 2 2" xfId="20262" xr:uid="{00000000-0005-0000-0000-0000264F0000}"/>
    <cellStyle name="Normal 2 3 3 3 2 2 2 3" xfId="20263" xr:uid="{00000000-0005-0000-0000-0000274F0000}"/>
    <cellStyle name="Normal 2 3 3 3 2 2 3" xfId="20264" xr:uid="{00000000-0005-0000-0000-0000284F0000}"/>
    <cellStyle name="Normal 2 3 3 3 2 2 3 2" xfId="20265" xr:uid="{00000000-0005-0000-0000-0000294F0000}"/>
    <cellStyle name="Normal 2 3 3 3 2 2 3 2 2" xfId="20266" xr:uid="{00000000-0005-0000-0000-00002A4F0000}"/>
    <cellStyle name="Normal 2 3 3 3 2 2 3 3" xfId="20267" xr:uid="{00000000-0005-0000-0000-00002B4F0000}"/>
    <cellStyle name="Normal 2 3 3 3 2 2 4" xfId="20268" xr:uid="{00000000-0005-0000-0000-00002C4F0000}"/>
    <cellStyle name="Normal 2 3 3 3 2 2 4 2" xfId="20269" xr:uid="{00000000-0005-0000-0000-00002D4F0000}"/>
    <cellStyle name="Normal 2 3 3 3 2 2 5" xfId="20270" xr:uid="{00000000-0005-0000-0000-00002E4F0000}"/>
    <cellStyle name="Normal 2 3 3 3 2 3" xfId="20271" xr:uid="{00000000-0005-0000-0000-00002F4F0000}"/>
    <cellStyle name="Normal 2 3 3 3 2 3 2" xfId="20272" xr:uid="{00000000-0005-0000-0000-0000304F0000}"/>
    <cellStyle name="Normal 2 3 3 3 2 3 2 2" xfId="20273" xr:uid="{00000000-0005-0000-0000-0000314F0000}"/>
    <cellStyle name="Normal 2 3 3 3 2 3 2 2 2" xfId="20274" xr:uid="{00000000-0005-0000-0000-0000324F0000}"/>
    <cellStyle name="Normal 2 3 3 3 2 3 2 3" xfId="20275" xr:uid="{00000000-0005-0000-0000-0000334F0000}"/>
    <cellStyle name="Normal 2 3 3 3 2 3 3" xfId="20276" xr:uid="{00000000-0005-0000-0000-0000344F0000}"/>
    <cellStyle name="Normal 2 3 3 3 2 3 3 2" xfId="20277" xr:uid="{00000000-0005-0000-0000-0000354F0000}"/>
    <cellStyle name="Normal 2 3 3 3 2 3 3 2 2" xfId="20278" xr:uid="{00000000-0005-0000-0000-0000364F0000}"/>
    <cellStyle name="Normal 2 3 3 3 2 3 3 3" xfId="20279" xr:uid="{00000000-0005-0000-0000-0000374F0000}"/>
    <cellStyle name="Normal 2 3 3 3 2 3 4" xfId="20280" xr:uid="{00000000-0005-0000-0000-0000384F0000}"/>
    <cellStyle name="Normal 2 3 3 3 2 3 4 2" xfId="20281" xr:uid="{00000000-0005-0000-0000-0000394F0000}"/>
    <cellStyle name="Normal 2 3 3 3 2 3 5" xfId="20282" xr:uid="{00000000-0005-0000-0000-00003A4F0000}"/>
    <cellStyle name="Normal 2 3 3 3 2 4" xfId="20283" xr:uid="{00000000-0005-0000-0000-00003B4F0000}"/>
    <cellStyle name="Normal 2 3 3 3 2 4 2" xfId="20284" xr:uid="{00000000-0005-0000-0000-00003C4F0000}"/>
    <cellStyle name="Normal 2 3 3 3 2 4 2 2" xfId="20285" xr:uid="{00000000-0005-0000-0000-00003D4F0000}"/>
    <cellStyle name="Normal 2 3 3 3 2 4 3" xfId="20286" xr:uid="{00000000-0005-0000-0000-00003E4F0000}"/>
    <cellStyle name="Normal 2 3 3 3 2 5" xfId="20287" xr:uid="{00000000-0005-0000-0000-00003F4F0000}"/>
    <cellStyle name="Normal 2 3 3 3 2 5 2" xfId="20288" xr:uid="{00000000-0005-0000-0000-0000404F0000}"/>
    <cellStyle name="Normal 2 3 3 3 2 5 2 2" xfId="20289" xr:uid="{00000000-0005-0000-0000-0000414F0000}"/>
    <cellStyle name="Normal 2 3 3 3 2 5 3" xfId="20290" xr:uid="{00000000-0005-0000-0000-0000424F0000}"/>
    <cellStyle name="Normal 2 3 3 3 2 6" xfId="20291" xr:uid="{00000000-0005-0000-0000-0000434F0000}"/>
    <cellStyle name="Normal 2 3 3 3 2 6 2" xfId="20292" xr:uid="{00000000-0005-0000-0000-0000444F0000}"/>
    <cellStyle name="Normal 2 3 3 3 2 7" xfId="20293" xr:uid="{00000000-0005-0000-0000-0000454F0000}"/>
    <cellStyle name="Normal 2 3 3 3 3" xfId="20294" xr:uid="{00000000-0005-0000-0000-0000464F0000}"/>
    <cellStyle name="Normal 2 3 3 3 3 2" xfId="20295" xr:uid="{00000000-0005-0000-0000-0000474F0000}"/>
    <cellStyle name="Normal 2 3 3 3 3 2 2" xfId="20296" xr:uid="{00000000-0005-0000-0000-0000484F0000}"/>
    <cellStyle name="Normal 2 3 3 3 3 2 2 2" xfId="20297" xr:uid="{00000000-0005-0000-0000-0000494F0000}"/>
    <cellStyle name="Normal 2 3 3 3 3 2 3" xfId="20298" xr:uid="{00000000-0005-0000-0000-00004A4F0000}"/>
    <cellStyle name="Normal 2 3 3 3 3 3" xfId="20299" xr:uid="{00000000-0005-0000-0000-00004B4F0000}"/>
    <cellStyle name="Normal 2 3 3 3 3 3 2" xfId="20300" xr:uid="{00000000-0005-0000-0000-00004C4F0000}"/>
    <cellStyle name="Normal 2 3 3 3 3 3 2 2" xfId="20301" xr:uid="{00000000-0005-0000-0000-00004D4F0000}"/>
    <cellStyle name="Normal 2 3 3 3 3 3 3" xfId="20302" xr:uid="{00000000-0005-0000-0000-00004E4F0000}"/>
    <cellStyle name="Normal 2 3 3 3 3 4" xfId="20303" xr:uid="{00000000-0005-0000-0000-00004F4F0000}"/>
    <cellStyle name="Normal 2 3 3 3 3 4 2" xfId="20304" xr:uid="{00000000-0005-0000-0000-0000504F0000}"/>
    <cellStyle name="Normal 2 3 3 3 3 5" xfId="20305" xr:uid="{00000000-0005-0000-0000-0000514F0000}"/>
    <cellStyle name="Normal 2 3 3 3 4" xfId="20306" xr:uid="{00000000-0005-0000-0000-0000524F0000}"/>
    <cellStyle name="Normal 2 3 3 3 4 2" xfId="20307" xr:uid="{00000000-0005-0000-0000-0000534F0000}"/>
    <cellStyle name="Normal 2 3 3 3 4 2 2" xfId="20308" xr:uid="{00000000-0005-0000-0000-0000544F0000}"/>
    <cellStyle name="Normal 2 3 3 3 4 2 2 2" xfId="20309" xr:uid="{00000000-0005-0000-0000-0000554F0000}"/>
    <cellStyle name="Normal 2 3 3 3 4 2 3" xfId="20310" xr:uid="{00000000-0005-0000-0000-0000564F0000}"/>
    <cellStyle name="Normal 2 3 3 3 4 3" xfId="20311" xr:uid="{00000000-0005-0000-0000-0000574F0000}"/>
    <cellStyle name="Normal 2 3 3 3 4 3 2" xfId="20312" xr:uid="{00000000-0005-0000-0000-0000584F0000}"/>
    <cellStyle name="Normal 2 3 3 3 4 3 2 2" xfId="20313" xr:uid="{00000000-0005-0000-0000-0000594F0000}"/>
    <cellStyle name="Normal 2 3 3 3 4 3 3" xfId="20314" xr:uid="{00000000-0005-0000-0000-00005A4F0000}"/>
    <cellStyle name="Normal 2 3 3 3 4 4" xfId="20315" xr:uid="{00000000-0005-0000-0000-00005B4F0000}"/>
    <cellStyle name="Normal 2 3 3 3 4 4 2" xfId="20316" xr:uid="{00000000-0005-0000-0000-00005C4F0000}"/>
    <cellStyle name="Normal 2 3 3 3 4 5" xfId="20317" xr:uid="{00000000-0005-0000-0000-00005D4F0000}"/>
    <cellStyle name="Normal 2 3 3 3 5" xfId="20318" xr:uid="{00000000-0005-0000-0000-00005E4F0000}"/>
    <cellStyle name="Normal 2 3 3 3 5 2" xfId="20319" xr:uid="{00000000-0005-0000-0000-00005F4F0000}"/>
    <cellStyle name="Normal 2 3 3 3 5 2 2" xfId="20320" xr:uid="{00000000-0005-0000-0000-0000604F0000}"/>
    <cellStyle name="Normal 2 3 3 3 5 3" xfId="20321" xr:uid="{00000000-0005-0000-0000-0000614F0000}"/>
    <cellStyle name="Normal 2 3 3 3 6" xfId="20322" xr:uid="{00000000-0005-0000-0000-0000624F0000}"/>
    <cellStyle name="Normal 2 3 3 3 6 2" xfId="20323" xr:uid="{00000000-0005-0000-0000-0000634F0000}"/>
    <cellStyle name="Normal 2 3 3 3 6 2 2" xfId="20324" xr:uid="{00000000-0005-0000-0000-0000644F0000}"/>
    <cellStyle name="Normal 2 3 3 3 6 3" xfId="20325" xr:uid="{00000000-0005-0000-0000-0000654F0000}"/>
    <cellStyle name="Normal 2 3 3 3 7" xfId="20326" xr:uid="{00000000-0005-0000-0000-0000664F0000}"/>
    <cellStyle name="Normal 2 3 3 3 7 2" xfId="20327" xr:uid="{00000000-0005-0000-0000-0000674F0000}"/>
    <cellStyle name="Normal 2 3 3 3 8" xfId="20328" xr:uid="{00000000-0005-0000-0000-0000684F0000}"/>
    <cellStyle name="Normal 2 3 3 4" xfId="20329" xr:uid="{00000000-0005-0000-0000-0000694F0000}"/>
    <cellStyle name="Normal 2 3 3 4 2" xfId="20330" xr:uid="{00000000-0005-0000-0000-00006A4F0000}"/>
    <cellStyle name="Normal 2 3 3 4 2 2" xfId="20331" xr:uid="{00000000-0005-0000-0000-00006B4F0000}"/>
    <cellStyle name="Normal 2 3 3 4 2 2 2" xfId="20332" xr:uid="{00000000-0005-0000-0000-00006C4F0000}"/>
    <cellStyle name="Normal 2 3 3 4 2 2 2 2" xfId="20333" xr:uid="{00000000-0005-0000-0000-00006D4F0000}"/>
    <cellStyle name="Normal 2 3 3 4 2 2 3" xfId="20334" xr:uid="{00000000-0005-0000-0000-00006E4F0000}"/>
    <cellStyle name="Normal 2 3 3 4 2 3" xfId="20335" xr:uid="{00000000-0005-0000-0000-00006F4F0000}"/>
    <cellStyle name="Normal 2 3 3 4 2 3 2" xfId="20336" xr:uid="{00000000-0005-0000-0000-0000704F0000}"/>
    <cellStyle name="Normal 2 3 3 4 2 3 2 2" xfId="20337" xr:uid="{00000000-0005-0000-0000-0000714F0000}"/>
    <cellStyle name="Normal 2 3 3 4 2 3 3" xfId="20338" xr:uid="{00000000-0005-0000-0000-0000724F0000}"/>
    <cellStyle name="Normal 2 3 3 4 2 4" xfId="20339" xr:uid="{00000000-0005-0000-0000-0000734F0000}"/>
    <cellStyle name="Normal 2 3 3 4 2 4 2" xfId="20340" xr:uid="{00000000-0005-0000-0000-0000744F0000}"/>
    <cellStyle name="Normal 2 3 3 4 2 5" xfId="20341" xr:uid="{00000000-0005-0000-0000-0000754F0000}"/>
    <cellStyle name="Normal 2 3 3 4 3" xfId="20342" xr:uid="{00000000-0005-0000-0000-0000764F0000}"/>
    <cellStyle name="Normal 2 3 3 4 3 2" xfId="20343" xr:uid="{00000000-0005-0000-0000-0000774F0000}"/>
    <cellStyle name="Normal 2 3 3 4 3 2 2" xfId="20344" xr:uid="{00000000-0005-0000-0000-0000784F0000}"/>
    <cellStyle name="Normal 2 3 3 4 3 2 2 2" xfId="20345" xr:uid="{00000000-0005-0000-0000-0000794F0000}"/>
    <cellStyle name="Normal 2 3 3 4 3 2 3" xfId="20346" xr:uid="{00000000-0005-0000-0000-00007A4F0000}"/>
    <cellStyle name="Normal 2 3 3 4 3 3" xfId="20347" xr:uid="{00000000-0005-0000-0000-00007B4F0000}"/>
    <cellStyle name="Normal 2 3 3 4 3 3 2" xfId="20348" xr:uid="{00000000-0005-0000-0000-00007C4F0000}"/>
    <cellStyle name="Normal 2 3 3 4 3 3 2 2" xfId="20349" xr:uid="{00000000-0005-0000-0000-00007D4F0000}"/>
    <cellStyle name="Normal 2 3 3 4 3 3 3" xfId="20350" xr:uid="{00000000-0005-0000-0000-00007E4F0000}"/>
    <cellStyle name="Normal 2 3 3 4 3 4" xfId="20351" xr:uid="{00000000-0005-0000-0000-00007F4F0000}"/>
    <cellStyle name="Normal 2 3 3 4 3 4 2" xfId="20352" xr:uid="{00000000-0005-0000-0000-0000804F0000}"/>
    <cellStyle name="Normal 2 3 3 4 3 5" xfId="20353" xr:uid="{00000000-0005-0000-0000-0000814F0000}"/>
    <cellStyle name="Normal 2 3 3 4 4" xfId="20354" xr:uid="{00000000-0005-0000-0000-0000824F0000}"/>
    <cellStyle name="Normal 2 3 3 4 4 2" xfId="20355" xr:uid="{00000000-0005-0000-0000-0000834F0000}"/>
    <cellStyle name="Normal 2 3 3 4 4 2 2" xfId="20356" xr:uid="{00000000-0005-0000-0000-0000844F0000}"/>
    <cellStyle name="Normal 2 3 3 4 4 3" xfId="20357" xr:uid="{00000000-0005-0000-0000-0000854F0000}"/>
    <cellStyle name="Normal 2 3 3 4 5" xfId="20358" xr:uid="{00000000-0005-0000-0000-0000864F0000}"/>
    <cellStyle name="Normal 2 3 3 4 5 2" xfId="20359" xr:uid="{00000000-0005-0000-0000-0000874F0000}"/>
    <cellStyle name="Normal 2 3 3 4 5 2 2" xfId="20360" xr:uid="{00000000-0005-0000-0000-0000884F0000}"/>
    <cellStyle name="Normal 2 3 3 4 5 3" xfId="20361" xr:uid="{00000000-0005-0000-0000-0000894F0000}"/>
    <cellStyle name="Normal 2 3 3 4 6" xfId="20362" xr:uid="{00000000-0005-0000-0000-00008A4F0000}"/>
    <cellStyle name="Normal 2 3 3 4 6 2" xfId="20363" xr:uid="{00000000-0005-0000-0000-00008B4F0000}"/>
    <cellStyle name="Normal 2 3 3 4 7" xfId="20364" xr:uid="{00000000-0005-0000-0000-00008C4F0000}"/>
    <cellStyle name="Normal 2 3 3 5" xfId="20365" xr:uid="{00000000-0005-0000-0000-00008D4F0000}"/>
    <cellStyle name="Normal 2 3 3 5 2" xfId="20366" xr:uid="{00000000-0005-0000-0000-00008E4F0000}"/>
    <cellStyle name="Normal 2 3 3 5 2 2" xfId="20367" xr:uid="{00000000-0005-0000-0000-00008F4F0000}"/>
    <cellStyle name="Normal 2 3 3 5 2 2 2" xfId="20368" xr:uid="{00000000-0005-0000-0000-0000904F0000}"/>
    <cellStyle name="Normal 2 3 3 5 2 3" xfId="20369" xr:uid="{00000000-0005-0000-0000-0000914F0000}"/>
    <cellStyle name="Normal 2 3 3 5 3" xfId="20370" xr:uid="{00000000-0005-0000-0000-0000924F0000}"/>
    <cellStyle name="Normal 2 3 3 5 3 2" xfId="20371" xr:uid="{00000000-0005-0000-0000-0000934F0000}"/>
    <cellStyle name="Normal 2 3 3 5 3 2 2" xfId="20372" xr:uid="{00000000-0005-0000-0000-0000944F0000}"/>
    <cellStyle name="Normal 2 3 3 5 3 3" xfId="20373" xr:uid="{00000000-0005-0000-0000-0000954F0000}"/>
    <cellStyle name="Normal 2 3 3 5 4" xfId="20374" xr:uid="{00000000-0005-0000-0000-0000964F0000}"/>
    <cellStyle name="Normal 2 3 3 5 4 2" xfId="20375" xr:uid="{00000000-0005-0000-0000-0000974F0000}"/>
    <cellStyle name="Normal 2 3 3 5 5" xfId="20376" xr:uid="{00000000-0005-0000-0000-0000984F0000}"/>
    <cellStyle name="Normal 2 3 3 6" xfId="20377" xr:uid="{00000000-0005-0000-0000-0000994F0000}"/>
    <cellStyle name="Normal 2 3 3 6 2" xfId="20378" xr:uid="{00000000-0005-0000-0000-00009A4F0000}"/>
    <cellStyle name="Normal 2 3 3 6 2 2" xfId="20379" xr:uid="{00000000-0005-0000-0000-00009B4F0000}"/>
    <cellStyle name="Normal 2 3 3 6 2 2 2" xfId="20380" xr:uid="{00000000-0005-0000-0000-00009C4F0000}"/>
    <cellStyle name="Normal 2 3 3 6 2 3" xfId="20381" xr:uid="{00000000-0005-0000-0000-00009D4F0000}"/>
    <cellStyle name="Normal 2 3 3 6 3" xfId="20382" xr:uid="{00000000-0005-0000-0000-00009E4F0000}"/>
    <cellStyle name="Normal 2 3 3 6 3 2" xfId="20383" xr:uid="{00000000-0005-0000-0000-00009F4F0000}"/>
    <cellStyle name="Normal 2 3 3 6 3 2 2" xfId="20384" xr:uid="{00000000-0005-0000-0000-0000A04F0000}"/>
    <cellStyle name="Normal 2 3 3 6 3 3" xfId="20385" xr:uid="{00000000-0005-0000-0000-0000A14F0000}"/>
    <cellStyle name="Normal 2 3 3 6 4" xfId="20386" xr:uid="{00000000-0005-0000-0000-0000A24F0000}"/>
    <cellStyle name="Normal 2 3 3 6 4 2" xfId="20387" xr:uid="{00000000-0005-0000-0000-0000A34F0000}"/>
    <cellStyle name="Normal 2 3 3 6 5" xfId="20388" xr:uid="{00000000-0005-0000-0000-0000A44F0000}"/>
    <cellStyle name="Normal 2 3 3 7" xfId="20389" xr:uid="{00000000-0005-0000-0000-0000A54F0000}"/>
    <cellStyle name="Normal 2 3 3 7 2" xfId="20390" xr:uid="{00000000-0005-0000-0000-0000A64F0000}"/>
    <cellStyle name="Normal 2 3 3 7 2 2" xfId="20391" xr:uid="{00000000-0005-0000-0000-0000A74F0000}"/>
    <cellStyle name="Normal 2 3 3 7 3" xfId="20392" xr:uid="{00000000-0005-0000-0000-0000A84F0000}"/>
    <cellStyle name="Normal 2 3 3 8" xfId="20393" xr:uid="{00000000-0005-0000-0000-0000A94F0000}"/>
    <cellStyle name="Normal 2 3 3 8 2" xfId="20394" xr:uid="{00000000-0005-0000-0000-0000AA4F0000}"/>
    <cellStyle name="Normal 2 3 3 8 2 2" xfId="20395" xr:uid="{00000000-0005-0000-0000-0000AB4F0000}"/>
    <cellStyle name="Normal 2 3 3 8 3" xfId="20396" xr:uid="{00000000-0005-0000-0000-0000AC4F0000}"/>
    <cellStyle name="Normal 2 3 3 9" xfId="20397" xr:uid="{00000000-0005-0000-0000-0000AD4F0000}"/>
    <cellStyle name="Normal 2 3 3 9 2" xfId="20398" xr:uid="{00000000-0005-0000-0000-0000AE4F0000}"/>
    <cellStyle name="Normal 2 3 4" xfId="20399" xr:uid="{00000000-0005-0000-0000-0000AF4F0000}"/>
    <cellStyle name="Normal 2 3 4 2" xfId="20400" xr:uid="{00000000-0005-0000-0000-0000B04F0000}"/>
    <cellStyle name="Normal 2 3 4 2 2" xfId="20401" xr:uid="{00000000-0005-0000-0000-0000B14F0000}"/>
    <cellStyle name="Normal 2 3 4 2 2 2" xfId="20402" xr:uid="{00000000-0005-0000-0000-0000B24F0000}"/>
    <cellStyle name="Normal 2 3 4 2 2 2 2" xfId="20403" xr:uid="{00000000-0005-0000-0000-0000B34F0000}"/>
    <cellStyle name="Normal 2 3 4 2 2 2 2 2" xfId="20404" xr:uid="{00000000-0005-0000-0000-0000B44F0000}"/>
    <cellStyle name="Normal 2 3 4 2 2 2 2 2 2" xfId="20405" xr:uid="{00000000-0005-0000-0000-0000B54F0000}"/>
    <cellStyle name="Normal 2 3 4 2 2 2 2 3" xfId="20406" xr:uid="{00000000-0005-0000-0000-0000B64F0000}"/>
    <cellStyle name="Normal 2 3 4 2 2 2 3" xfId="20407" xr:uid="{00000000-0005-0000-0000-0000B74F0000}"/>
    <cellStyle name="Normal 2 3 4 2 2 2 3 2" xfId="20408" xr:uid="{00000000-0005-0000-0000-0000B84F0000}"/>
    <cellStyle name="Normal 2 3 4 2 2 2 3 2 2" xfId="20409" xr:uid="{00000000-0005-0000-0000-0000B94F0000}"/>
    <cellStyle name="Normal 2 3 4 2 2 2 3 3" xfId="20410" xr:uid="{00000000-0005-0000-0000-0000BA4F0000}"/>
    <cellStyle name="Normal 2 3 4 2 2 2 4" xfId="20411" xr:uid="{00000000-0005-0000-0000-0000BB4F0000}"/>
    <cellStyle name="Normal 2 3 4 2 2 2 4 2" xfId="20412" xr:uid="{00000000-0005-0000-0000-0000BC4F0000}"/>
    <cellStyle name="Normal 2 3 4 2 2 2 5" xfId="20413" xr:uid="{00000000-0005-0000-0000-0000BD4F0000}"/>
    <cellStyle name="Normal 2 3 4 2 2 3" xfId="20414" xr:uid="{00000000-0005-0000-0000-0000BE4F0000}"/>
    <cellStyle name="Normal 2 3 4 2 2 3 2" xfId="20415" xr:uid="{00000000-0005-0000-0000-0000BF4F0000}"/>
    <cellStyle name="Normal 2 3 4 2 2 3 2 2" xfId="20416" xr:uid="{00000000-0005-0000-0000-0000C04F0000}"/>
    <cellStyle name="Normal 2 3 4 2 2 3 2 2 2" xfId="20417" xr:uid="{00000000-0005-0000-0000-0000C14F0000}"/>
    <cellStyle name="Normal 2 3 4 2 2 3 2 3" xfId="20418" xr:uid="{00000000-0005-0000-0000-0000C24F0000}"/>
    <cellStyle name="Normal 2 3 4 2 2 3 3" xfId="20419" xr:uid="{00000000-0005-0000-0000-0000C34F0000}"/>
    <cellStyle name="Normal 2 3 4 2 2 3 3 2" xfId="20420" xr:uid="{00000000-0005-0000-0000-0000C44F0000}"/>
    <cellStyle name="Normal 2 3 4 2 2 3 3 2 2" xfId="20421" xr:uid="{00000000-0005-0000-0000-0000C54F0000}"/>
    <cellStyle name="Normal 2 3 4 2 2 3 3 3" xfId="20422" xr:uid="{00000000-0005-0000-0000-0000C64F0000}"/>
    <cellStyle name="Normal 2 3 4 2 2 3 4" xfId="20423" xr:uid="{00000000-0005-0000-0000-0000C74F0000}"/>
    <cellStyle name="Normal 2 3 4 2 2 3 4 2" xfId="20424" xr:uid="{00000000-0005-0000-0000-0000C84F0000}"/>
    <cellStyle name="Normal 2 3 4 2 2 3 5" xfId="20425" xr:uid="{00000000-0005-0000-0000-0000C94F0000}"/>
    <cellStyle name="Normal 2 3 4 2 2 4" xfId="20426" xr:uid="{00000000-0005-0000-0000-0000CA4F0000}"/>
    <cellStyle name="Normal 2 3 4 2 2 4 2" xfId="20427" xr:uid="{00000000-0005-0000-0000-0000CB4F0000}"/>
    <cellStyle name="Normal 2 3 4 2 2 4 2 2" xfId="20428" xr:uid="{00000000-0005-0000-0000-0000CC4F0000}"/>
    <cellStyle name="Normal 2 3 4 2 2 4 3" xfId="20429" xr:uid="{00000000-0005-0000-0000-0000CD4F0000}"/>
    <cellStyle name="Normal 2 3 4 2 2 5" xfId="20430" xr:uid="{00000000-0005-0000-0000-0000CE4F0000}"/>
    <cellStyle name="Normal 2 3 4 2 2 5 2" xfId="20431" xr:uid="{00000000-0005-0000-0000-0000CF4F0000}"/>
    <cellStyle name="Normal 2 3 4 2 2 5 2 2" xfId="20432" xr:uid="{00000000-0005-0000-0000-0000D04F0000}"/>
    <cellStyle name="Normal 2 3 4 2 2 5 3" xfId="20433" xr:uid="{00000000-0005-0000-0000-0000D14F0000}"/>
    <cellStyle name="Normal 2 3 4 2 2 6" xfId="20434" xr:uid="{00000000-0005-0000-0000-0000D24F0000}"/>
    <cellStyle name="Normal 2 3 4 2 2 6 2" xfId="20435" xr:uid="{00000000-0005-0000-0000-0000D34F0000}"/>
    <cellStyle name="Normal 2 3 4 2 2 7" xfId="20436" xr:uid="{00000000-0005-0000-0000-0000D44F0000}"/>
    <cellStyle name="Normal 2 3 4 2 3" xfId="20437" xr:uid="{00000000-0005-0000-0000-0000D54F0000}"/>
    <cellStyle name="Normal 2 3 4 2 3 2" xfId="20438" xr:uid="{00000000-0005-0000-0000-0000D64F0000}"/>
    <cellStyle name="Normal 2 3 4 2 3 2 2" xfId="20439" xr:uid="{00000000-0005-0000-0000-0000D74F0000}"/>
    <cellStyle name="Normal 2 3 4 2 3 2 2 2" xfId="20440" xr:uid="{00000000-0005-0000-0000-0000D84F0000}"/>
    <cellStyle name="Normal 2 3 4 2 3 2 3" xfId="20441" xr:uid="{00000000-0005-0000-0000-0000D94F0000}"/>
    <cellStyle name="Normal 2 3 4 2 3 3" xfId="20442" xr:uid="{00000000-0005-0000-0000-0000DA4F0000}"/>
    <cellStyle name="Normal 2 3 4 2 3 3 2" xfId="20443" xr:uid="{00000000-0005-0000-0000-0000DB4F0000}"/>
    <cellStyle name="Normal 2 3 4 2 3 3 2 2" xfId="20444" xr:uid="{00000000-0005-0000-0000-0000DC4F0000}"/>
    <cellStyle name="Normal 2 3 4 2 3 3 3" xfId="20445" xr:uid="{00000000-0005-0000-0000-0000DD4F0000}"/>
    <cellStyle name="Normal 2 3 4 2 3 4" xfId="20446" xr:uid="{00000000-0005-0000-0000-0000DE4F0000}"/>
    <cellStyle name="Normal 2 3 4 2 3 4 2" xfId="20447" xr:uid="{00000000-0005-0000-0000-0000DF4F0000}"/>
    <cellStyle name="Normal 2 3 4 2 3 5" xfId="20448" xr:uid="{00000000-0005-0000-0000-0000E04F0000}"/>
    <cellStyle name="Normal 2 3 4 2 4" xfId="20449" xr:uid="{00000000-0005-0000-0000-0000E14F0000}"/>
    <cellStyle name="Normal 2 3 4 2 4 2" xfId="20450" xr:uid="{00000000-0005-0000-0000-0000E24F0000}"/>
    <cellStyle name="Normal 2 3 4 2 4 2 2" xfId="20451" xr:uid="{00000000-0005-0000-0000-0000E34F0000}"/>
    <cellStyle name="Normal 2 3 4 2 4 2 2 2" xfId="20452" xr:uid="{00000000-0005-0000-0000-0000E44F0000}"/>
    <cellStyle name="Normal 2 3 4 2 4 2 3" xfId="20453" xr:uid="{00000000-0005-0000-0000-0000E54F0000}"/>
    <cellStyle name="Normal 2 3 4 2 4 3" xfId="20454" xr:uid="{00000000-0005-0000-0000-0000E64F0000}"/>
    <cellStyle name="Normal 2 3 4 2 4 3 2" xfId="20455" xr:uid="{00000000-0005-0000-0000-0000E74F0000}"/>
    <cellStyle name="Normal 2 3 4 2 4 3 2 2" xfId="20456" xr:uid="{00000000-0005-0000-0000-0000E84F0000}"/>
    <cellStyle name="Normal 2 3 4 2 4 3 3" xfId="20457" xr:uid="{00000000-0005-0000-0000-0000E94F0000}"/>
    <cellStyle name="Normal 2 3 4 2 4 4" xfId="20458" xr:uid="{00000000-0005-0000-0000-0000EA4F0000}"/>
    <cellStyle name="Normal 2 3 4 2 4 4 2" xfId="20459" xr:uid="{00000000-0005-0000-0000-0000EB4F0000}"/>
    <cellStyle name="Normal 2 3 4 2 4 5" xfId="20460" xr:uid="{00000000-0005-0000-0000-0000EC4F0000}"/>
    <cellStyle name="Normal 2 3 4 2 5" xfId="20461" xr:uid="{00000000-0005-0000-0000-0000ED4F0000}"/>
    <cellStyle name="Normal 2 3 4 2 5 2" xfId="20462" xr:uid="{00000000-0005-0000-0000-0000EE4F0000}"/>
    <cellStyle name="Normal 2 3 4 2 5 2 2" xfId="20463" xr:uid="{00000000-0005-0000-0000-0000EF4F0000}"/>
    <cellStyle name="Normal 2 3 4 2 5 3" xfId="20464" xr:uid="{00000000-0005-0000-0000-0000F04F0000}"/>
    <cellStyle name="Normal 2 3 4 2 6" xfId="20465" xr:uid="{00000000-0005-0000-0000-0000F14F0000}"/>
    <cellStyle name="Normal 2 3 4 2 6 2" xfId="20466" xr:uid="{00000000-0005-0000-0000-0000F24F0000}"/>
    <cellStyle name="Normal 2 3 4 2 6 2 2" xfId="20467" xr:uid="{00000000-0005-0000-0000-0000F34F0000}"/>
    <cellStyle name="Normal 2 3 4 2 6 3" xfId="20468" xr:uid="{00000000-0005-0000-0000-0000F44F0000}"/>
    <cellStyle name="Normal 2 3 4 2 7" xfId="20469" xr:uid="{00000000-0005-0000-0000-0000F54F0000}"/>
    <cellStyle name="Normal 2 3 4 2 7 2" xfId="20470" xr:uid="{00000000-0005-0000-0000-0000F64F0000}"/>
    <cellStyle name="Normal 2 3 4 2 8" xfId="20471" xr:uid="{00000000-0005-0000-0000-0000F74F0000}"/>
    <cellStyle name="Normal 2 3 4 3" xfId="20472" xr:uid="{00000000-0005-0000-0000-0000F84F0000}"/>
    <cellStyle name="Normal 2 3 4 3 2" xfId="20473" xr:uid="{00000000-0005-0000-0000-0000F94F0000}"/>
    <cellStyle name="Normal 2 3 4 3 2 2" xfId="20474" xr:uid="{00000000-0005-0000-0000-0000FA4F0000}"/>
    <cellStyle name="Normal 2 3 4 3 2 2 2" xfId="20475" xr:uid="{00000000-0005-0000-0000-0000FB4F0000}"/>
    <cellStyle name="Normal 2 3 4 3 2 2 2 2" xfId="20476" xr:uid="{00000000-0005-0000-0000-0000FC4F0000}"/>
    <cellStyle name="Normal 2 3 4 3 2 2 3" xfId="20477" xr:uid="{00000000-0005-0000-0000-0000FD4F0000}"/>
    <cellStyle name="Normal 2 3 4 3 2 3" xfId="20478" xr:uid="{00000000-0005-0000-0000-0000FE4F0000}"/>
    <cellStyle name="Normal 2 3 4 3 2 3 2" xfId="20479" xr:uid="{00000000-0005-0000-0000-0000FF4F0000}"/>
    <cellStyle name="Normal 2 3 4 3 2 3 2 2" xfId="20480" xr:uid="{00000000-0005-0000-0000-000000500000}"/>
    <cellStyle name="Normal 2 3 4 3 2 3 3" xfId="20481" xr:uid="{00000000-0005-0000-0000-000001500000}"/>
    <cellStyle name="Normal 2 3 4 3 2 4" xfId="20482" xr:uid="{00000000-0005-0000-0000-000002500000}"/>
    <cellStyle name="Normal 2 3 4 3 2 4 2" xfId="20483" xr:uid="{00000000-0005-0000-0000-000003500000}"/>
    <cellStyle name="Normal 2 3 4 3 2 5" xfId="20484" xr:uid="{00000000-0005-0000-0000-000004500000}"/>
    <cellStyle name="Normal 2 3 4 3 3" xfId="20485" xr:uid="{00000000-0005-0000-0000-000005500000}"/>
    <cellStyle name="Normal 2 3 4 3 3 2" xfId="20486" xr:uid="{00000000-0005-0000-0000-000006500000}"/>
    <cellStyle name="Normal 2 3 4 3 3 2 2" xfId="20487" xr:uid="{00000000-0005-0000-0000-000007500000}"/>
    <cellStyle name="Normal 2 3 4 3 3 2 2 2" xfId="20488" xr:uid="{00000000-0005-0000-0000-000008500000}"/>
    <cellStyle name="Normal 2 3 4 3 3 2 3" xfId="20489" xr:uid="{00000000-0005-0000-0000-000009500000}"/>
    <cellStyle name="Normal 2 3 4 3 3 3" xfId="20490" xr:uid="{00000000-0005-0000-0000-00000A500000}"/>
    <cellStyle name="Normal 2 3 4 3 3 3 2" xfId="20491" xr:uid="{00000000-0005-0000-0000-00000B500000}"/>
    <cellStyle name="Normal 2 3 4 3 3 3 2 2" xfId="20492" xr:uid="{00000000-0005-0000-0000-00000C500000}"/>
    <cellStyle name="Normal 2 3 4 3 3 3 3" xfId="20493" xr:uid="{00000000-0005-0000-0000-00000D500000}"/>
    <cellStyle name="Normal 2 3 4 3 3 4" xfId="20494" xr:uid="{00000000-0005-0000-0000-00000E500000}"/>
    <cellStyle name="Normal 2 3 4 3 3 4 2" xfId="20495" xr:uid="{00000000-0005-0000-0000-00000F500000}"/>
    <cellStyle name="Normal 2 3 4 3 3 5" xfId="20496" xr:uid="{00000000-0005-0000-0000-000010500000}"/>
    <cellStyle name="Normal 2 3 4 3 4" xfId="20497" xr:uid="{00000000-0005-0000-0000-000011500000}"/>
    <cellStyle name="Normal 2 3 4 3 4 2" xfId="20498" xr:uid="{00000000-0005-0000-0000-000012500000}"/>
    <cellStyle name="Normal 2 3 4 3 4 2 2" xfId="20499" xr:uid="{00000000-0005-0000-0000-000013500000}"/>
    <cellStyle name="Normal 2 3 4 3 4 3" xfId="20500" xr:uid="{00000000-0005-0000-0000-000014500000}"/>
    <cellStyle name="Normal 2 3 4 3 5" xfId="20501" xr:uid="{00000000-0005-0000-0000-000015500000}"/>
    <cellStyle name="Normal 2 3 4 3 5 2" xfId="20502" xr:uid="{00000000-0005-0000-0000-000016500000}"/>
    <cellStyle name="Normal 2 3 4 3 5 2 2" xfId="20503" xr:uid="{00000000-0005-0000-0000-000017500000}"/>
    <cellStyle name="Normal 2 3 4 3 5 3" xfId="20504" xr:uid="{00000000-0005-0000-0000-000018500000}"/>
    <cellStyle name="Normal 2 3 4 3 6" xfId="20505" xr:uid="{00000000-0005-0000-0000-000019500000}"/>
    <cellStyle name="Normal 2 3 4 3 6 2" xfId="20506" xr:uid="{00000000-0005-0000-0000-00001A500000}"/>
    <cellStyle name="Normal 2 3 4 3 7" xfId="20507" xr:uid="{00000000-0005-0000-0000-00001B500000}"/>
    <cellStyle name="Normal 2 3 4 4" xfId="20508" xr:uid="{00000000-0005-0000-0000-00001C500000}"/>
    <cellStyle name="Normal 2 3 4 4 2" xfId="20509" xr:uid="{00000000-0005-0000-0000-00001D500000}"/>
    <cellStyle name="Normal 2 3 4 4 2 2" xfId="20510" xr:uid="{00000000-0005-0000-0000-00001E500000}"/>
    <cellStyle name="Normal 2 3 4 4 2 2 2" xfId="20511" xr:uid="{00000000-0005-0000-0000-00001F500000}"/>
    <cellStyle name="Normal 2 3 4 4 2 3" xfId="20512" xr:uid="{00000000-0005-0000-0000-000020500000}"/>
    <cellStyle name="Normal 2 3 4 4 3" xfId="20513" xr:uid="{00000000-0005-0000-0000-000021500000}"/>
    <cellStyle name="Normal 2 3 4 4 3 2" xfId="20514" xr:uid="{00000000-0005-0000-0000-000022500000}"/>
    <cellStyle name="Normal 2 3 4 4 3 2 2" xfId="20515" xr:uid="{00000000-0005-0000-0000-000023500000}"/>
    <cellStyle name="Normal 2 3 4 4 3 3" xfId="20516" xr:uid="{00000000-0005-0000-0000-000024500000}"/>
    <cellStyle name="Normal 2 3 4 4 4" xfId="20517" xr:uid="{00000000-0005-0000-0000-000025500000}"/>
    <cellStyle name="Normal 2 3 4 4 4 2" xfId="20518" xr:uid="{00000000-0005-0000-0000-000026500000}"/>
    <cellStyle name="Normal 2 3 4 4 5" xfId="20519" xr:uid="{00000000-0005-0000-0000-000027500000}"/>
    <cellStyle name="Normal 2 3 4 5" xfId="20520" xr:uid="{00000000-0005-0000-0000-000028500000}"/>
    <cellStyle name="Normal 2 3 4 5 2" xfId="20521" xr:uid="{00000000-0005-0000-0000-000029500000}"/>
    <cellStyle name="Normal 2 3 4 5 2 2" xfId="20522" xr:uid="{00000000-0005-0000-0000-00002A500000}"/>
    <cellStyle name="Normal 2 3 4 5 2 2 2" xfId="20523" xr:uid="{00000000-0005-0000-0000-00002B500000}"/>
    <cellStyle name="Normal 2 3 4 5 2 3" xfId="20524" xr:uid="{00000000-0005-0000-0000-00002C500000}"/>
    <cellStyle name="Normal 2 3 4 5 3" xfId="20525" xr:uid="{00000000-0005-0000-0000-00002D500000}"/>
    <cellStyle name="Normal 2 3 4 5 3 2" xfId="20526" xr:uid="{00000000-0005-0000-0000-00002E500000}"/>
    <cellStyle name="Normal 2 3 4 5 3 2 2" xfId="20527" xr:uid="{00000000-0005-0000-0000-00002F500000}"/>
    <cellStyle name="Normal 2 3 4 5 3 3" xfId="20528" xr:uid="{00000000-0005-0000-0000-000030500000}"/>
    <cellStyle name="Normal 2 3 4 5 4" xfId="20529" xr:uid="{00000000-0005-0000-0000-000031500000}"/>
    <cellStyle name="Normal 2 3 4 5 4 2" xfId="20530" xr:uid="{00000000-0005-0000-0000-000032500000}"/>
    <cellStyle name="Normal 2 3 4 5 5" xfId="20531" xr:uid="{00000000-0005-0000-0000-000033500000}"/>
    <cellStyle name="Normal 2 3 4 6" xfId="20532" xr:uid="{00000000-0005-0000-0000-000034500000}"/>
    <cellStyle name="Normal 2 3 4 6 2" xfId="20533" xr:uid="{00000000-0005-0000-0000-000035500000}"/>
    <cellStyle name="Normal 2 3 4 6 2 2" xfId="20534" xr:uid="{00000000-0005-0000-0000-000036500000}"/>
    <cellStyle name="Normal 2 3 4 6 3" xfId="20535" xr:uid="{00000000-0005-0000-0000-000037500000}"/>
    <cellStyle name="Normal 2 3 4 7" xfId="20536" xr:uid="{00000000-0005-0000-0000-000038500000}"/>
    <cellStyle name="Normal 2 3 4 7 2" xfId="20537" xr:uid="{00000000-0005-0000-0000-000039500000}"/>
    <cellStyle name="Normal 2 3 4 7 2 2" xfId="20538" xr:uid="{00000000-0005-0000-0000-00003A500000}"/>
    <cellStyle name="Normal 2 3 4 7 3" xfId="20539" xr:uid="{00000000-0005-0000-0000-00003B500000}"/>
    <cellStyle name="Normal 2 3 4 8" xfId="20540" xr:uid="{00000000-0005-0000-0000-00003C500000}"/>
    <cellStyle name="Normal 2 3 4 8 2" xfId="20541" xr:uid="{00000000-0005-0000-0000-00003D500000}"/>
    <cellStyle name="Normal 2 3 4 9" xfId="20542" xr:uid="{00000000-0005-0000-0000-00003E500000}"/>
    <cellStyle name="Normal 2 3 5" xfId="20543" xr:uid="{00000000-0005-0000-0000-00003F500000}"/>
    <cellStyle name="Normal 2 3 5 2" xfId="20544" xr:uid="{00000000-0005-0000-0000-000040500000}"/>
    <cellStyle name="Normal 2 3 5 2 2" xfId="20545" xr:uid="{00000000-0005-0000-0000-000041500000}"/>
    <cellStyle name="Normal 2 3 5 2 2 2" xfId="20546" xr:uid="{00000000-0005-0000-0000-000042500000}"/>
    <cellStyle name="Normal 2 3 5 2 2 2 2" xfId="20547" xr:uid="{00000000-0005-0000-0000-000043500000}"/>
    <cellStyle name="Normal 2 3 5 2 2 2 2 2" xfId="20548" xr:uid="{00000000-0005-0000-0000-000044500000}"/>
    <cellStyle name="Normal 2 3 5 2 2 2 3" xfId="20549" xr:uid="{00000000-0005-0000-0000-000045500000}"/>
    <cellStyle name="Normal 2 3 5 2 2 3" xfId="20550" xr:uid="{00000000-0005-0000-0000-000046500000}"/>
    <cellStyle name="Normal 2 3 5 2 2 3 2" xfId="20551" xr:uid="{00000000-0005-0000-0000-000047500000}"/>
    <cellStyle name="Normal 2 3 5 2 2 3 2 2" xfId="20552" xr:uid="{00000000-0005-0000-0000-000048500000}"/>
    <cellStyle name="Normal 2 3 5 2 2 3 3" xfId="20553" xr:uid="{00000000-0005-0000-0000-000049500000}"/>
    <cellStyle name="Normal 2 3 5 2 2 4" xfId="20554" xr:uid="{00000000-0005-0000-0000-00004A500000}"/>
    <cellStyle name="Normal 2 3 5 2 2 4 2" xfId="20555" xr:uid="{00000000-0005-0000-0000-00004B500000}"/>
    <cellStyle name="Normal 2 3 5 2 2 5" xfId="20556" xr:uid="{00000000-0005-0000-0000-00004C500000}"/>
    <cellStyle name="Normal 2 3 5 2 3" xfId="20557" xr:uid="{00000000-0005-0000-0000-00004D500000}"/>
    <cellStyle name="Normal 2 3 5 2 3 2" xfId="20558" xr:uid="{00000000-0005-0000-0000-00004E500000}"/>
    <cellStyle name="Normal 2 3 5 2 3 2 2" xfId="20559" xr:uid="{00000000-0005-0000-0000-00004F500000}"/>
    <cellStyle name="Normal 2 3 5 2 3 2 2 2" xfId="20560" xr:uid="{00000000-0005-0000-0000-000050500000}"/>
    <cellStyle name="Normal 2 3 5 2 3 2 3" xfId="20561" xr:uid="{00000000-0005-0000-0000-000051500000}"/>
    <cellStyle name="Normal 2 3 5 2 3 3" xfId="20562" xr:uid="{00000000-0005-0000-0000-000052500000}"/>
    <cellStyle name="Normal 2 3 5 2 3 3 2" xfId="20563" xr:uid="{00000000-0005-0000-0000-000053500000}"/>
    <cellStyle name="Normal 2 3 5 2 3 3 2 2" xfId="20564" xr:uid="{00000000-0005-0000-0000-000054500000}"/>
    <cellStyle name="Normal 2 3 5 2 3 3 3" xfId="20565" xr:uid="{00000000-0005-0000-0000-000055500000}"/>
    <cellStyle name="Normal 2 3 5 2 3 4" xfId="20566" xr:uid="{00000000-0005-0000-0000-000056500000}"/>
    <cellStyle name="Normal 2 3 5 2 3 4 2" xfId="20567" xr:uid="{00000000-0005-0000-0000-000057500000}"/>
    <cellStyle name="Normal 2 3 5 2 3 5" xfId="20568" xr:uid="{00000000-0005-0000-0000-000058500000}"/>
    <cellStyle name="Normal 2 3 5 2 4" xfId="20569" xr:uid="{00000000-0005-0000-0000-000059500000}"/>
    <cellStyle name="Normal 2 3 5 2 4 2" xfId="20570" xr:uid="{00000000-0005-0000-0000-00005A500000}"/>
    <cellStyle name="Normal 2 3 5 2 4 2 2" xfId="20571" xr:uid="{00000000-0005-0000-0000-00005B500000}"/>
    <cellStyle name="Normal 2 3 5 2 4 3" xfId="20572" xr:uid="{00000000-0005-0000-0000-00005C500000}"/>
    <cellStyle name="Normal 2 3 5 2 5" xfId="20573" xr:uid="{00000000-0005-0000-0000-00005D500000}"/>
    <cellStyle name="Normal 2 3 5 2 5 2" xfId="20574" xr:uid="{00000000-0005-0000-0000-00005E500000}"/>
    <cellStyle name="Normal 2 3 5 2 5 2 2" xfId="20575" xr:uid="{00000000-0005-0000-0000-00005F500000}"/>
    <cellStyle name="Normal 2 3 5 2 5 3" xfId="20576" xr:uid="{00000000-0005-0000-0000-000060500000}"/>
    <cellStyle name="Normal 2 3 5 2 6" xfId="20577" xr:uid="{00000000-0005-0000-0000-000061500000}"/>
    <cellStyle name="Normal 2 3 5 2 6 2" xfId="20578" xr:uid="{00000000-0005-0000-0000-000062500000}"/>
    <cellStyle name="Normal 2 3 5 2 7" xfId="20579" xr:uid="{00000000-0005-0000-0000-000063500000}"/>
    <cellStyle name="Normal 2 3 5 3" xfId="20580" xr:uid="{00000000-0005-0000-0000-000064500000}"/>
    <cellStyle name="Normal 2 3 5 3 2" xfId="20581" xr:uid="{00000000-0005-0000-0000-000065500000}"/>
    <cellStyle name="Normal 2 3 5 3 2 2" xfId="20582" xr:uid="{00000000-0005-0000-0000-000066500000}"/>
    <cellStyle name="Normal 2 3 5 3 2 2 2" xfId="20583" xr:uid="{00000000-0005-0000-0000-000067500000}"/>
    <cellStyle name="Normal 2 3 5 3 2 3" xfId="20584" xr:uid="{00000000-0005-0000-0000-000068500000}"/>
    <cellStyle name="Normal 2 3 5 3 3" xfId="20585" xr:uid="{00000000-0005-0000-0000-000069500000}"/>
    <cellStyle name="Normal 2 3 5 3 3 2" xfId="20586" xr:uid="{00000000-0005-0000-0000-00006A500000}"/>
    <cellStyle name="Normal 2 3 5 3 3 2 2" xfId="20587" xr:uid="{00000000-0005-0000-0000-00006B500000}"/>
    <cellStyle name="Normal 2 3 5 3 3 3" xfId="20588" xr:uid="{00000000-0005-0000-0000-00006C500000}"/>
    <cellStyle name="Normal 2 3 5 3 4" xfId="20589" xr:uid="{00000000-0005-0000-0000-00006D500000}"/>
    <cellStyle name="Normal 2 3 5 3 4 2" xfId="20590" xr:uid="{00000000-0005-0000-0000-00006E500000}"/>
    <cellStyle name="Normal 2 3 5 3 5" xfId="20591" xr:uid="{00000000-0005-0000-0000-00006F500000}"/>
    <cellStyle name="Normal 2 3 5 4" xfId="20592" xr:uid="{00000000-0005-0000-0000-000070500000}"/>
    <cellStyle name="Normal 2 3 5 4 2" xfId="20593" xr:uid="{00000000-0005-0000-0000-000071500000}"/>
    <cellStyle name="Normal 2 3 5 4 2 2" xfId="20594" xr:uid="{00000000-0005-0000-0000-000072500000}"/>
    <cellStyle name="Normal 2 3 5 4 2 2 2" xfId="20595" xr:uid="{00000000-0005-0000-0000-000073500000}"/>
    <cellStyle name="Normal 2 3 5 4 2 3" xfId="20596" xr:uid="{00000000-0005-0000-0000-000074500000}"/>
    <cellStyle name="Normal 2 3 5 4 3" xfId="20597" xr:uid="{00000000-0005-0000-0000-000075500000}"/>
    <cellStyle name="Normal 2 3 5 4 3 2" xfId="20598" xr:uid="{00000000-0005-0000-0000-000076500000}"/>
    <cellStyle name="Normal 2 3 5 4 3 2 2" xfId="20599" xr:uid="{00000000-0005-0000-0000-000077500000}"/>
    <cellStyle name="Normal 2 3 5 4 3 3" xfId="20600" xr:uid="{00000000-0005-0000-0000-000078500000}"/>
    <cellStyle name="Normal 2 3 5 4 4" xfId="20601" xr:uid="{00000000-0005-0000-0000-000079500000}"/>
    <cellStyle name="Normal 2 3 5 4 4 2" xfId="20602" xr:uid="{00000000-0005-0000-0000-00007A500000}"/>
    <cellStyle name="Normal 2 3 5 4 5" xfId="20603" xr:uid="{00000000-0005-0000-0000-00007B500000}"/>
    <cellStyle name="Normal 2 3 5 5" xfId="20604" xr:uid="{00000000-0005-0000-0000-00007C500000}"/>
    <cellStyle name="Normal 2 3 5 5 2" xfId="20605" xr:uid="{00000000-0005-0000-0000-00007D500000}"/>
    <cellStyle name="Normal 2 3 5 5 2 2" xfId="20606" xr:uid="{00000000-0005-0000-0000-00007E500000}"/>
    <cellStyle name="Normal 2 3 5 5 3" xfId="20607" xr:uid="{00000000-0005-0000-0000-00007F500000}"/>
    <cellStyle name="Normal 2 3 5 6" xfId="20608" xr:uid="{00000000-0005-0000-0000-000080500000}"/>
    <cellStyle name="Normal 2 3 5 6 2" xfId="20609" xr:uid="{00000000-0005-0000-0000-000081500000}"/>
    <cellStyle name="Normal 2 3 5 6 2 2" xfId="20610" xr:uid="{00000000-0005-0000-0000-000082500000}"/>
    <cellStyle name="Normal 2 3 5 6 3" xfId="20611" xr:uid="{00000000-0005-0000-0000-000083500000}"/>
    <cellStyle name="Normal 2 3 5 7" xfId="20612" xr:uid="{00000000-0005-0000-0000-000084500000}"/>
    <cellStyle name="Normal 2 3 5 7 2" xfId="20613" xr:uid="{00000000-0005-0000-0000-000085500000}"/>
    <cellStyle name="Normal 2 3 5 8" xfId="20614" xr:uid="{00000000-0005-0000-0000-000086500000}"/>
    <cellStyle name="Normal 2 3 6" xfId="20615" xr:uid="{00000000-0005-0000-0000-000087500000}"/>
    <cellStyle name="Normal 2 3 6 2" xfId="20616" xr:uid="{00000000-0005-0000-0000-000088500000}"/>
    <cellStyle name="Normal 2 3 6 2 2" xfId="20617" xr:uid="{00000000-0005-0000-0000-000089500000}"/>
    <cellStyle name="Normal 2 3 6 2 2 2" xfId="20618" xr:uid="{00000000-0005-0000-0000-00008A500000}"/>
    <cellStyle name="Normal 2 3 6 2 2 2 2" xfId="20619" xr:uid="{00000000-0005-0000-0000-00008B500000}"/>
    <cellStyle name="Normal 2 3 6 2 2 3" xfId="20620" xr:uid="{00000000-0005-0000-0000-00008C500000}"/>
    <cellStyle name="Normal 2 3 6 2 3" xfId="20621" xr:uid="{00000000-0005-0000-0000-00008D500000}"/>
    <cellStyle name="Normal 2 3 6 2 3 2" xfId="20622" xr:uid="{00000000-0005-0000-0000-00008E500000}"/>
    <cellStyle name="Normal 2 3 6 2 3 2 2" xfId="20623" xr:uid="{00000000-0005-0000-0000-00008F500000}"/>
    <cellStyle name="Normal 2 3 6 2 3 3" xfId="20624" xr:uid="{00000000-0005-0000-0000-000090500000}"/>
    <cellStyle name="Normal 2 3 6 2 4" xfId="20625" xr:uid="{00000000-0005-0000-0000-000091500000}"/>
    <cellStyle name="Normal 2 3 6 2 4 2" xfId="20626" xr:uid="{00000000-0005-0000-0000-000092500000}"/>
    <cellStyle name="Normal 2 3 6 2 5" xfId="20627" xr:uid="{00000000-0005-0000-0000-000093500000}"/>
    <cellStyle name="Normal 2 3 6 3" xfId="20628" xr:uid="{00000000-0005-0000-0000-000094500000}"/>
    <cellStyle name="Normal 2 3 6 3 2" xfId="20629" xr:uid="{00000000-0005-0000-0000-000095500000}"/>
    <cellStyle name="Normal 2 3 6 3 2 2" xfId="20630" xr:uid="{00000000-0005-0000-0000-000096500000}"/>
    <cellStyle name="Normal 2 3 6 3 2 2 2" xfId="20631" xr:uid="{00000000-0005-0000-0000-000097500000}"/>
    <cellStyle name="Normal 2 3 6 3 2 3" xfId="20632" xr:uid="{00000000-0005-0000-0000-000098500000}"/>
    <cellStyle name="Normal 2 3 6 3 3" xfId="20633" xr:uid="{00000000-0005-0000-0000-000099500000}"/>
    <cellStyle name="Normal 2 3 6 3 3 2" xfId="20634" xr:uid="{00000000-0005-0000-0000-00009A500000}"/>
    <cellStyle name="Normal 2 3 6 3 3 2 2" xfId="20635" xr:uid="{00000000-0005-0000-0000-00009B500000}"/>
    <cellStyle name="Normal 2 3 6 3 3 3" xfId="20636" xr:uid="{00000000-0005-0000-0000-00009C500000}"/>
    <cellStyle name="Normal 2 3 6 3 4" xfId="20637" xr:uid="{00000000-0005-0000-0000-00009D500000}"/>
    <cellStyle name="Normal 2 3 6 3 4 2" xfId="20638" xr:uid="{00000000-0005-0000-0000-00009E500000}"/>
    <cellStyle name="Normal 2 3 6 3 5" xfId="20639" xr:uid="{00000000-0005-0000-0000-00009F500000}"/>
    <cellStyle name="Normal 2 3 6 4" xfId="20640" xr:uid="{00000000-0005-0000-0000-0000A0500000}"/>
    <cellStyle name="Normal 2 3 6 4 2" xfId="20641" xr:uid="{00000000-0005-0000-0000-0000A1500000}"/>
    <cellStyle name="Normal 2 3 6 4 2 2" xfId="20642" xr:uid="{00000000-0005-0000-0000-0000A2500000}"/>
    <cellStyle name="Normal 2 3 6 4 3" xfId="20643" xr:uid="{00000000-0005-0000-0000-0000A3500000}"/>
    <cellStyle name="Normal 2 3 6 5" xfId="20644" xr:uid="{00000000-0005-0000-0000-0000A4500000}"/>
    <cellStyle name="Normal 2 3 6 5 2" xfId="20645" xr:uid="{00000000-0005-0000-0000-0000A5500000}"/>
    <cellStyle name="Normal 2 3 6 5 2 2" xfId="20646" xr:uid="{00000000-0005-0000-0000-0000A6500000}"/>
    <cellStyle name="Normal 2 3 6 5 3" xfId="20647" xr:uid="{00000000-0005-0000-0000-0000A7500000}"/>
    <cellStyle name="Normal 2 3 6 6" xfId="20648" xr:uid="{00000000-0005-0000-0000-0000A8500000}"/>
    <cellStyle name="Normal 2 3 6 6 2" xfId="20649" xr:uid="{00000000-0005-0000-0000-0000A9500000}"/>
    <cellStyle name="Normal 2 3 6 7" xfId="20650" xr:uid="{00000000-0005-0000-0000-0000AA500000}"/>
    <cellStyle name="Normal 2 3 7" xfId="20651" xr:uid="{00000000-0005-0000-0000-0000AB500000}"/>
    <cellStyle name="Normal 2 3 7 2" xfId="20652" xr:uid="{00000000-0005-0000-0000-0000AC500000}"/>
    <cellStyle name="Normal 2 3 7 2 2" xfId="20653" xr:uid="{00000000-0005-0000-0000-0000AD500000}"/>
    <cellStyle name="Normal 2 3 7 2 2 2" xfId="20654" xr:uid="{00000000-0005-0000-0000-0000AE500000}"/>
    <cellStyle name="Normal 2 3 7 2 3" xfId="20655" xr:uid="{00000000-0005-0000-0000-0000AF500000}"/>
    <cellStyle name="Normal 2 3 7 3" xfId="20656" xr:uid="{00000000-0005-0000-0000-0000B0500000}"/>
    <cellStyle name="Normal 2 3 7 3 2" xfId="20657" xr:uid="{00000000-0005-0000-0000-0000B1500000}"/>
    <cellStyle name="Normal 2 3 7 3 2 2" xfId="20658" xr:uid="{00000000-0005-0000-0000-0000B2500000}"/>
    <cellStyle name="Normal 2 3 7 3 3" xfId="20659" xr:uid="{00000000-0005-0000-0000-0000B3500000}"/>
    <cellStyle name="Normal 2 3 7 4" xfId="20660" xr:uid="{00000000-0005-0000-0000-0000B4500000}"/>
    <cellStyle name="Normal 2 3 7 4 2" xfId="20661" xr:uid="{00000000-0005-0000-0000-0000B5500000}"/>
    <cellStyle name="Normal 2 3 7 5" xfId="20662" xr:uid="{00000000-0005-0000-0000-0000B6500000}"/>
    <cellStyle name="Normal 2 3 8" xfId="20663" xr:uid="{00000000-0005-0000-0000-0000B7500000}"/>
    <cellStyle name="Normal 2 3 8 2" xfId="20664" xr:uid="{00000000-0005-0000-0000-0000B8500000}"/>
    <cellStyle name="Normal 2 3 8 2 2" xfId="20665" xr:uid="{00000000-0005-0000-0000-0000B9500000}"/>
    <cellStyle name="Normal 2 3 8 2 2 2" xfId="20666" xr:uid="{00000000-0005-0000-0000-0000BA500000}"/>
    <cellStyle name="Normal 2 3 8 2 3" xfId="20667" xr:uid="{00000000-0005-0000-0000-0000BB500000}"/>
    <cellStyle name="Normal 2 3 8 3" xfId="20668" xr:uid="{00000000-0005-0000-0000-0000BC500000}"/>
    <cellStyle name="Normal 2 3 8 3 2" xfId="20669" xr:uid="{00000000-0005-0000-0000-0000BD500000}"/>
    <cellStyle name="Normal 2 3 8 3 2 2" xfId="20670" xr:uid="{00000000-0005-0000-0000-0000BE500000}"/>
    <cellStyle name="Normal 2 3 8 3 3" xfId="20671" xr:uid="{00000000-0005-0000-0000-0000BF500000}"/>
    <cellStyle name="Normal 2 3 8 4" xfId="20672" xr:uid="{00000000-0005-0000-0000-0000C0500000}"/>
    <cellStyle name="Normal 2 3 8 4 2" xfId="20673" xr:uid="{00000000-0005-0000-0000-0000C1500000}"/>
    <cellStyle name="Normal 2 3 8 5" xfId="20674" xr:uid="{00000000-0005-0000-0000-0000C2500000}"/>
    <cellStyle name="Normal 2 3 9" xfId="20675" xr:uid="{00000000-0005-0000-0000-0000C3500000}"/>
    <cellStyle name="Normal 2 3 9 2" xfId="20676" xr:uid="{00000000-0005-0000-0000-0000C4500000}"/>
    <cellStyle name="Normal 2 3 9 2 2" xfId="20677" xr:uid="{00000000-0005-0000-0000-0000C5500000}"/>
    <cellStyle name="Normal 2 3 9 3" xfId="20678" xr:uid="{00000000-0005-0000-0000-0000C6500000}"/>
    <cellStyle name="Normal 2 4" xfId="20679" xr:uid="{00000000-0005-0000-0000-0000C7500000}"/>
    <cellStyle name="Normal 2 4 10" xfId="20680" xr:uid="{00000000-0005-0000-0000-0000C8500000}"/>
    <cellStyle name="Normal 2 4 10 2" xfId="20681" xr:uid="{00000000-0005-0000-0000-0000C9500000}"/>
    <cellStyle name="Normal 2 4 11" xfId="20682" xr:uid="{00000000-0005-0000-0000-0000CA500000}"/>
    <cellStyle name="Normal 2 4 2" xfId="20683" xr:uid="{00000000-0005-0000-0000-0000CB500000}"/>
    <cellStyle name="Normal 2 4 2 10" xfId="20684" xr:uid="{00000000-0005-0000-0000-0000CC500000}"/>
    <cellStyle name="Normal 2 4 2 2" xfId="20685" xr:uid="{00000000-0005-0000-0000-0000CD500000}"/>
    <cellStyle name="Normal 2 4 2 2 2" xfId="20686" xr:uid="{00000000-0005-0000-0000-0000CE500000}"/>
    <cellStyle name="Normal 2 4 2 2 2 2" xfId="20687" xr:uid="{00000000-0005-0000-0000-0000CF500000}"/>
    <cellStyle name="Normal 2 4 2 2 2 2 2" xfId="20688" xr:uid="{00000000-0005-0000-0000-0000D0500000}"/>
    <cellStyle name="Normal 2 4 2 2 2 2 2 2" xfId="20689" xr:uid="{00000000-0005-0000-0000-0000D1500000}"/>
    <cellStyle name="Normal 2 4 2 2 2 2 2 2 2" xfId="20690" xr:uid="{00000000-0005-0000-0000-0000D2500000}"/>
    <cellStyle name="Normal 2 4 2 2 2 2 2 2 2 2" xfId="20691" xr:uid="{00000000-0005-0000-0000-0000D3500000}"/>
    <cellStyle name="Normal 2 4 2 2 2 2 2 2 3" xfId="20692" xr:uid="{00000000-0005-0000-0000-0000D4500000}"/>
    <cellStyle name="Normal 2 4 2 2 2 2 2 3" xfId="20693" xr:uid="{00000000-0005-0000-0000-0000D5500000}"/>
    <cellStyle name="Normal 2 4 2 2 2 2 2 3 2" xfId="20694" xr:uid="{00000000-0005-0000-0000-0000D6500000}"/>
    <cellStyle name="Normal 2 4 2 2 2 2 2 3 2 2" xfId="20695" xr:uid="{00000000-0005-0000-0000-0000D7500000}"/>
    <cellStyle name="Normal 2 4 2 2 2 2 2 3 3" xfId="20696" xr:uid="{00000000-0005-0000-0000-0000D8500000}"/>
    <cellStyle name="Normal 2 4 2 2 2 2 2 4" xfId="20697" xr:uid="{00000000-0005-0000-0000-0000D9500000}"/>
    <cellStyle name="Normal 2 4 2 2 2 2 2 4 2" xfId="20698" xr:uid="{00000000-0005-0000-0000-0000DA500000}"/>
    <cellStyle name="Normal 2 4 2 2 2 2 2 5" xfId="20699" xr:uid="{00000000-0005-0000-0000-0000DB500000}"/>
    <cellStyle name="Normal 2 4 2 2 2 2 3" xfId="20700" xr:uid="{00000000-0005-0000-0000-0000DC500000}"/>
    <cellStyle name="Normal 2 4 2 2 2 2 3 2" xfId="20701" xr:uid="{00000000-0005-0000-0000-0000DD500000}"/>
    <cellStyle name="Normal 2 4 2 2 2 2 3 2 2" xfId="20702" xr:uid="{00000000-0005-0000-0000-0000DE500000}"/>
    <cellStyle name="Normal 2 4 2 2 2 2 3 2 2 2" xfId="20703" xr:uid="{00000000-0005-0000-0000-0000DF500000}"/>
    <cellStyle name="Normal 2 4 2 2 2 2 3 2 3" xfId="20704" xr:uid="{00000000-0005-0000-0000-0000E0500000}"/>
    <cellStyle name="Normal 2 4 2 2 2 2 3 3" xfId="20705" xr:uid="{00000000-0005-0000-0000-0000E1500000}"/>
    <cellStyle name="Normal 2 4 2 2 2 2 3 3 2" xfId="20706" xr:uid="{00000000-0005-0000-0000-0000E2500000}"/>
    <cellStyle name="Normal 2 4 2 2 2 2 3 3 2 2" xfId="20707" xr:uid="{00000000-0005-0000-0000-0000E3500000}"/>
    <cellStyle name="Normal 2 4 2 2 2 2 3 3 3" xfId="20708" xr:uid="{00000000-0005-0000-0000-0000E4500000}"/>
    <cellStyle name="Normal 2 4 2 2 2 2 3 4" xfId="20709" xr:uid="{00000000-0005-0000-0000-0000E5500000}"/>
    <cellStyle name="Normal 2 4 2 2 2 2 3 4 2" xfId="20710" xr:uid="{00000000-0005-0000-0000-0000E6500000}"/>
    <cellStyle name="Normal 2 4 2 2 2 2 3 5" xfId="20711" xr:uid="{00000000-0005-0000-0000-0000E7500000}"/>
    <cellStyle name="Normal 2 4 2 2 2 2 4" xfId="20712" xr:uid="{00000000-0005-0000-0000-0000E8500000}"/>
    <cellStyle name="Normal 2 4 2 2 2 2 4 2" xfId="20713" xr:uid="{00000000-0005-0000-0000-0000E9500000}"/>
    <cellStyle name="Normal 2 4 2 2 2 2 4 2 2" xfId="20714" xr:uid="{00000000-0005-0000-0000-0000EA500000}"/>
    <cellStyle name="Normal 2 4 2 2 2 2 4 3" xfId="20715" xr:uid="{00000000-0005-0000-0000-0000EB500000}"/>
    <cellStyle name="Normal 2 4 2 2 2 2 5" xfId="20716" xr:uid="{00000000-0005-0000-0000-0000EC500000}"/>
    <cellStyle name="Normal 2 4 2 2 2 2 5 2" xfId="20717" xr:uid="{00000000-0005-0000-0000-0000ED500000}"/>
    <cellStyle name="Normal 2 4 2 2 2 2 5 2 2" xfId="20718" xr:uid="{00000000-0005-0000-0000-0000EE500000}"/>
    <cellStyle name="Normal 2 4 2 2 2 2 5 3" xfId="20719" xr:uid="{00000000-0005-0000-0000-0000EF500000}"/>
    <cellStyle name="Normal 2 4 2 2 2 2 6" xfId="20720" xr:uid="{00000000-0005-0000-0000-0000F0500000}"/>
    <cellStyle name="Normal 2 4 2 2 2 2 6 2" xfId="20721" xr:uid="{00000000-0005-0000-0000-0000F1500000}"/>
    <cellStyle name="Normal 2 4 2 2 2 2 7" xfId="20722" xr:uid="{00000000-0005-0000-0000-0000F2500000}"/>
    <cellStyle name="Normal 2 4 2 2 2 3" xfId="20723" xr:uid="{00000000-0005-0000-0000-0000F3500000}"/>
    <cellStyle name="Normal 2 4 2 2 2 3 2" xfId="20724" xr:uid="{00000000-0005-0000-0000-0000F4500000}"/>
    <cellStyle name="Normal 2 4 2 2 2 3 2 2" xfId="20725" xr:uid="{00000000-0005-0000-0000-0000F5500000}"/>
    <cellStyle name="Normal 2 4 2 2 2 3 2 2 2" xfId="20726" xr:uid="{00000000-0005-0000-0000-0000F6500000}"/>
    <cellStyle name="Normal 2 4 2 2 2 3 2 3" xfId="20727" xr:uid="{00000000-0005-0000-0000-0000F7500000}"/>
    <cellStyle name="Normal 2 4 2 2 2 3 3" xfId="20728" xr:uid="{00000000-0005-0000-0000-0000F8500000}"/>
    <cellStyle name="Normal 2 4 2 2 2 3 3 2" xfId="20729" xr:uid="{00000000-0005-0000-0000-0000F9500000}"/>
    <cellStyle name="Normal 2 4 2 2 2 3 3 2 2" xfId="20730" xr:uid="{00000000-0005-0000-0000-0000FA500000}"/>
    <cellStyle name="Normal 2 4 2 2 2 3 3 3" xfId="20731" xr:uid="{00000000-0005-0000-0000-0000FB500000}"/>
    <cellStyle name="Normal 2 4 2 2 2 3 4" xfId="20732" xr:uid="{00000000-0005-0000-0000-0000FC500000}"/>
    <cellStyle name="Normal 2 4 2 2 2 3 4 2" xfId="20733" xr:uid="{00000000-0005-0000-0000-0000FD500000}"/>
    <cellStyle name="Normal 2 4 2 2 2 3 5" xfId="20734" xr:uid="{00000000-0005-0000-0000-0000FE500000}"/>
    <cellStyle name="Normal 2 4 2 2 2 4" xfId="20735" xr:uid="{00000000-0005-0000-0000-0000FF500000}"/>
    <cellStyle name="Normal 2 4 2 2 2 4 2" xfId="20736" xr:uid="{00000000-0005-0000-0000-000000510000}"/>
    <cellStyle name="Normal 2 4 2 2 2 4 2 2" xfId="20737" xr:uid="{00000000-0005-0000-0000-000001510000}"/>
    <cellStyle name="Normal 2 4 2 2 2 4 2 2 2" xfId="20738" xr:uid="{00000000-0005-0000-0000-000002510000}"/>
    <cellStyle name="Normal 2 4 2 2 2 4 2 3" xfId="20739" xr:uid="{00000000-0005-0000-0000-000003510000}"/>
    <cellStyle name="Normal 2 4 2 2 2 4 3" xfId="20740" xr:uid="{00000000-0005-0000-0000-000004510000}"/>
    <cellStyle name="Normal 2 4 2 2 2 4 3 2" xfId="20741" xr:uid="{00000000-0005-0000-0000-000005510000}"/>
    <cellStyle name="Normal 2 4 2 2 2 4 3 2 2" xfId="20742" xr:uid="{00000000-0005-0000-0000-000006510000}"/>
    <cellStyle name="Normal 2 4 2 2 2 4 3 3" xfId="20743" xr:uid="{00000000-0005-0000-0000-000007510000}"/>
    <cellStyle name="Normal 2 4 2 2 2 4 4" xfId="20744" xr:uid="{00000000-0005-0000-0000-000008510000}"/>
    <cellStyle name="Normal 2 4 2 2 2 4 4 2" xfId="20745" xr:uid="{00000000-0005-0000-0000-000009510000}"/>
    <cellStyle name="Normal 2 4 2 2 2 4 5" xfId="20746" xr:uid="{00000000-0005-0000-0000-00000A510000}"/>
    <cellStyle name="Normal 2 4 2 2 2 5" xfId="20747" xr:uid="{00000000-0005-0000-0000-00000B510000}"/>
    <cellStyle name="Normal 2 4 2 2 2 5 2" xfId="20748" xr:uid="{00000000-0005-0000-0000-00000C510000}"/>
    <cellStyle name="Normal 2 4 2 2 2 5 2 2" xfId="20749" xr:uid="{00000000-0005-0000-0000-00000D510000}"/>
    <cellStyle name="Normal 2 4 2 2 2 5 3" xfId="20750" xr:uid="{00000000-0005-0000-0000-00000E510000}"/>
    <cellStyle name="Normal 2 4 2 2 2 6" xfId="20751" xr:uid="{00000000-0005-0000-0000-00000F510000}"/>
    <cellStyle name="Normal 2 4 2 2 2 6 2" xfId="20752" xr:uid="{00000000-0005-0000-0000-000010510000}"/>
    <cellStyle name="Normal 2 4 2 2 2 6 2 2" xfId="20753" xr:uid="{00000000-0005-0000-0000-000011510000}"/>
    <cellStyle name="Normal 2 4 2 2 2 6 3" xfId="20754" xr:uid="{00000000-0005-0000-0000-000012510000}"/>
    <cellStyle name="Normal 2 4 2 2 2 7" xfId="20755" xr:uid="{00000000-0005-0000-0000-000013510000}"/>
    <cellStyle name="Normal 2 4 2 2 2 7 2" xfId="20756" xr:uid="{00000000-0005-0000-0000-000014510000}"/>
    <cellStyle name="Normal 2 4 2 2 2 8" xfId="20757" xr:uid="{00000000-0005-0000-0000-000015510000}"/>
    <cellStyle name="Normal 2 4 2 2 3" xfId="20758" xr:uid="{00000000-0005-0000-0000-000016510000}"/>
    <cellStyle name="Normal 2 4 2 2 3 2" xfId="20759" xr:uid="{00000000-0005-0000-0000-000017510000}"/>
    <cellStyle name="Normal 2 4 2 2 3 2 2" xfId="20760" xr:uid="{00000000-0005-0000-0000-000018510000}"/>
    <cellStyle name="Normal 2 4 2 2 3 2 2 2" xfId="20761" xr:uid="{00000000-0005-0000-0000-000019510000}"/>
    <cellStyle name="Normal 2 4 2 2 3 2 2 2 2" xfId="20762" xr:uid="{00000000-0005-0000-0000-00001A510000}"/>
    <cellStyle name="Normal 2 4 2 2 3 2 2 3" xfId="20763" xr:uid="{00000000-0005-0000-0000-00001B510000}"/>
    <cellStyle name="Normal 2 4 2 2 3 2 3" xfId="20764" xr:uid="{00000000-0005-0000-0000-00001C510000}"/>
    <cellStyle name="Normal 2 4 2 2 3 2 3 2" xfId="20765" xr:uid="{00000000-0005-0000-0000-00001D510000}"/>
    <cellStyle name="Normal 2 4 2 2 3 2 3 2 2" xfId="20766" xr:uid="{00000000-0005-0000-0000-00001E510000}"/>
    <cellStyle name="Normal 2 4 2 2 3 2 3 3" xfId="20767" xr:uid="{00000000-0005-0000-0000-00001F510000}"/>
    <cellStyle name="Normal 2 4 2 2 3 2 4" xfId="20768" xr:uid="{00000000-0005-0000-0000-000020510000}"/>
    <cellStyle name="Normal 2 4 2 2 3 2 4 2" xfId="20769" xr:uid="{00000000-0005-0000-0000-000021510000}"/>
    <cellStyle name="Normal 2 4 2 2 3 2 5" xfId="20770" xr:uid="{00000000-0005-0000-0000-000022510000}"/>
    <cellStyle name="Normal 2 4 2 2 3 3" xfId="20771" xr:uid="{00000000-0005-0000-0000-000023510000}"/>
    <cellStyle name="Normal 2 4 2 2 3 3 2" xfId="20772" xr:uid="{00000000-0005-0000-0000-000024510000}"/>
    <cellStyle name="Normal 2 4 2 2 3 3 2 2" xfId="20773" xr:uid="{00000000-0005-0000-0000-000025510000}"/>
    <cellStyle name="Normal 2 4 2 2 3 3 2 2 2" xfId="20774" xr:uid="{00000000-0005-0000-0000-000026510000}"/>
    <cellStyle name="Normal 2 4 2 2 3 3 2 3" xfId="20775" xr:uid="{00000000-0005-0000-0000-000027510000}"/>
    <cellStyle name="Normal 2 4 2 2 3 3 3" xfId="20776" xr:uid="{00000000-0005-0000-0000-000028510000}"/>
    <cellStyle name="Normal 2 4 2 2 3 3 3 2" xfId="20777" xr:uid="{00000000-0005-0000-0000-000029510000}"/>
    <cellStyle name="Normal 2 4 2 2 3 3 3 2 2" xfId="20778" xr:uid="{00000000-0005-0000-0000-00002A510000}"/>
    <cellStyle name="Normal 2 4 2 2 3 3 3 3" xfId="20779" xr:uid="{00000000-0005-0000-0000-00002B510000}"/>
    <cellStyle name="Normal 2 4 2 2 3 3 4" xfId="20780" xr:uid="{00000000-0005-0000-0000-00002C510000}"/>
    <cellStyle name="Normal 2 4 2 2 3 3 4 2" xfId="20781" xr:uid="{00000000-0005-0000-0000-00002D510000}"/>
    <cellStyle name="Normal 2 4 2 2 3 3 5" xfId="20782" xr:uid="{00000000-0005-0000-0000-00002E510000}"/>
    <cellStyle name="Normal 2 4 2 2 3 4" xfId="20783" xr:uid="{00000000-0005-0000-0000-00002F510000}"/>
    <cellStyle name="Normal 2 4 2 2 3 4 2" xfId="20784" xr:uid="{00000000-0005-0000-0000-000030510000}"/>
    <cellStyle name="Normal 2 4 2 2 3 4 2 2" xfId="20785" xr:uid="{00000000-0005-0000-0000-000031510000}"/>
    <cellStyle name="Normal 2 4 2 2 3 4 3" xfId="20786" xr:uid="{00000000-0005-0000-0000-000032510000}"/>
    <cellStyle name="Normal 2 4 2 2 3 5" xfId="20787" xr:uid="{00000000-0005-0000-0000-000033510000}"/>
    <cellStyle name="Normal 2 4 2 2 3 5 2" xfId="20788" xr:uid="{00000000-0005-0000-0000-000034510000}"/>
    <cellStyle name="Normal 2 4 2 2 3 5 2 2" xfId="20789" xr:uid="{00000000-0005-0000-0000-000035510000}"/>
    <cellStyle name="Normal 2 4 2 2 3 5 3" xfId="20790" xr:uid="{00000000-0005-0000-0000-000036510000}"/>
    <cellStyle name="Normal 2 4 2 2 3 6" xfId="20791" xr:uid="{00000000-0005-0000-0000-000037510000}"/>
    <cellStyle name="Normal 2 4 2 2 3 6 2" xfId="20792" xr:uid="{00000000-0005-0000-0000-000038510000}"/>
    <cellStyle name="Normal 2 4 2 2 3 7" xfId="20793" xr:uid="{00000000-0005-0000-0000-000039510000}"/>
    <cellStyle name="Normal 2 4 2 2 4" xfId="20794" xr:uid="{00000000-0005-0000-0000-00003A510000}"/>
    <cellStyle name="Normal 2 4 2 2 4 2" xfId="20795" xr:uid="{00000000-0005-0000-0000-00003B510000}"/>
    <cellStyle name="Normal 2 4 2 2 4 2 2" xfId="20796" xr:uid="{00000000-0005-0000-0000-00003C510000}"/>
    <cellStyle name="Normal 2 4 2 2 4 2 2 2" xfId="20797" xr:uid="{00000000-0005-0000-0000-00003D510000}"/>
    <cellStyle name="Normal 2 4 2 2 4 2 3" xfId="20798" xr:uid="{00000000-0005-0000-0000-00003E510000}"/>
    <cellStyle name="Normal 2 4 2 2 4 3" xfId="20799" xr:uid="{00000000-0005-0000-0000-00003F510000}"/>
    <cellStyle name="Normal 2 4 2 2 4 3 2" xfId="20800" xr:uid="{00000000-0005-0000-0000-000040510000}"/>
    <cellStyle name="Normal 2 4 2 2 4 3 2 2" xfId="20801" xr:uid="{00000000-0005-0000-0000-000041510000}"/>
    <cellStyle name="Normal 2 4 2 2 4 3 3" xfId="20802" xr:uid="{00000000-0005-0000-0000-000042510000}"/>
    <cellStyle name="Normal 2 4 2 2 4 4" xfId="20803" xr:uid="{00000000-0005-0000-0000-000043510000}"/>
    <cellStyle name="Normal 2 4 2 2 4 4 2" xfId="20804" xr:uid="{00000000-0005-0000-0000-000044510000}"/>
    <cellStyle name="Normal 2 4 2 2 4 5" xfId="20805" xr:uid="{00000000-0005-0000-0000-000045510000}"/>
    <cellStyle name="Normal 2 4 2 2 5" xfId="20806" xr:uid="{00000000-0005-0000-0000-000046510000}"/>
    <cellStyle name="Normal 2 4 2 2 5 2" xfId="20807" xr:uid="{00000000-0005-0000-0000-000047510000}"/>
    <cellStyle name="Normal 2 4 2 2 5 2 2" xfId="20808" xr:uid="{00000000-0005-0000-0000-000048510000}"/>
    <cellStyle name="Normal 2 4 2 2 5 2 2 2" xfId="20809" xr:uid="{00000000-0005-0000-0000-000049510000}"/>
    <cellStyle name="Normal 2 4 2 2 5 2 3" xfId="20810" xr:uid="{00000000-0005-0000-0000-00004A510000}"/>
    <cellStyle name="Normal 2 4 2 2 5 3" xfId="20811" xr:uid="{00000000-0005-0000-0000-00004B510000}"/>
    <cellStyle name="Normal 2 4 2 2 5 3 2" xfId="20812" xr:uid="{00000000-0005-0000-0000-00004C510000}"/>
    <cellStyle name="Normal 2 4 2 2 5 3 2 2" xfId="20813" xr:uid="{00000000-0005-0000-0000-00004D510000}"/>
    <cellStyle name="Normal 2 4 2 2 5 3 3" xfId="20814" xr:uid="{00000000-0005-0000-0000-00004E510000}"/>
    <cellStyle name="Normal 2 4 2 2 5 4" xfId="20815" xr:uid="{00000000-0005-0000-0000-00004F510000}"/>
    <cellStyle name="Normal 2 4 2 2 5 4 2" xfId="20816" xr:uid="{00000000-0005-0000-0000-000050510000}"/>
    <cellStyle name="Normal 2 4 2 2 5 5" xfId="20817" xr:uid="{00000000-0005-0000-0000-000051510000}"/>
    <cellStyle name="Normal 2 4 2 2 6" xfId="20818" xr:uid="{00000000-0005-0000-0000-000052510000}"/>
    <cellStyle name="Normal 2 4 2 2 6 2" xfId="20819" xr:uid="{00000000-0005-0000-0000-000053510000}"/>
    <cellStyle name="Normal 2 4 2 2 6 2 2" xfId="20820" xr:uid="{00000000-0005-0000-0000-000054510000}"/>
    <cellStyle name="Normal 2 4 2 2 6 3" xfId="20821" xr:uid="{00000000-0005-0000-0000-000055510000}"/>
    <cellStyle name="Normal 2 4 2 2 7" xfId="20822" xr:uid="{00000000-0005-0000-0000-000056510000}"/>
    <cellStyle name="Normal 2 4 2 2 7 2" xfId="20823" xr:uid="{00000000-0005-0000-0000-000057510000}"/>
    <cellStyle name="Normal 2 4 2 2 7 2 2" xfId="20824" xr:uid="{00000000-0005-0000-0000-000058510000}"/>
    <cellStyle name="Normal 2 4 2 2 7 3" xfId="20825" xr:uid="{00000000-0005-0000-0000-000059510000}"/>
    <cellStyle name="Normal 2 4 2 2 8" xfId="20826" xr:uid="{00000000-0005-0000-0000-00005A510000}"/>
    <cellStyle name="Normal 2 4 2 2 8 2" xfId="20827" xr:uid="{00000000-0005-0000-0000-00005B510000}"/>
    <cellStyle name="Normal 2 4 2 2 9" xfId="20828" xr:uid="{00000000-0005-0000-0000-00005C510000}"/>
    <cellStyle name="Normal 2 4 2 3" xfId="20829" xr:uid="{00000000-0005-0000-0000-00005D510000}"/>
    <cellStyle name="Normal 2 4 2 3 2" xfId="20830" xr:uid="{00000000-0005-0000-0000-00005E510000}"/>
    <cellStyle name="Normal 2 4 2 3 2 2" xfId="20831" xr:uid="{00000000-0005-0000-0000-00005F510000}"/>
    <cellStyle name="Normal 2 4 2 3 2 2 2" xfId="20832" xr:uid="{00000000-0005-0000-0000-000060510000}"/>
    <cellStyle name="Normal 2 4 2 3 2 2 2 2" xfId="20833" xr:uid="{00000000-0005-0000-0000-000061510000}"/>
    <cellStyle name="Normal 2 4 2 3 2 2 2 2 2" xfId="20834" xr:uid="{00000000-0005-0000-0000-000062510000}"/>
    <cellStyle name="Normal 2 4 2 3 2 2 2 3" xfId="20835" xr:uid="{00000000-0005-0000-0000-000063510000}"/>
    <cellStyle name="Normal 2 4 2 3 2 2 3" xfId="20836" xr:uid="{00000000-0005-0000-0000-000064510000}"/>
    <cellStyle name="Normal 2 4 2 3 2 2 3 2" xfId="20837" xr:uid="{00000000-0005-0000-0000-000065510000}"/>
    <cellStyle name="Normal 2 4 2 3 2 2 3 2 2" xfId="20838" xr:uid="{00000000-0005-0000-0000-000066510000}"/>
    <cellStyle name="Normal 2 4 2 3 2 2 3 3" xfId="20839" xr:uid="{00000000-0005-0000-0000-000067510000}"/>
    <cellStyle name="Normal 2 4 2 3 2 2 4" xfId="20840" xr:uid="{00000000-0005-0000-0000-000068510000}"/>
    <cellStyle name="Normal 2 4 2 3 2 2 4 2" xfId="20841" xr:uid="{00000000-0005-0000-0000-000069510000}"/>
    <cellStyle name="Normal 2 4 2 3 2 2 5" xfId="20842" xr:uid="{00000000-0005-0000-0000-00006A510000}"/>
    <cellStyle name="Normal 2 4 2 3 2 3" xfId="20843" xr:uid="{00000000-0005-0000-0000-00006B510000}"/>
    <cellStyle name="Normal 2 4 2 3 2 3 2" xfId="20844" xr:uid="{00000000-0005-0000-0000-00006C510000}"/>
    <cellStyle name="Normal 2 4 2 3 2 3 2 2" xfId="20845" xr:uid="{00000000-0005-0000-0000-00006D510000}"/>
    <cellStyle name="Normal 2 4 2 3 2 3 2 2 2" xfId="20846" xr:uid="{00000000-0005-0000-0000-00006E510000}"/>
    <cellStyle name="Normal 2 4 2 3 2 3 2 3" xfId="20847" xr:uid="{00000000-0005-0000-0000-00006F510000}"/>
    <cellStyle name="Normal 2 4 2 3 2 3 3" xfId="20848" xr:uid="{00000000-0005-0000-0000-000070510000}"/>
    <cellStyle name="Normal 2 4 2 3 2 3 3 2" xfId="20849" xr:uid="{00000000-0005-0000-0000-000071510000}"/>
    <cellStyle name="Normal 2 4 2 3 2 3 3 2 2" xfId="20850" xr:uid="{00000000-0005-0000-0000-000072510000}"/>
    <cellStyle name="Normal 2 4 2 3 2 3 3 3" xfId="20851" xr:uid="{00000000-0005-0000-0000-000073510000}"/>
    <cellStyle name="Normal 2 4 2 3 2 3 4" xfId="20852" xr:uid="{00000000-0005-0000-0000-000074510000}"/>
    <cellStyle name="Normal 2 4 2 3 2 3 4 2" xfId="20853" xr:uid="{00000000-0005-0000-0000-000075510000}"/>
    <cellStyle name="Normal 2 4 2 3 2 3 5" xfId="20854" xr:uid="{00000000-0005-0000-0000-000076510000}"/>
    <cellStyle name="Normal 2 4 2 3 2 4" xfId="20855" xr:uid="{00000000-0005-0000-0000-000077510000}"/>
    <cellStyle name="Normal 2 4 2 3 2 4 2" xfId="20856" xr:uid="{00000000-0005-0000-0000-000078510000}"/>
    <cellStyle name="Normal 2 4 2 3 2 4 2 2" xfId="20857" xr:uid="{00000000-0005-0000-0000-000079510000}"/>
    <cellStyle name="Normal 2 4 2 3 2 4 3" xfId="20858" xr:uid="{00000000-0005-0000-0000-00007A510000}"/>
    <cellStyle name="Normal 2 4 2 3 2 5" xfId="20859" xr:uid="{00000000-0005-0000-0000-00007B510000}"/>
    <cellStyle name="Normal 2 4 2 3 2 5 2" xfId="20860" xr:uid="{00000000-0005-0000-0000-00007C510000}"/>
    <cellStyle name="Normal 2 4 2 3 2 5 2 2" xfId="20861" xr:uid="{00000000-0005-0000-0000-00007D510000}"/>
    <cellStyle name="Normal 2 4 2 3 2 5 3" xfId="20862" xr:uid="{00000000-0005-0000-0000-00007E510000}"/>
    <cellStyle name="Normal 2 4 2 3 2 6" xfId="20863" xr:uid="{00000000-0005-0000-0000-00007F510000}"/>
    <cellStyle name="Normal 2 4 2 3 2 6 2" xfId="20864" xr:uid="{00000000-0005-0000-0000-000080510000}"/>
    <cellStyle name="Normal 2 4 2 3 2 7" xfId="20865" xr:uid="{00000000-0005-0000-0000-000081510000}"/>
    <cellStyle name="Normal 2 4 2 3 3" xfId="20866" xr:uid="{00000000-0005-0000-0000-000082510000}"/>
    <cellStyle name="Normal 2 4 2 3 3 2" xfId="20867" xr:uid="{00000000-0005-0000-0000-000083510000}"/>
    <cellStyle name="Normal 2 4 2 3 3 2 2" xfId="20868" xr:uid="{00000000-0005-0000-0000-000084510000}"/>
    <cellStyle name="Normal 2 4 2 3 3 2 2 2" xfId="20869" xr:uid="{00000000-0005-0000-0000-000085510000}"/>
    <cellStyle name="Normal 2 4 2 3 3 2 3" xfId="20870" xr:uid="{00000000-0005-0000-0000-000086510000}"/>
    <cellStyle name="Normal 2 4 2 3 3 3" xfId="20871" xr:uid="{00000000-0005-0000-0000-000087510000}"/>
    <cellStyle name="Normal 2 4 2 3 3 3 2" xfId="20872" xr:uid="{00000000-0005-0000-0000-000088510000}"/>
    <cellStyle name="Normal 2 4 2 3 3 3 2 2" xfId="20873" xr:uid="{00000000-0005-0000-0000-000089510000}"/>
    <cellStyle name="Normal 2 4 2 3 3 3 3" xfId="20874" xr:uid="{00000000-0005-0000-0000-00008A510000}"/>
    <cellStyle name="Normal 2 4 2 3 3 4" xfId="20875" xr:uid="{00000000-0005-0000-0000-00008B510000}"/>
    <cellStyle name="Normal 2 4 2 3 3 4 2" xfId="20876" xr:uid="{00000000-0005-0000-0000-00008C510000}"/>
    <cellStyle name="Normal 2 4 2 3 3 5" xfId="20877" xr:uid="{00000000-0005-0000-0000-00008D510000}"/>
    <cellStyle name="Normal 2 4 2 3 4" xfId="20878" xr:uid="{00000000-0005-0000-0000-00008E510000}"/>
    <cellStyle name="Normal 2 4 2 3 4 2" xfId="20879" xr:uid="{00000000-0005-0000-0000-00008F510000}"/>
    <cellStyle name="Normal 2 4 2 3 4 2 2" xfId="20880" xr:uid="{00000000-0005-0000-0000-000090510000}"/>
    <cellStyle name="Normal 2 4 2 3 4 2 2 2" xfId="20881" xr:uid="{00000000-0005-0000-0000-000091510000}"/>
    <cellStyle name="Normal 2 4 2 3 4 2 3" xfId="20882" xr:uid="{00000000-0005-0000-0000-000092510000}"/>
    <cellStyle name="Normal 2 4 2 3 4 3" xfId="20883" xr:uid="{00000000-0005-0000-0000-000093510000}"/>
    <cellStyle name="Normal 2 4 2 3 4 3 2" xfId="20884" xr:uid="{00000000-0005-0000-0000-000094510000}"/>
    <cellStyle name="Normal 2 4 2 3 4 3 2 2" xfId="20885" xr:uid="{00000000-0005-0000-0000-000095510000}"/>
    <cellStyle name="Normal 2 4 2 3 4 3 3" xfId="20886" xr:uid="{00000000-0005-0000-0000-000096510000}"/>
    <cellStyle name="Normal 2 4 2 3 4 4" xfId="20887" xr:uid="{00000000-0005-0000-0000-000097510000}"/>
    <cellStyle name="Normal 2 4 2 3 4 4 2" xfId="20888" xr:uid="{00000000-0005-0000-0000-000098510000}"/>
    <cellStyle name="Normal 2 4 2 3 4 5" xfId="20889" xr:uid="{00000000-0005-0000-0000-000099510000}"/>
    <cellStyle name="Normal 2 4 2 3 5" xfId="20890" xr:uid="{00000000-0005-0000-0000-00009A510000}"/>
    <cellStyle name="Normal 2 4 2 3 5 2" xfId="20891" xr:uid="{00000000-0005-0000-0000-00009B510000}"/>
    <cellStyle name="Normal 2 4 2 3 5 2 2" xfId="20892" xr:uid="{00000000-0005-0000-0000-00009C510000}"/>
    <cellStyle name="Normal 2 4 2 3 5 3" xfId="20893" xr:uid="{00000000-0005-0000-0000-00009D510000}"/>
    <cellStyle name="Normal 2 4 2 3 6" xfId="20894" xr:uid="{00000000-0005-0000-0000-00009E510000}"/>
    <cellStyle name="Normal 2 4 2 3 6 2" xfId="20895" xr:uid="{00000000-0005-0000-0000-00009F510000}"/>
    <cellStyle name="Normal 2 4 2 3 6 2 2" xfId="20896" xr:uid="{00000000-0005-0000-0000-0000A0510000}"/>
    <cellStyle name="Normal 2 4 2 3 6 3" xfId="20897" xr:uid="{00000000-0005-0000-0000-0000A1510000}"/>
    <cellStyle name="Normal 2 4 2 3 7" xfId="20898" xr:uid="{00000000-0005-0000-0000-0000A2510000}"/>
    <cellStyle name="Normal 2 4 2 3 7 2" xfId="20899" xr:uid="{00000000-0005-0000-0000-0000A3510000}"/>
    <cellStyle name="Normal 2 4 2 3 8" xfId="20900" xr:uid="{00000000-0005-0000-0000-0000A4510000}"/>
    <cellStyle name="Normal 2 4 2 4" xfId="20901" xr:uid="{00000000-0005-0000-0000-0000A5510000}"/>
    <cellStyle name="Normal 2 4 2 4 2" xfId="20902" xr:uid="{00000000-0005-0000-0000-0000A6510000}"/>
    <cellStyle name="Normal 2 4 2 4 2 2" xfId="20903" xr:uid="{00000000-0005-0000-0000-0000A7510000}"/>
    <cellStyle name="Normal 2 4 2 4 2 2 2" xfId="20904" xr:uid="{00000000-0005-0000-0000-0000A8510000}"/>
    <cellStyle name="Normal 2 4 2 4 2 2 2 2" xfId="20905" xr:uid="{00000000-0005-0000-0000-0000A9510000}"/>
    <cellStyle name="Normal 2 4 2 4 2 2 3" xfId="20906" xr:uid="{00000000-0005-0000-0000-0000AA510000}"/>
    <cellStyle name="Normal 2 4 2 4 2 3" xfId="20907" xr:uid="{00000000-0005-0000-0000-0000AB510000}"/>
    <cellStyle name="Normal 2 4 2 4 2 3 2" xfId="20908" xr:uid="{00000000-0005-0000-0000-0000AC510000}"/>
    <cellStyle name="Normal 2 4 2 4 2 3 2 2" xfId="20909" xr:uid="{00000000-0005-0000-0000-0000AD510000}"/>
    <cellStyle name="Normal 2 4 2 4 2 3 3" xfId="20910" xr:uid="{00000000-0005-0000-0000-0000AE510000}"/>
    <cellStyle name="Normal 2 4 2 4 2 4" xfId="20911" xr:uid="{00000000-0005-0000-0000-0000AF510000}"/>
    <cellStyle name="Normal 2 4 2 4 2 4 2" xfId="20912" xr:uid="{00000000-0005-0000-0000-0000B0510000}"/>
    <cellStyle name="Normal 2 4 2 4 2 5" xfId="20913" xr:uid="{00000000-0005-0000-0000-0000B1510000}"/>
    <cellStyle name="Normal 2 4 2 4 3" xfId="20914" xr:uid="{00000000-0005-0000-0000-0000B2510000}"/>
    <cellStyle name="Normal 2 4 2 4 3 2" xfId="20915" xr:uid="{00000000-0005-0000-0000-0000B3510000}"/>
    <cellStyle name="Normal 2 4 2 4 3 2 2" xfId="20916" xr:uid="{00000000-0005-0000-0000-0000B4510000}"/>
    <cellStyle name="Normal 2 4 2 4 3 2 2 2" xfId="20917" xr:uid="{00000000-0005-0000-0000-0000B5510000}"/>
    <cellStyle name="Normal 2 4 2 4 3 2 3" xfId="20918" xr:uid="{00000000-0005-0000-0000-0000B6510000}"/>
    <cellStyle name="Normal 2 4 2 4 3 3" xfId="20919" xr:uid="{00000000-0005-0000-0000-0000B7510000}"/>
    <cellStyle name="Normal 2 4 2 4 3 3 2" xfId="20920" xr:uid="{00000000-0005-0000-0000-0000B8510000}"/>
    <cellStyle name="Normal 2 4 2 4 3 3 2 2" xfId="20921" xr:uid="{00000000-0005-0000-0000-0000B9510000}"/>
    <cellStyle name="Normal 2 4 2 4 3 3 3" xfId="20922" xr:uid="{00000000-0005-0000-0000-0000BA510000}"/>
    <cellStyle name="Normal 2 4 2 4 3 4" xfId="20923" xr:uid="{00000000-0005-0000-0000-0000BB510000}"/>
    <cellStyle name="Normal 2 4 2 4 3 4 2" xfId="20924" xr:uid="{00000000-0005-0000-0000-0000BC510000}"/>
    <cellStyle name="Normal 2 4 2 4 3 5" xfId="20925" xr:uid="{00000000-0005-0000-0000-0000BD510000}"/>
    <cellStyle name="Normal 2 4 2 4 4" xfId="20926" xr:uid="{00000000-0005-0000-0000-0000BE510000}"/>
    <cellStyle name="Normal 2 4 2 4 4 2" xfId="20927" xr:uid="{00000000-0005-0000-0000-0000BF510000}"/>
    <cellStyle name="Normal 2 4 2 4 4 2 2" xfId="20928" xr:uid="{00000000-0005-0000-0000-0000C0510000}"/>
    <cellStyle name="Normal 2 4 2 4 4 3" xfId="20929" xr:uid="{00000000-0005-0000-0000-0000C1510000}"/>
    <cellStyle name="Normal 2 4 2 4 5" xfId="20930" xr:uid="{00000000-0005-0000-0000-0000C2510000}"/>
    <cellStyle name="Normal 2 4 2 4 5 2" xfId="20931" xr:uid="{00000000-0005-0000-0000-0000C3510000}"/>
    <cellStyle name="Normal 2 4 2 4 5 2 2" xfId="20932" xr:uid="{00000000-0005-0000-0000-0000C4510000}"/>
    <cellStyle name="Normal 2 4 2 4 5 3" xfId="20933" xr:uid="{00000000-0005-0000-0000-0000C5510000}"/>
    <cellStyle name="Normal 2 4 2 4 6" xfId="20934" xr:uid="{00000000-0005-0000-0000-0000C6510000}"/>
    <cellStyle name="Normal 2 4 2 4 6 2" xfId="20935" xr:uid="{00000000-0005-0000-0000-0000C7510000}"/>
    <cellStyle name="Normal 2 4 2 4 7" xfId="20936" xr:uid="{00000000-0005-0000-0000-0000C8510000}"/>
    <cellStyle name="Normal 2 4 2 5" xfId="20937" xr:uid="{00000000-0005-0000-0000-0000C9510000}"/>
    <cellStyle name="Normal 2 4 2 5 2" xfId="20938" xr:uid="{00000000-0005-0000-0000-0000CA510000}"/>
    <cellStyle name="Normal 2 4 2 5 2 2" xfId="20939" xr:uid="{00000000-0005-0000-0000-0000CB510000}"/>
    <cellStyle name="Normal 2 4 2 5 2 2 2" xfId="20940" xr:uid="{00000000-0005-0000-0000-0000CC510000}"/>
    <cellStyle name="Normal 2 4 2 5 2 3" xfId="20941" xr:uid="{00000000-0005-0000-0000-0000CD510000}"/>
    <cellStyle name="Normal 2 4 2 5 3" xfId="20942" xr:uid="{00000000-0005-0000-0000-0000CE510000}"/>
    <cellStyle name="Normal 2 4 2 5 3 2" xfId="20943" xr:uid="{00000000-0005-0000-0000-0000CF510000}"/>
    <cellStyle name="Normal 2 4 2 5 3 2 2" xfId="20944" xr:uid="{00000000-0005-0000-0000-0000D0510000}"/>
    <cellStyle name="Normal 2 4 2 5 3 3" xfId="20945" xr:uid="{00000000-0005-0000-0000-0000D1510000}"/>
    <cellStyle name="Normal 2 4 2 5 4" xfId="20946" xr:uid="{00000000-0005-0000-0000-0000D2510000}"/>
    <cellStyle name="Normal 2 4 2 5 4 2" xfId="20947" xr:uid="{00000000-0005-0000-0000-0000D3510000}"/>
    <cellStyle name="Normal 2 4 2 5 5" xfId="20948" xr:uid="{00000000-0005-0000-0000-0000D4510000}"/>
    <cellStyle name="Normal 2 4 2 6" xfId="20949" xr:uid="{00000000-0005-0000-0000-0000D5510000}"/>
    <cellStyle name="Normal 2 4 2 6 2" xfId="20950" xr:uid="{00000000-0005-0000-0000-0000D6510000}"/>
    <cellStyle name="Normal 2 4 2 6 2 2" xfId="20951" xr:uid="{00000000-0005-0000-0000-0000D7510000}"/>
    <cellStyle name="Normal 2 4 2 6 2 2 2" xfId="20952" xr:uid="{00000000-0005-0000-0000-0000D8510000}"/>
    <cellStyle name="Normal 2 4 2 6 2 3" xfId="20953" xr:uid="{00000000-0005-0000-0000-0000D9510000}"/>
    <cellStyle name="Normal 2 4 2 6 3" xfId="20954" xr:uid="{00000000-0005-0000-0000-0000DA510000}"/>
    <cellStyle name="Normal 2 4 2 6 3 2" xfId="20955" xr:uid="{00000000-0005-0000-0000-0000DB510000}"/>
    <cellStyle name="Normal 2 4 2 6 3 2 2" xfId="20956" xr:uid="{00000000-0005-0000-0000-0000DC510000}"/>
    <cellStyle name="Normal 2 4 2 6 3 3" xfId="20957" xr:uid="{00000000-0005-0000-0000-0000DD510000}"/>
    <cellStyle name="Normal 2 4 2 6 4" xfId="20958" xr:uid="{00000000-0005-0000-0000-0000DE510000}"/>
    <cellStyle name="Normal 2 4 2 6 4 2" xfId="20959" xr:uid="{00000000-0005-0000-0000-0000DF510000}"/>
    <cellStyle name="Normal 2 4 2 6 5" xfId="20960" xr:uid="{00000000-0005-0000-0000-0000E0510000}"/>
    <cellStyle name="Normal 2 4 2 7" xfId="20961" xr:uid="{00000000-0005-0000-0000-0000E1510000}"/>
    <cellStyle name="Normal 2 4 2 7 2" xfId="20962" xr:uid="{00000000-0005-0000-0000-0000E2510000}"/>
    <cellStyle name="Normal 2 4 2 7 2 2" xfId="20963" xr:uid="{00000000-0005-0000-0000-0000E3510000}"/>
    <cellStyle name="Normal 2 4 2 7 3" xfId="20964" xr:uid="{00000000-0005-0000-0000-0000E4510000}"/>
    <cellStyle name="Normal 2 4 2 8" xfId="20965" xr:uid="{00000000-0005-0000-0000-0000E5510000}"/>
    <cellStyle name="Normal 2 4 2 8 2" xfId="20966" xr:uid="{00000000-0005-0000-0000-0000E6510000}"/>
    <cellStyle name="Normal 2 4 2 8 2 2" xfId="20967" xr:uid="{00000000-0005-0000-0000-0000E7510000}"/>
    <cellStyle name="Normal 2 4 2 8 3" xfId="20968" xr:uid="{00000000-0005-0000-0000-0000E8510000}"/>
    <cellStyle name="Normal 2 4 2 9" xfId="20969" xr:uid="{00000000-0005-0000-0000-0000E9510000}"/>
    <cellStyle name="Normal 2 4 2 9 2" xfId="20970" xr:uid="{00000000-0005-0000-0000-0000EA510000}"/>
    <cellStyle name="Normal 2 4 3" xfId="20971" xr:uid="{00000000-0005-0000-0000-0000EB510000}"/>
    <cellStyle name="Normal 2 4 3 2" xfId="20972" xr:uid="{00000000-0005-0000-0000-0000EC510000}"/>
    <cellStyle name="Normal 2 4 3 2 2" xfId="20973" xr:uid="{00000000-0005-0000-0000-0000ED510000}"/>
    <cellStyle name="Normal 2 4 3 2 2 2" xfId="20974" xr:uid="{00000000-0005-0000-0000-0000EE510000}"/>
    <cellStyle name="Normal 2 4 3 2 2 2 2" xfId="20975" xr:uid="{00000000-0005-0000-0000-0000EF510000}"/>
    <cellStyle name="Normal 2 4 3 2 2 2 2 2" xfId="20976" xr:uid="{00000000-0005-0000-0000-0000F0510000}"/>
    <cellStyle name="Normal 2 4 3 2 2 2 2 2 2" xfId="20977" xr:uid="{00000000-0005-0000-0000-0000F1510000}"/>
    <cellStyle name="Normal 2 4 3 2 2 2 2 3" xfId="20978" xr:uid="{00000000-0005-0000-0000-0000F2510000}"/>
    <cellStyle name="Normal 2 4 3 2 2 2 3" xfId="20979" xr:uid="{00000000-0005-0000-0000-0000F3510000}"/>
    <cellStyle name="Normal 2 4 3 2 2 2 3 2" xfId="20980" xr:uid="{00000000-0005-0000-0000-0000F4510000}"/>
    <cellStyle name="Normal 2 4 3 2 2 2 3 2 2" xfId="20981" xr:uid="{00000000-0005-0000-0000-0000F5510000}"/>
    <cellStyle name="Normal 2 4 3 2 2 2 3 3" xfId="20982" xr:uid="{00000000-0005-0000-0000-0000F6510000}"/>
    <cellStyle name="Normal 2 4 3 2 2 2 4" xfId="20983" xr:uid="{00000000-0005-0000-0000-0000F7510000}"/>
    <cellStyle name="Normal 2 4 3 2 2 2 4 2" xfId="20984" xr:uid="{00000000-0005-0000-0000-0000F8510000}"/>
    <cellStyle name="Normal 2 4 3 2 2 2 5" xfId="20985" xr:uid="{00000000-0005-0000-0000-0000F9510000}"/>
    <cellStyle name="Normal 2 4 3 2 2 3" xfId="20986" xr:uid="{00000000-0005-0000-0000-0000FA510000}"/>
    <cellStyle name="Normal 2 4 3 2 2 3 2" xfId="20987" xr:uid="{00000000-0005-0000-0000-0000FB510000}"/>
    <cellStyle name="Normal 2 4 3 2 2 3 2 2" xfId="20988" xr:uid="{00000000-0005-0000-0000-0000FC510000}"/>
    <cellStyle name="Normal 2 4 3 2 2 3 2 2 2" xfId="20989" xr:uid="{00000000-0005-0000-0000-0000FD510000}"/>
    <cellStyle name="Normal 2 4 3 2 2 3 2 3" xfId="20990" xr:uid="{00000000-0005-0000-0000-0000FE510000}"/>
    <cellStyle name="Normal 2 4 3 2 2 3 3" xfId="20991" xr:uid="{00000000-0005-0000-0000-0000FF510000}"/>
    <cellStyle name="Normal 2 4 3 2 2 3 3 2" xfId="20992" xr:uid="{00000000-0005-0000-0000-000000520000}"/>
    <cellStyle name="Normal 2 4 3 2 2 3 3 2 2" xfId="20993" xr:uid="{00000000-0005-0000-0000-000001520000}"/>
    <cellStyle name="Normal 2 4 3 2 2 3 3 3" xfId="20994" xr:uid="{00000000-0005-0000-0000-000002520000}"/>
    <cellStyle name="Normal 2 4 3 2 2 3 4" xfId="20995" xr:uid="{00000000-0005-0000-0000-000003520000}"/>
    <cellStyle name="Normal 2 4 3 2 2 3 4 2" xfId="20996" xr:uid="{00000000-0005-0000-0000-000004520000}"/>
    <cellStyle name="Normal 2 4 3 2 2 3 5" xfId="20997" xr:uid="{00000000-0005-0000-0000-000005520000}"/>
    <cellStyle name="Normal 2 4 3 2 2 4" xfId="20998" xr:uid="{00000000-0005-0000-0000-000006520000}"/>
    <cellStyle name="Normal 2 4 3 2 2 4 2" xfId="20999" xr:uid="{00000000-0005-0000-0000-000007520000}"/>
    <cellStyle name="Normal 2 4 3 2 2 4 2 2" xfId="21000" xr:uid="{00000000-0005-0000-0000-000008520000}"/>
    <cellStyle name="Normal 2 4 3 2 2 4 3" xfId="21001" xr:uid="{00000000-0005-0000-0000-000009520000}"/>
    <cellStyle name="Normal 2 4 3 2 2 5" xfId="21002" xr:uid="{00000000-0005-0000-0000-00000A520000}"/>
    <cellStyle name="Normal 2 4 3 2 2 5 2" xfId="21003" xr:uid="{00000000-0005-0000-0000-00000B520000}"/>
    <cellStyle name="Normal 2 4 3 2 2 5 2 2" xfId="21004" xr:uid="{00000000-0005-0000-0000-00000C520000}"/>
    <cellStyle name="Normal 2 4 3 2 2 5 3" xfId="21005" xr:uid="{00000000-0005-0000-0000-00000D520000}"/>
    <cellStyle name="Normal 2 4 3 2 2 6" xfId="21006" xr:uid="{00000000-0005-0000-0000-00000E520000}"/>
    <cellStyle name="Normal 2 4 3 2 2 6 2" xfId="21007" xr:uid="{00000000-0005-0000-0000-00000F520000}"/>
    <cellStyle name="Normal 2 4 3 2 2 7" xfId="21008" xr:uid="{00000000-0005-0000-0000-000010520000}"/>
    <cellStyle name="Normal 2 4 3 2 3" xfId="21009" xr:uid="{00000000-0005-0000-0000-000011520000}"/>
    <cellStyle name="Normal 2 4 3 2 3 2" xfId="21010" xr:uid="{00000000-0005-0000-0000-000012520000}"/>
    <cellStyle name="Normal 2 4 3 2 3 2 2" xfId="21011" xr:uid="{00000000-0005-0000-0000-000013520000}"/>
    <cellStyle name="Normal 2 4 3 2 3 2 2 2" xfId="21012" xr:uid="{00000000-0005-0000-0000-000014520000}"/>
    <cellStyle name="Normal 2 4 3 2 3 2 3" xfId="21013" xr:uid="{00000000-0005-0000-0000-000015520000}"/>
    <cellStyle name="Normal 2 4 3 2 3 3" xfId="21014" xr:uid="{00000000-0005-0000-0000-000016520000}"/>
    <cellStyle name="Normal 2 4 3 2 3 3 2" xfId="21015" xr:uid="{00000000-0005-0000-0000-000017520000}"/>
    <cellStyle name="Normal 2 4 3 2 3 3 2 2" xfId="21016" xr:uid="{00000000-0005-0000-0000-000018520000}"/>
    <cellStyle name="Normal 2 4 3 2 3 3 3" xfId="21017" xr:uid="{00000000-0005-0000-0000-000019520000}"/>
    <cellStyle name="Normal 2 4 3 2 3 4" xfId="21018" xr:uid="{00000000-0005-0000-0000-00001A520000}"/>
    <cellStyle name="Normal 2 4 3 2 3 4 2" xfId="21019" xr:uid="{00000000-0005-0000-0000-00001B520000}"/>
    <cellStyle name="Normal 2 4 3 2 3 5" xfId="21020" xr:uid="{00000000-0005-0000-0000-00001C520000}"/>
    <cellStyle name="Normal 2 4 3 2 4" xfId="21021" xr:uid="{00000000-0005-0000-0000-00001D520000}"/>
    <cellStyle name="Normal 2 4 3 2 4 2" xfId="21022" xr:uid="{00000000-0005-0000-0000-00001E520000}"/>
    <cellStyle name="Normal 2 4 3 2 4 2 2" xfId="21023" xr:uid="{00000000-0005-0000-0000-00001F520000}"/>
    <cellStyle name="Normal 2 4 3 2 4 2 2 2" xfId="21024" xr:uid="{00000000-0005-0000-0000-000020520000}"/>
    <cellStyle name="Normal 2 4 3 2 4 2 3" xfId="21025" xr:uid="{00000000-0005-0000-0000-000021520000}"/>
    <cellStyle name="Normal 2 4 3 2 4 3" xfId="21026" xr:uid="{00000000-0005-0000-0000-000022520000}"/>
    <cellStyle name="Normal 2 4 3 2 4 3 2" xfId="21027" xr:uid="{00000000-0005-0000-0000-000023520000}"/>
    <cellStyle name="Normal 2 4 3 2 4 3 2 2" xfId="21028" xr:uid="{00000000-0005-0000-0000-000024520000}"/>
    <cellStyle name="Normal 2 4 3 2 4 3 3" xfId="21029" xr:uid="{00000000-0005-0000-0000-000025520000}"/>
    <cellStyle name="Normal 2 4 3 2 4 4" xfId="21030" xr:uid="{00000000-0005-0000-0000-000026520000}"/>
    <cellStyle name="Normal 2 4 3 2 4 4 2" xfId="21031" xr:uid="{00000000-0005-0000-0000-000027520000}"/>
    <cellStyle name="Normal 2 4 3 2 4 5" xfId="21032" xr:uid="{00000000-0005-0000-0000-000028520000}"/>
    <cellStyle name="Normal 2 4 3 2 5" xfId="21033" xr:uid="{00000000-0005-0000-0000-000029520000}"/>
    <cellStyle name="Normal 2 4 3 2 5 2" xfId="21034" xr:uid="{00000000-0005-0000-0000-00002A520000}"/>
    <cellStyle name="Normal 2 4 3 2 5 2 2" xfId="21035" xr:uid="{00000000-0005-0000-0000-00002B520000}"/>
    <cellStyle name="Normal 2 4 3 2 5 3" xfId="21036" xr:uid="{00000000-0005-0000-0000-00002C520000}"/>
    <cellStyle name="Normal 2 4 3 2 6" xfId="21037" xr:uid="{00000000-0005-0000-0000-00002D520000}"/>
    <cellStyle name="Normal 2 4 3 2 6 2" xfId="21038" xr:uid="{00000000-0005-0000-0000-00002E520000}"/>
    <cellStyle name="Normal 2 4 3 2 6 2 2" xfId="21039" xr:uid="{00000000-0005-0000-0000-00002F520000}"/>
    <cellStyle name="Normal 2 4 3 2 6 3" xfId="21040" xr:uid="{00000000-0005-0000-0000-000030520000}"/>
    <cellStyle name="Normal 2 4 3 2 7" xfId="21041" xr:uid="{00000000-0005-0000-0000-000031520000}"/>
    <cellStyle name="Normal 2 4 3 2 7 2" xfId="21042" xr:uid="{00000000-0005-0000-0000-000032520000}"/>
    <cellStyle name="Normal 2 4 3 2 8" xfId="21043" xr:uid="{00000000-0005-0000-0000-000033520000}"/>
    <cellStyle name="Normal 2 4 3 3" xfId="21044" xr:uid="{00000000-0005-0000-0000-000034520000}"/>
    <cellStyle name="Normal 2 4 3 3 2" xfId="21045" xr:uid="{00000000-0005-0000-0000-000035520000}"/>
    <cellStyle name="Normal 2 4 3 3 2 2" xfId="21046" xr:uid="{00000000-0005-0000-0000-000036520000}"/>
    <cellStyle name="Normal 2 4 3 3 2 2 2" xfId="21047" xr:uid="{00000000-0005-0000-0000-000037520000}"/>
    <cellStyle name="Normal 2 4 3 3 2 2 2 2" xfId="21048" xr:uid="{00000000-0005-0000-0000-000038520000}"/>
    <cellStyle name="Normal 2 4 3 3 2 2 3" xfId="21049" xr:uid="{00000000-0005-0000-0000-000039520000}"/>
    <cellStyle name="Normal 2 4 3 3 2 3" xfId="21050" xr:uid="{00000000-0005-0000-0000-00003A520000}"/>
    <cellStyle name="Normal 2 4 3 3 2 3 2" xfId="21051" xr:uid="{00000000-0005-0000-0000-00003B520000}"/>
    <cellStyle name="Normal 2 4 3 3 2 3 2 2" xfId="21052" xr:uid="{00000000-0005-0000-0000-00003C520000}"/>
    <cellStyle name="Normal 2 4 3 3 2 3 3" xfId="21053" xr:uid="{00000000-0005-0000-0000-00003D520000}"/>
    <cellStyle name="Normal 2 4 3 3 2 4" xfId="21054" xr:uid="{00000000-0005-0000-0000-00003E520000}"/>
    <cellStyle name="Normal 2 4 3 3 2 4 2" xfId="21055" xr:uid="{00000000-0005-0000-0000-00003F520000}"/>
    <cellStyle name="Normal 2 4 3 3 2 5" xfId="21056" xr:uid="{00000000-0005-0000-0000-000040520000}"/>
    <cellStyle name="Normal 2 4 3 3 3" xfId="21057" xr:uid="{00000000-0005-0000-0000-000041520000}"/>
    <cellStyle name="Normal 2 4 3 3 3 2" xfId="21058" xr:uid="{00000000-0005-0000-0000-000042520000}"/>
    <cellStyle name="Normal 2 4 3 3 3 2 2" xfId="21059" xr:uid="{00000000-0005-0000-0000-000043520000}"/>
    <cellStyle name="Normal 2 4 3 3 3 2 2 2" xfId="21060" xr:uid="{00000000-0005-0000-0000-000044520000}"/>
    <cellStyle name="Normal 2 4 3 3 3 2 3" xfId="21061" xr:uid="{00000000-0005-0000-0000-000045520000}"/>
    <cellStyle name="Normal 2 4 3 3 3 3" xfId="21062" xr:uid="{00000000-0005-0000-0000-000046520000}"/>
    <cellStyle name="Normal 2 4 3 3 3 3 2" xfId="21063" xr:uid="{00000000-0005-0000-0000-000047520000}"/>
    <cellStyle name="Normal 2 4 3 3 3 3 2 2" xfId="21064" xr:uid="{00000000-0005-0000-0000-000048520000}"/>
    <cellStyle name="Normal 2 4 3 3 3 3 3" xfId="21065" xr:uid="{00000000-0005-0000-0000-000049520000}"/>
    <cellStyle name="Normal 2 4 3 3 3 4" xfId="21066" xr:uid="{00000000-0005-0000-0000-00004A520000}"/>
    <cellStyle name="Normal 2 4 3 3 3 4 2" xfId="21067" xr:uid="{00000000-0005-0000-0000-00004B520000}"/>
    <cellStyle name="Normal 2 4 3 3 3 5" xfId="21068" xr:uid="{00000000-0005-0000-0000-00004C520000}"/>
    <cellStyle name="Normal 2 4 3 3 4" xfId="21069" xr:uid="{00000000-0005-0000-0000-00004D520000}"/>
    <cellStyle name="Normal 2 4 3 3 4 2" xfId="21070" xr:uid="{00000000-0005-0000-0000-00004E520000}"/>
    <cellStyle name="Normal 2 4 3 3 4 2 2" xfId="21071" xr:uid="{00000000-0005-0000-0000-00004F520000}"/>
    <cellStyle name="Normal 2 4 3 3 4 3" xfId="21072" xr:uid="{00000000-0005-0000-0000-000050520000}"/>
    <cellStyle name="Normal 2 4 3 3 5" xfId="21073" xr:uid="{00000000-0005-0000-0000-000051520000}"/>
    <cellStyle name="Normal 2 4 3 3 5 2" xfId="21074" xr:uid="{00000000-0005-0000-0000-000052520000}"/>
    <cellStyle name="Normal 2 4 3 3 5 2 2" xfId="21075" xr:uid="{00000000-0005-0000-0000-000053520000}"/>
    <cellStyle name="Normal 2 4 3 3 5 3" xfId="21076" xr:uid="{00000000-0005-0000-0000-000054520000}"/>
    <cellStyle name="Normal 2 4 3 3 6" xfId="21077" xr:uid="{00000000-0005-0000-0000-000055520000}"/>
    <cellStyle name="Normal 2 4 3 3 6 2" xfId="21078" xr:uid="{00000000-0005-0000-0000-000056520000}"/>
    <cellStyle name="Normal 2 4 3 3 7" xfId="21079" xr:uid="{00000000-0005-0000-0000-000057520000}"/>
    <cellStyle name="Normal 2 4 3 4" xfId="21080" xr:uid="{00000000-0005-0000-0000-000058520000}"/>
    <cellStyle name="Normal 2 4 3 4 2" xfId="21081" xr:uid="{00000000-0005-0000-0000-000059520000}"/>
    <cellStyle name="Normal 2 4 3 4 2 2" xfId="21082" xr:uid="{00000000-0005-0000-0000-00005A520000}"/>
    <cellStyle name="Normal 2 4 3 4 2 2 2" xfId="21083" xr:uid="{00000000-0005-0000-0000-00005B520000}"/>
    <cellStyle name="Normal 2 4 3 4 2 3" xfId="21084" xr:uid="{00000000-0005-0000-0000-00005C520000}"/>
    <cellStyle name="Normal 2 4 3 4 3" xfId="21085" xr:uid="{00000000-0005-0000-0000-00005D520000}"/>
    <cellStyle name="Normal 2 4 3 4 3 2" xfId="21086" xr:uid="{00000000-0005-0000-0000-00005E520000}"/>
    <cellStyle name="Normal 2 4 3 4 3 2 2" xfId="21087" xr:uid="{00000000-0005-0000-0000-00005F520000}"/>
    <cellStyle name="Normal 2 4 3 4 3 3" xfId="21088" xr:uid="{00000000-0005-0000-0000-000060520000}"/>
    <cellStyle name="Normal 2 4 3 4 4" xfId="21089" xr:uid="{00000000-0005-0000-0000-000061520000}"/>
    <cellStyle name="Normal 2 4 3 4 4 2" xfId="21090" xr:uid="{00000000-0005-0000-0000-000062520000}"/>
    <cellStyle name="Normal 2 4 3 4 5" xfId="21091" xr:uid="{00000000-0005-0000-0000-000063520000}"/>
    <cellStyle name="Normal 2 4 3 5" xfId="21092" xr:uid="{00000000-0005-0000-0000-000064520000}"/>
    <cellStyle name="Normal 2 4 3 5 2" xfId="21093" xr:uid="{00000000-0005-0000-0000-000065520000}"/>
    <cellStyle name="Normal 2 4 3 5 2 2" xfId="21094" xr:uid="{00000000-0005-0000-0000-000066520000}"/>
    <cellStyle name="Normal 2 4 3 5 2 2 2" xfId="21095" xr:uid="{00000000-0005-0000-0000-000067520000}"/>
    <cellStyle name="Normal 2 4 3 5 2 3" xfId="21096" xr:uid="{00000000-0005-0000-0000-000068520000}"/>
    <cellStyle name="Normal 2 4 3 5 3" xfId="21097" xr:uid="{00000000-0005-0000-0000-000069520000}"/>
    <cellStyle name="Normal 2 4 3 5 3 2" xfId="21098" xr:uid="{00000000-0005-0000-0000-00006A520000}"/>
    <cellStyle name="Normal 2 4 3 5 3 2 2" xfId="21099" xr:uid="{00000000-0005-0000-0000-00006B520000}"/>
    <cellStyle name="Normal 2 4 3 5 3 3" xfId="21100" xr:uid="{00000000-0005-0000-0000-00006C520000}"/>
    <cellStyle name="Normal 2 4 3 5 4" xfId="21101" xr:uid="{00000000-0005-0000-0000-00006D520000}"/>
    <cellStyle name="Normal 2 4 3 5 4 2" xfId="21102" xr:uid="{00000000-0005-0000-0000-00006E520000}"/>
    <cellStyle name="Normal 2 4 3 5 5" xfId="21103" xr:uid="{00000000-0005-0000-0000-00006F520000}"/>
    <cellStyle name="Normal 2 4 3 6" xfId="21104" xr:uid="{00000000-0005-0000-0000-000070520000}"/>
    <cellStyle name="Normal 2 4 3 6 2" xfId="21105" xr:uid="{00000000-0005-0000-0000-000071520000}"/>
    <cellStyle name="Normal 2 4 3 6 2 2" xfId="21106" xr:uid="{00000000-0005-0000-0000-000072520000}"/>
    <cellStyle name="Normal 2 4 3 6 3" xfId="21107" xr:uid="{00000000-0005-0000-0000-000073520000}"/>
    <cellStyle name="Normal 2 4 3 7" xfId="21108" xr:uid="{00000000-0005-0000-0000-000074520000}"/>
    <cellStyle name="Normal 2 4 3 7 2" xfId="21109" xr:uid="{00000000-0005-0000-0000-000075520000}"/>
    <cellStyle name="Normal 2 4 3 7 2 2" xfId="21110" xr:uid="{00000000-0005-0000-0000-000076520000}"/>
    <cellStyle name="Normal 2 4 3 7 3" xfId="21111" xr:uid="{00000000-0005-0000-0000-000077520000}"/>
    <cellStyle name="Normal 2 4 3 8" xfId="21112" xr:uid="{00000000-0005-0000-0000-000078520000}"/>
    <cellStyle name="Normal 2 4 3 8 2" xfId="21113" xr:uid="{00000000-0005-0000-0000-000079520000}"/>
    <cellStyle name="Normal 2 4 3 9" xfId="21114" xr:uid="{00000000-0005-0000-0000-00007A520000}"/>
    <cellStyle name="Normal 2 4 4" xfId="21115" xr:uid="{00000000-0005-0000-0000-00007B520000}"/>
    <cellStyle name="Normal 2 4 4 2" xfId="21116" xr:uid="{00000000-0005-0000-0000-00007C520000}"/>
    <cellStyle name="Normal 2 4 4 2 2" xfId="21117" xr:uid="{00000000-0005-0000-0000-00007D520000}"/>
    <cellStyle name="Normal 2 4 4 2 2 2" xfId="21118" xr:uid="{00000000-0005-0000-0000-00007E520000}"/>
    <cellStyle name="Normal 2 4 4 2 2 2 2" xfId="21119" xr:uid="{00000000-0005-0000-0000-00007F520000}"/>
    <cellStyle name="Normal 2 4 4 2 2 2 2 2" xfId="21120" xr:uid="{00000000-0005-0000-0000-000080520000}"/>
    <cellStyle name="Normal 2 4 4 2 2 2 3" xfId="21121" xr:uid="{00000000-0005-0000-0000-000081520000}"/>
    <cellStyle name="Normal 2 4 4 2 2 3" xfId="21122" xr:uid="{00000000-0005-0000-0000-000082520000}"/>
    <cellStyle name="Normal 2 4 4 2 2 3 2" xfId="21123" xr:uid="{00000000-0005-0000-0000-000083520000}"/>
    <cellStyle name="Normal 2 4 4 2 2 3 2 2" xfId="21124" xr:uid="{00000000-0005-0000-0000-000084520000}"/>
    <cellStyle name="Normal 2 4 4 2 2 3 3" xfId="21125" xr:uid="{00000000-0005-0000-0000-000085520000}"/>
    <cellStyle name="Normal 2 4 4 2 2 4" xfId="21126" xr:uid="{00000000-0005-0000-0000-000086520000}"/>
    <cellStyle name="Normal 2 4 4 2 2 4 2" xfId="21127" xr:uid="{00000000-0005-0000-0000-000087520000}"/>
    <cellStyle name="Normal 2 4 4 2 2 5" xfId="21128" xr:uid="{00000000-0005-0000-0000-000088520000}"/>
    <cellStyle name="Normal 2 4 4 2 3" xfId="21129" xr:uid="{00000000-0005-0000-0000-000089520000}"/>
    <cellStyle name="Normal 2 4 4 2 3 2" xfId="21130" xr:uid="{00000000-0005-0000-0000-00008A520000}"/>
    <cellStyle name="Normal 2 4 4 2 3 2 2" xfId="21131" xr:uid="{00000000-0005-0000-0000-00008B520000}"/>
    <cellStyle name="Normal 2 4 4 2 3 2 2 2" xfId="21132" xr:uid="{00000000-0005-0000-0000-00008C520000}"/>
    <cellStyle name="Normal 2 4 4 2 3 2 3" xfId="21133" xr:uid="{00000000-0005-0000-0000-00008D520000}"/>
    <cellStyle name="Normal 2 4 4 2 3 3" xfId="21134" xr:uid="{00000000-0005-0000-0000-00008E520000}"/>
    <cellStyle name="Normal 2 4 4 2 3 3 2" xfId="21135" xr:uid="{00000000-0005-0000-0000-00008F520000}"/>
    <cellStyle name="Normal 2 4 4 2 3 3 2 2" xfId="21136" xr:uid="{00000000-0005-0000-0000-000090520000}"/>
    <cellStyle name="Normal 2 4 4 2 3 3 3" xfId="21137" xr:uid="{00000000-0005-0000-0000-000091520000}"/>
    <cellStyle name="Normal 2 4 4 2 3 4" xfId="21138" xr:uid="{00000000-0005-0000-0000-000092520000}"/>
    <cellStyle name="Normal 2 4 4 2 3 4 2" xfId="21139" xr:uid="{00000000-0005-0000-0000-000093520000}"/>
    <cellStyle name="Normal 2 4 4 2 3 5" xfId="21140" xr:uid="{00000000-0005-0000-0000-000094520000}"/>
    <cellStyle name="Normal 2 4 4 2 4" xfId="21141" xr:uid="{00000000-0005-0000-0000-000095520000}"/>
    <cellStyle name="Normal 2 4 4 2 4 2" xfId="21142" xr:uid="{00000000-0005-0000-0000-000096520000}"/>
    <cellStyle name="Normal 2 4 4 2 4 2 2" xfId="21143" xr:uid="{00000000-0005-0000-0000-000097520000}"/>
    <cellStyle name="Normal 2 4 4 2 4 3" xfId="21144" xr:uid="{00000000-0005-0000-0000-000098520000}"/>
    <cellStyle name="Normal 2 4 4 2 5" xfId="21145" xr:uid="{00000000-0005-0000-0000-000099520000}"/>
    <cellStyle name="Normal 2 4 4 2 5 2" xfId="21146" xr:uid="{00000000-0005-0000-0000-00009A520000}"/>
    <cellStyle name="Normal 2 4 4 2 5 2 2" xfId="21147" xr:uid="{00000000-0005-0000-0000-00009B520000}"/>
    <cellStyle name="Normal 2 4 4 2 5 3" xfId="21148" xr:uid="{00000000-0005-0000-0000-00009C520000}"/>
    <cellStyle name="Normal 2 4 4 2 6" xfId="21149" xr:uid="{00000000-0005-0000-0000-00009D520000}"/>
    <cellStyle name="Normal 2 4 4 2 6 2" xfId="21150" xr:uid="{00000000-0005-0000-0000-00009E520000}"/>
    <cellStyle name="Normal 2 4 4 2 7" xfId="21151" xr:uid="{00000000-0005-0000-0000-00009F520000}"/>
    <cellStyle name="Normal 2 4 4 3" xfId="21152" xr:uid="{00000000-0005-0000-0000-0000A0520000}"/>
    <cellStyle name="Normal 2 4 4 3 2" xfId="21153" xr:uid="{00000000-0005-0000-0000-0000A1520000}"/>
    <cellStyle name="Normal 2 4 4 3 2 2" xfId="21154" xr:uid="{00000000-0005-0000-0000-0000A2520000}"/>
    <cellStyle name="Normal 2 4 4 3 2 2 2" xfId="21155" xr:uid="{00000000-0005-0000-0000-0000A3520000}"/>
    <cellStyle name="Normal 2 4 4 3 2 3" xfId="21156" xr:uid="{00000000-0005-0000-0000-0000A4520000}"/>
    <cellStyle name="Normal 2 4 4 3 3" xfId="21157" xr:uid="{00000000-0005-0000-0000-0000A5520000}"/>
    <cellStyle name="Normal 2 4 4 3 3 2" xfId="21158" xr:uid="{00000000-0005-0000-0000-0000A6520000}"/>
    <cellStyle name="Normal 2 4 4 3 3 2 2" xfId="21159" xr:uid="{00000000-0005-0000-0000-0000A7520000}"/>
    <cellStyle name="Normal 2 4 4 3 3 3" xfId="21160" xr:uid="{00000000-0005-0000-0000-0000A8520000}"/>
    <cellStyle name="Normal 2 4 4 3 4" xfId="21161" xr:uid="{00000000-0005-0000-0000-0000A9520000}"/>
    <cellStyle name="Normal 2 4 4 3 4 2" xfId="21162" xr:uid="{00000000-0005-0000-0000-0000AA520000}"/>
    <cellStyle name="Normal 2 4 4 3 5" xfId="21163" xr:uid="{00000000-0005-0000-0000-0000AB520000}"/>
    <cellStyle name="Normal 2 4 4 4" xfId="21164" xr:uid="{00000000-0005-0000-0000-0000AC520000}"/>
    <cellStyle name="Normal 2 4 4 4 2" xfId="21165" xr:uid="{00000000-0005-0000-0000-0000AD520000}"/>
    <cellStyle name="Normal 2 4 4 4 2 2" xfId="21166" xr:uid="{00000000-0005-0000-0000-0000AE520000}"/>
    <cellStyle name="Normal 2 4 4 4 2 2 2" xfId="21167" xr:uid="{00000000-0005-0000-0000-0000AF520000}"/>
    <cellStyle name="Normal 2 4 4 4 2 3" xfId="21168" xr:uid="{00000000-0005-0000-0000-0000B0520000}"/>
    <cellStyle name="Normal 2 4 4 4 3" xfId="21169" xr:uid="{00000000-0005-0000-0000-0000B1520000}"/>
    <cellStyle name="Normal 2 4 4 4 3 2" xfId="21170" xr:uid="{00000000-0005-0000-0000-0000B2520000}"/>
    <cellStyle name="Normal 2 4 4 4 3 2 2" xfId="21171" xr:uid="{00000000-0005-0000-0000-0000B3520000}"/>
    <cellStyle name="Normal 2 4 4 4 3 3" xfId="21172" xr:uid="{00000000-0005-0000-0000-0000B4520000}"/>
    <cellStyle name="Normal 2 4 4 4 4" xfId="21173" xr:uid="{00000000-0005-0000-0000-0000B5520000}"/>
    <cellStyle name="Normal 2 4 4 4 4 2" xfId="21174" xr:uid="{00000000-0005-0000-0000-0000B6520000}"/>
    <cellStyle name="Normal 2 4 4 4 5" xfId="21175" xr:uid="{00000000-0005-0000-0000-0000B7520000}"/>
    <cellStyle name="Normal 2 4 4 5" xfId="21176" xr:uid="{00000000-0005-0000-0000-0000B8520000}"/>
    <cellStyle name="Normal 2 4 4 5 2" xfId="21177" xr:uid="{00000000-0005-0000-0000-0000B9520000}"/>
    <cellStyle name="Normal 2 4 4 5 2 2" xfId="21178" xr:uid="{00000000-0005-0000-0000-0000BA520000}"/>
    <cellStyle name="Normal 2 4 4 5 3" xfId="21179" xr:uid="{00000000-0005-0000-0000-0000BB520000}"/>
    <cellStyle name="Normal 2 4 4 6" xfId="21180" xr:uid="{00000000-0005-0000-0000-0000BC520000}"/>
    <cellStyle name="Normal 2 4 4 6 2" xfId="21181" xr:uid="{00000000-0005-0000-0000-0000BD520000}"/>
    <cellStyle name="Normal 2 4 4 6 2 2" xfId="21182" xr:uid="{00000000-0005-0000-0000-0000BE520000}"/>
    <cellStyle name="Normal 2 4 4 6 3" xfId="21183" xr:uid="{00000000-0005-0000-0000-0000BF520000}"/>
    <cellStyle name="Normal 2 4 4 7" xfId="21184" xr:uid="{00000000-0005-0000-0000-0000C0520000}"/>
    <cellStyle name="Normal 2 4 4 7 2" xfId="21185" xr:uid="{00000000-0005-0000-0000-0000C1520000}"/>
    <cellStyle name="Normal 2 4 4 8" xfId="21186" xr:uid="{00000000-0005-0000-0000-0000C2520000}"/>
    <cellStyle name="Normal 2 4 5" xfId="21187" xr:uid="{00000000-0005-0000-0000-0000C3520000}"/>
    <cellStyle name="Normal 2 4 5 2" xfId="21188" xr:uid="{00000000-0005-0000-0000-0000C4520000}"/>
    <cellStyle name="Normal 2 4 5 2 2" xfId="21189" xr:uid="{00000000-0005-0000-0000-0000C5520000}"/>
    <cellStyle name="Normal 2 4 5 2 2 2" xfId="21190" xr:uid="{00000000-0005-0000-0000-0000C6520000}"/>
    <cellStyle name="Normal 2 4 5 2 2 2 2" xfId="21191" xr:uid="{00000000-0005-0000-0000-0000C7520000}"/>
    <cellStyle name="Normal 2 4 5 2 2 3" xfId="21192" xr:uid="{00000000-0005-0000-0000-0000C8520000}"/>
    <cellStyle name="Normal 2 4 5 2 3" xfId="21193" xr:uid="{00000000-0005-0000-0000-0000C9520000}"/>
    <cellStyle name="Normal 2 4 5 2 3 2" xfId="21194" xr:uid="{00000000-0005-0000-0000-0000CA520000}"/>
    <cellStyle name="Normal 2 4 5 2 3 2 2" xfId="21195" xr:uid="{00000000-0005-0000-0000-0000CB520000}"/>
    <cellStyle name="Normal 2 4 5 2 3 3" xfId="21196" xr:uid="{00000000-0005-0000-0000-0000CC520000}"/>
    <cellStyle name="Normal 2 4 5 2 4" xfId="21197" xr:uid="{00000000-0005-0000-0000-0000CD520000}"/>
    <cellStyle name="Normal 2 4 5 2 4 2" xfId="21198" xr:uid="{00000000-0005-0000-0000-0000CE520000}"/>
    <cellStyle name="Normal 2 4 5 2 5" xfId="21199" xr:uid="{00000000-0005-0000-0000-0000CF520000}"/>
    <cellStyle name="Normal 2 4 5 3" xfId="21200" xr:uid="{00000000-0005-0000-0000-0000D0520000}"/>
    <cellStyle name="Normal 2 4 5 3 2" xfId="21201" xr:uid="{00000000-0005-0000-0000-0000D1520000}"/>
    <cellStyle name="Normal 2 4 5 3 2 2" xfId="21202" xr:uid="{00000000-0005-0000-0000-0000D2520000}"/>
    <cellStyle name="Normal 2 4 5 3 2 2 2" xfId="21203" xr:uid="{00000000-0005-0000-0000-0000D3520000}"/>
    <cellStyle name="Normal 2 4 5 3 2 3" xfId="21204" xr:uid="{00000000-0005-0000-0000-0000D4520000}"/>
    <cellStyle name="Normal 2 4 5 3 3" xfId="21205" xr:uid="{00000000-0005-0000-0000-0000D5520000}"/>
    <cellStyle name="Normal 2 4 5 3 3 2" xfId="21206" xr:uid="{00000000-0005-0000-0000-0000D6520000}"/>
    <cellStyle name="Normal 2 4 5 3 3 2 2" xfId="21207" xr:uid="{00000000-0005-0000-0000-0000D7520000}"/>
    <cellStyle name="Normal 2 4 5 3 3 3" xfId="21208" xr:uid="{00000000-0005-0000-0000-0000D8520000}"/>
    <cellStyle name="Normal 2 4 5 3 4" xfId="21209" xr:uid="{00000000-0005-0000-0000-0000D9520000}"/>
    <cellStyle name="Normal 2 4 5 3 4 2" xfId="21210" xr:uid="{00000000-0005-0000-0000-0000DA520000}"/>
    <cellStyle name="Normal 2 4 5 3 5" xfId="21211" xr:uid="{00000000-0005-0000-0000-0000DB520000}"/>
    <cellStyle name="Normal 2 4 5 4" xfId="21212" xr:uid="{00000000-0005-0000-0000-0000DC520000}"/>
    <cellStyle name="Normal 2 4 5 4 2" xfId="21213" xr:uid="{00000000-0005-0000-0000-0000DD520000}"/>
    <cellStyle name="Normal 2 4 5 4 2 2" xfId="21214" xr:uid="{00000000-0005-0000-0000-0000DE520000}"/>
    <cellStyle name="Normal 2 4 5 4 3" xfId="21215" xr:uid="{00000000-0005-0000-0000-0000DF520000}"/>
    <cellStyle name="Normal 2 4 5 5" xfId="21216" xr:uid="{00000000-0005-0000-0000-0000E0520000}"/>
    <cellStyle name="Normal 2 4 5 5 2" xfId="21217" xr:uid="{00000000-0005-0000-0000-0000E1520000}"/>
    <cellStyle name="Normal 2 4 5 5 2 2" xfId="21218" xr:uid="{00000000-0005-0000-0000-0000E2520000}"/>
    <cellStyle name="Normal 2 4 5 5 3" xfId="21219" xr:uid="{00000000-0005-0000-0000-0000E3520000}"/>
    <cellStyle name="Normal 2 4 5 6" xfId="21220" xr:uid="{00000000-0005-0000-0000-0000E4520000}"/>
    <cellStyle name="Normal 2 4 5 6 2" xfId="21221" xr:uid="{00000000-0005-0000-0000-0000E5520000}"/>
    <cellStyle name="Normal 2 4 5 7" xfId="21222" xr:uid="{00000000-0005-0000-0000-0000E6520000}"/>
    <cellStyle name="Normal 2 4 6" xfId="21223" xr:uid="{00000000-0005-0000-0000-0000E7520000}"/>
    <cellStyle name="Normal 2 4 6 2" xfId="21224" xr:uid="{00000000-0005-0000-0000-0000E8520000}"/>
    <cellStyle name="Normal 2 4 6 2 2" xfId="21225" xr:uid="{00000000-0005-0000-0000-0000E9520000}"/>
    <cellStyle name="Normal 2 4 6 2 2 2" xfId="21226" xr:uid="{00000000-0005-0000-0000-0000EA520000}"/>
    <cellStyle name="Normal 2 4 6 2 3" xfId="21227" xr:uid="{00000000-0005-0000-0000-0000EB520000}"/>
    <cellStyle name="Normal 2 4 6 3" xfId="21228" xr:uid="{00000000-0005-0000-0000-0000EC520000}"/>
    <cellStyle name="Normal 2 4 6 3 2" xfId="21229" xr:uid="{00000000-0005-0000-0000-0000ED520000}"/>
    <cellStyle name="Normal 2 4 6 3 2 2" xfId="21230" xr:uid="{00000000-0005-0000-0000-0000EE520000}"/>
    <cellStyle name="Normal 2 4 6 3 3" xfId="21231" xr:uid="{00000000-0005-0000-0000-0000EF520000}"/>
    <cellStyle name="Normal 2 4 6 4" xfId="21232" xr:uid="{00000000-0005-0000-0000-0000F0520000}"/>
    <cellStyle name="Normal 2 4 6 4 2" xfId="21233" xr:uid="{00000000-0005-0000-0000-0000F1520000}"/>
    <cellStyle name="Normal 2 4 6 5" xfId="21234" xr:uid="{00000000-0005-0000-0000-0000F2520000}"/>
    <cellStyle name="Normal 2 4 7" xfId="21235" xr:uid="{00000000-0005-0000-0000-0000F3520000}"/>
    <cellStyle name="Normal 2 4 7 2" xfId="21236" xr:uid="{00000000-0005-0000-0000-0000F4520000}"/>
    <cellStyle name="Normal 2 4 7 2 2" xfId="21237" xr:uid="{00000000-0005-0000-0000-0000F5520000}"/>
    <cellStyle name="Normal 2 4 7 2 2 2" xfId="21238" xr:uid="{00000000-0005-0000-0000-0000F6520000}"/>
    <cellStyle name="Normal 2 4 7 2 3" xfId="21239" xr:uid="{00000000-0005-0000-0000-0000F7520000}"/>
    <cellStyle name="Normal 2 4 7 3" xfId="21240" xr:uid="{00000000-0005-0000-0000-0000F8520000}"/>
    <cellStyle name="Normal 2 4 7 3 2" xfId="21241" xr:uid="{00000000-0005-0000-0000-0000F9520000}"/>
    <cellStyle name="Normal 2 4 7 3 2 2" xfId="21242" xr:uid="{00000000-0005-0000-0000-0000FA520000}"/>
    <cellStyle name="Normal 2 4 7 3 3" xfId="21243" xr:uid="{00000000-0005-0000-0000-0000FB520000}"/>
    <cellStyle name="Normal 2 4 7 4" xfId="21244" xr:uid="{00000000-0005-0000-0000-0000FC520000}"/>
    <cellStyle name="Normal 2 4 7 4 2" xfId="21245" xr:uid="{00000000-0005-0000-0000-0000FD520000}"/>
    <cellStyle name="Normal 2 4 7 5" xfId="21246" xr:uid="{00000000-0005-0000-0000-0000FE520000}"/>
    <cellStyle name="Normal 2 4 8" xfId="21247" xr:uid="{00000000-0005-0000-0000-0000FF520000}"/>
    <cellStyle name="Normal 2 4 8 2" xfId="21248" xr:uid="{00000000-0005-0000-0000-000000530000}"/>
    <cellStyle name="Normal 2 4 8 2 2" xfId="21249" xr:uid="{00000000-0005-0000-0000-000001530000}"/>
    <cellStyle name="Normal 2 4 8 3" xfId="21250" xr:uid="{00000000-0005-0000-0000-000002530000}"/>
    <cellStyle name="Normal 2 4 9" xfId="21251" xr:uid="{00000000-0005-0000-0000-000003530000}"/>
    <cellStyle name="Normal 2 4 9 2" xfId="21252" xr:uid="{00000000-0005-0000-0000-000004530000}"/>
    <cellStyle name="Normal 2 4 9 2 2" xfId="21253" xr:uid="{00000000-0005-0000-0000-000005530000}"/>
    <cellStyle name="Normal 2 4 9 3" xfId="21254" xr:uid="{00000000-0005-0000-0000-000006530000}"/>
    <cellStyle name="Normal 2 5" xfId="21255" xr:uid="{00000000-0005-0000-0000-000007530000}"/>
    <cellStyle name="Normal 2 5 10" xfId="21256" xr:uid="{00000000-0005-0000-0000-000008530000}"/>
    <cellStyle name="Normal 2 5 2" xfId="21257" xr:uid="{00000000-0005-0000-0000-000009530000}"/>
    <cellStyle name="Normal 2 5 2 2" xfId="21258" xr:uid="{00000000-0005-0000-0000-00000A530000}"/>
    <cellStyle name="Normal 2 5 2 2 2" xfId="21259" xr:uid="{00000000-0005-0000-0000-00000B530000}"/>
    <cellStyle name="Normal 2 5 2 2 2 2" xfId="21260" xr:uid="{00000000-0005-0000-0000-00000C530000}"/>
    <cellStyle name="Normal 2 5 2 2 2 2 2" xfId="21261" xr:uid="{00000000-0005-0000-0000-00000D530000}"/>
    <cellStyle name="Normal 2 5 2 2 2 2 2 2" xfId="21262" xr:uid="{00000000-0005-0000-0000-00000E530000}"/>
    <cellStyle name="Normal 2 5 2 2 2 2 2 2 2" xfId="21263" xr:uid="{00000000-0005-0000-0000-00000F530000}"/>
    <cellStyle name="Normal 2 5 2 2 2 2 2 3" xfId="21264" xr:uid="{00000000-0005-0000-0000-000010530000}"/>
    <cellStyle name="Normal 2 5 2 2 2 2 3" xfId="21265" xr:uid="{00000000-0005-0000-0000-000011530000}"/>
    <cellStyle name="Normal 2 5 2 2 2 2 3 2" xfId="21266" xr:uid="{00000000-0005-0000-0000-000012530000}"/>
    <cellStyle name="Normal 2 5 2 2 2 2 3 2 2" xfId="21267" xr:uid="{00000000-0005-0000-0000-000013530000}"/>
    <cellStyle name="Normal 2 5 2 2 2 2 3 3" xfId="21268" xr:uid="{00000000-0005-0000-0000-000014530000}"/>
    <cellStyle name="Normal 2 5 2 2 2 2 4" xfId="21269" xr:uid="{00000000-0005-0000-0000-000015530000}"/>
    <cellStyle name="Normal 2 5 2 2 2 2 4 2" xfId="21270" xr:uid="{00000000-0005-0000-0000-000016530000}"/>
    <cellStyle name="Normal 2 5 2 2 2 2 5" xfId="21271" xr:uid="{00000000-0005-0000-0000-000017530000}"/>
    <cellStyle name="Normal 2 5 2 2 2 3" xfId="21272" xr:uid="{00000000-0005-0000-0000-000018530000}"/>
    <cellStyle name="Normal 2 5 2 2 2 3 2" xfId="21273" xr:uid="{00000000-0005-0000-0000-000019530000}"/>
    <cellStyle name="Normal 2 5 2 2 2 3 2 2" xfId="21274" xr:uid="{00000000-0005-0000-0000-00001A530000}"/>
    <cellStyle name="Normal 2 5 2 2 2 3 2 2 2" xfId="21275" xr:uid="{00000000-0005-0000-0000-00001B530000}"/>
    <cellStyle name="Normal 2 5 2 2 2 3 2 3" xfId="21276" xr:uid="{00000000-0005-0000-0000-00001C530000}"/>
    <cellStyle name="Normal 2 5 2 2 2 3 3" xfId="21277" xr:uid="{00000000-0005-0000-0000-00001D530000}"/>
    <cellStyle name="Normal 2 5 2 2 2 3 3 2" xfId="21278" xr:uid="{00000000-0005-0000-0000-00001E530000}"/>
    <cellStyle name="Normal 2 5 2 2 2 3 3 2 2" xfId="21279" xr:uid="{00000000-0005-0000-0000-00001F530000}"/>
    <cellStyle name="Normal 2 5 2 2 2 3 3 3" xfId="21280" xr:uid="{00000000-0005-0000-0000-000020530000}"/>
    <cellStyle name="Normal 2 5 2 2 2 3 4" xfId="21281" xr:uid="{00000000-0005-0000-0000-000021530000}"/>
    <cellStyle name="Normal 2 5 2 2 2 3 4 2" xfId="21282" xr:uid="{00000000-0005-0000-0000-000022530000}"/>
    <cellStyle name="Normal 2 5 2 2 2 3 5" xfId="21283" xr:uid="{00000000-0005-0000-0000-000023530000}"/>
    <cellStyle name="Normal 2 5 2 2 2 4" xfId="21284" xr:uid="{00000000-0005-0000-0000-000024530000}"/>
    <cellStyle name="Normal 2 5 2 2 2 4 2" xfId="21285" xr:uid="{00000000-0005-0000-0000-000025530000}"/>
    <cellStyle name="Normal 2 5 2 2 2 4 2 2" xfId="21286" xr:uid="{00000000-0005-0000-0000-000026530000}"/>
    <cellStyle name="Normal 2 5 2 2 2 4 3" xfId="21287" xr:uid="{00000000-0005-0000-0000-000027530000}"/>
    <cellStyle name="Normal 2 5 2 2 2 5" xfId="21288" xr:uid="{00000000-0005-0000-0000-000028530000}"/>
    <cellStyle name="Normal 2 5 2 2 2 5 2" xfId="21289" xr:uid="{00000000-0005-0000-0000-000029530000}"/>
    <cellStyle name="Normal 2 5 2 2 2 5 2 2" xfId="21290" xr:uid="{00000000-0005-0000-0000-00002A530000}"/>
    <cellStyle name="Normal 2 5 2 2 2 5 3" xfId="21291" xr:uid="{00000000-0005-0000-0000-00002B530000}"/>
    <cellStyle name="Normal 2 5 2 2 2 6" xfId="21292" xr:uid="{00000000-0005-0000-0000-00002C530000}"/>
    <cellStyle name="Normal 2 5 2 2 2 6 2" xfId="21293" xr:uid="{00000000-0005-0000-0000-00002D530000}"/>
    <cellStyle name="Normal 2 5 2 2 2 7" xfId="21294" xr:uid="{00000000-0005-0000-0000-00002E530000}"/>
    <cellStyle name="Normal 2 5 2 2 3" xfId="21295" xr:uid="{00000000-0005-0000-0000-00002F530000}"/>
    <cellStyle name="Normal 2 5 2 2 3 2" xfId="21296" xr:uid="{00000000-0005-0000-0000-000030530000}"/>
    <cellStyle name="Normal 2 5 2 2 3 2 2" xfId="21297" xr:uid="{00000000-0005-0000-0000-000031530000}"/>
    <cellStyle name="Normal 2 5 2 2 3 2 2 2" xfId="21298" xr:uid="{00000000-0005-0000-0000-000032530000}"/>
    <cellStyle name="Normal 2 5 2 2 3 2 3" xfId="21299" xr:uid="{00000000-0005-0000-0000-000033530000}"/>
    <cellStyle name="Normal 2 5 2 2 3 3" xfId="21300" xr:uid="{00000000-0005-0000-0000-000034530000}"/>
    <cellStyle name="Normal 2 5 2 2 3 3 2" xfId="21301" xr:uid="{00000000-0005-0000-0000-000035530000}"/>
    <cellStyle name="Normal 2 5 2 2 3 3 2 2" xfId="21302" xr:uid="{00000000-0005-0000-0000-000036530000}"/>
    <cellStyle name="Normal 2 5 2 2 3 3 3" xfId="21303" xr:uid="{00000000-0005-0000-0000-000037530000}"/>
    <cellStyle name="Normal 2 5 2 2 3 4" xfId="21304" xr:uid="{00000000-0005-0000-0000-000038530000}"/>
    <cellStyle name="Normal 2 5 2 2 3 4 2" xfId="21305" xr:uid="{00000000-0005-0000-0000-000039530000}"/>
    <cellStyle name="Normal 2 5 2 2 3 5" xfId="21306" xr:uid="{00000000-0005-0000-0000-00003A530000}"/>
    <cellStyle name="Normal 2 5 2 2 4" xfId="21307" xr:uid="{00000000-0005-0000-0000-00003B530000}"/>
    <cellStyle name="Normal 2 5 2 2 4 2" xfId="21308" xr:uid="{00000000-0005-0000-0000-00003C530000}"/>
    <cellStyle name="Normal 2 5 2 2 4 2 2" xfId="21309" xr:uid="{00000000-0005-0000-0000-00003D530000}"/>
    <cellStyle name="Normal 2 5 2 2 4 2 2 2" xfId="21310" xr:uid="{00000000-0005-0000-0000-00003E530000}"/>
    <cellStyle name="Normal 2 5 2 2 4 2 3" xfId="21311" xr:uid="{00000000-0005-0000-0000-00003F530000}"/>
    <cellStyle name="Normal 2 5 2 2 4 3" xfId="21312" xr:uid="{00000000-0005-0000-0000-000040530000}"/>
    <cellStyle name="Normal 2 5 2 2 4 3 2" xfId="21313" xr:uid="{00000000-0005-0000-0000-000041530000}"/>
    <cellStyle name="Normal 2 5 2 2 4 3 2 2" xfId="21314" xr:uid="{00000000-0005-0000-0000-000042530000}"/>
    <cellStyle name="Normal 2 5 2 2 4 3 3" xfId="21315" xr:uid="{00000000-0005-0000-0000-000043530000}"/>
    <cellStyle name="Normal 2 5 2 2 4 4" xfId="21316" xr:uid="{00000000-0005-0000-0000-000044530000}"/>
    <cellStyle name="Normal 2 5 2 2 4 4 2" xfId="21317" xr:uid="{00000000-0005-0000-0000-000045530000}"/>
    <cellStyle name="Normal 2 5 2 2 4 5" xfId="21318" xr:uid="{00000000-0005-0000-0000-000046530000}"/>
    <cellStyle name="Normal 2 5 2 2 5" xfId="21319" xr:uid="{00000000-0005-0000-0000-000047530000}"/>
    <cellStyle name="Normal 2 5 2 2 5 2" xfId="21320" xr:uid="{00000000-0005-0000-0000-000048530000}"/>
    <cellStyle name="Normal 2 5 2 2 5 2 2" xfId="21321" xr:uid="{00000000-0005-0000-0000-000049530000}"/>
    <cellStyle name="Normal 2 5 2 2 5 3" xfId="21322" xr:uid="{00000000-0005-0000-0000-00004A530000}"/>
    <cellStyle name="Normal 2 5 2 2 6" xfId="21323" xr:uid="{00000000-0005-0000-0000-00004B530000}"/>
    <cellStyle name="Normal 2 5 2 2 6 2" xfId="21324" xr:uid="{00000000-0005-0000-0000-00004C530000}"/>
    <cellStyle name="Normal 2 5 2 2 6 2 2" xfId="21325" xr:uid="{00000000-0005-0000-0000-00004D530000}"/>
    <cellStyle name="Normal 2 5 2 2 6 3" xfId="21326" xr:uid="{00000000-0005-0000-0000-00004E530000}"/>
    <cellStyle name="Normal 2 5 2 2 7" xfId="21327" xr:uid="{00000000-0005-0000-0000-00004F530000}"/>
    <cellStyle name="Normal 2 5 2 2 7 2" xfId="21328" xr:uid="{00000000-0005-0000-0000-000050530000}"/>
    <cellStyle name="Normal 2 5 2 2 8" xfId="21329" xr:uid="{00000000-0005-0000-0000-000051530000}"/>
    <cellStyle name="Normal 2 5 2 3" xfId="21330" xr:uid="{00000000-0005-0000-0000-000052530000}"/>
    <cellStyle name="Normal 2 5 2 3 2" xfId="21331" xr:uid="{00000000-0005-0000-0000-000053530000}"/>
    <cellStyle name="Normal 2 5 2 3 2 2" xfId="21332" xr:uid="{00000000-0005-0000-0000-000054530000}"/>
    <cellStyle name="Normal 2 5 2 3 2 2 2" xfId="21333" xr:uid="{00000000-0005-0000-0000-000055530000}"/>
    <cellStyle name="Normal 2 5 2 3 2 2 2 2" xfId="21334" xr:uid="{00000000-0005-0000-0000-000056530000}"/>
    <cellStyle name="Normal 2 5 2 3 2 2 3" xfId="21335" xr:uid="{00000000-0005-0000-0000-000057530000}"/>
    <cellStyle name="Normal 2 5 2 3 2 3" xfId="21336" xr:uid="{00000000-0005-0000-0000-000058530000}"/>
    <cellStyle name="Normal 2 5 2 3 2 3 2" xfId="21337" xr:uid="{00000000-0005-0000-0000-000059530000}"/>
    <cellStyle name="Normal 2 5 2 3 2 3 2 2" xfId="21338" xr:uid="{00000000-0005-0000-0000-00005A530000}"/>
    <cellStyle name="Normal 2 5 2 3 2 3 3" xfId="21339" xr:uid="{00000000-0005-0000-0000-00005B530000}"/>
    <cellStyle name="Normal 2 5 2 3 2 4" xfId="21340" xr:uid="{00000000-0005-0000-0000-00005C530000}"/>
    <cellStyle name="Normal 2 5 2 3 2 4 2" xfId="21341" xr:uid="{00000000-0005-0000-0000-00005D530000}"/>
    <cellStyle name="Normal 2 5 2 3 2 5" xfId="21342" xr:uid="{00000000-0005-0000-0000-00005E530000}"/>
    <cellStyle name="Normal 2 5 2 3 3" xfId="21343" xr:uid="{00000000-0005-0000-0000-00005F530000}"/>
    <cellStyle name="Normal 2 5 2 3 3 2" xfId="21344" xr:uid="{00000000-0005-0000-0000-000060530000}"/>
    <cellStyle name="Normal 2 5 2 3 3 2 2" xfId="21345" xr:uid="{00000000-0005-0000-0000-000061530000}"/>
    <cellStyle name="Normal 2 5 2 3 3 2 2 2" xfId="21346" xr:uid="{00000000-0005-0000-0000-000062530000}"/>
    <cellStyle name="Normal 2 5 2 3 3 2 3" xfId="21347" xr:uid="{00000000-0005-0000-0000-000063530000}"/>
    <cellStyle name="Normal 2 5 2 3 3 3" xfId="21348" xr:uid="{00000000-0005-0000-0000-000064530000}"/>
    <cellStyle name="Normal 2 5 2 3 3 3 2" xfId="21349" xr:uid="{00000000-0005-0000-0000-000065530000}"/>
    <cellStyle name="Normal 2 5 2 3 3 3 2 2" xfId="21350" xr:uid="{00000000-0005-0000-0000-000066530000}"/>
    <cellStyle name="Normal 2 5 2 3 3 3 3" xfId="21351" xr:uid="{00000000-0005-0000-0000-000067530000}"/>
    <cellStyle name="Normal 2 5 2 3 3 4" xfId="21352" xr:uid="{00000000-0005-0000-0000-000068530000}"/>
    <cellStyle name="Normal 2 5 2 3 3 4 2" xfId="21353" xr:uid="{00000000-0005-0000-0000-000069530000}"/>
    <cellStyle name="Normal 2 5 2 3 3 5" xfId="21354" xr:uid="{00000000-0005-0000-0000-00006A530000}"/>
    <cellStyle name="Normal 2 5 2 3 4" xfId="21355" xr:uid="{00000000-0005-0000-0000-00006B530000}"/>
    <cellStyle name="Normal 2 5 2 3 4 2" xfId="21356" xr:uid="{00000000-0005-0000-0000-00006C530000}"/>
    <cellStyle name="Normal 2 5 2 3 4 2 2" xfId="21357" xr:uid="{00000000-0005-0000-0000-00006D530000}"/>
    <cellStyle name="Normal 2 5 2 3 4 3" xfId="21358" xr:uid="{00000000-0005-0000-0000-00006E530000}"/>
    <cellStyle name="Normal 2 5 2 3 5" xfId="21359" xr:uid="{00000000-0005-0000-0000-00006F530000}"/>
    <cellStyle name="Normal 2 5 2 3 5 2" xfId="21360" xr:uid="{00000000-0005-0000-0000-000070530000}"/>
    <cellStyle name="Normal 2 5 2 3 5 2 2" xfId="21361" xr:uid="{00000000-0005-0000-0000-000071530000}"/>
    <cellStyle name="Normal 2 5 2 3 5 3" xfId="21362" xr:uid="{00000000-0005-0000-0000-000072530000}"/>
    <cellStyle name="Normal 2 5 2 3 6" xfId="21363" xr:uid="{00000000-0005-0000-0000-000073530000}"/>
    <cellStyle name="Normal 2 5 2 3 6 2" xfId="21364" xr:uid="{00000000-0005-0000-0000-000074530000}"/>
    <cellStyle name="Normal 2 5 2 3 7" xfId="21365" xr:uid="{00000000-0005-0000-0000-000075530000}"/>
    <cellStyle name="Normal 2 5 2 4" xfId="21366" xr:uid="{00000000-0005-0000-0000-000076530000}"/>
    <cellStyle name="Normal 2 5 2 4 2" xfId="21367" xr:uid="{00000000-0005-0000-0000-000077530000}"/>
    <cellStyle name="Normal 2 5 2 4 2 2" xfId="21368" xr:uid="{00000000-0005-0000-0000-000078530000}"/>
    <cellStyle name="Normal 2 5 2 4 2 2 2" xfId="21369" xr:uid="{00000000-0005-0000-0000-000079530000}"/>
    <cellStyle name="Normal 2 5 2 4 2 3" xfId="21370" xr:uid="{00000000-0005-0000-0000-00007A530000}"/>
    <cellStyle name="Normal 2 5 2 4 3" xfId="21371" xr:uid="{00000000-0005-0000-0000-00007B530000}"/>
    <cellStyle name="Normal 2 5 2 4 3 2" xfId="21372" xr:uid="{00000000-0005-0000-0000-00007C530000}"/>
    <cellStyle name="Normal 2 5 2 4 3 2 2" xfId="21373" xr:uid="{00000000-0005-0000-0000-00007D530000}"/>
    <cellStyle name="Normal 2 5 2 4 3 3" xfId="21374" xr:uid="{00000000-0005-0000-0000-00007E530000}"/>
    <cellStyle name="Normal 2 5 2 4 4" xfId="21375" xr:uid="{00000000-0005-0000-0000-00007F530000}"/>
    <cellStyle name="Normal 2 5 2 4 4 2" xfId="21376" xr:uid="{00000000-0005-0000-0000-000080530000}"/>
    <cellStyle name="Normal 2 5 2 4 5" xfId="21377" xr:uid="{00000000-0005-0000-0000-000081530000}"/>
    <cellStyle name="Normal 2 5 2 5" xfId="21378" xr:uid="{00000000-0005-0000-0000-000082530000}"/>
    <cellStyle name="Normal 2 5 2 5 2" xfId="21379" xr:uid="{00000000-0005-0000-0000-000083530000}"/>
    <cellStyle name="Normal 2 5 2 5 2 2" xfId="21380" xr:uid="{00000000-0005-0000-0000-000084530000}"/>
    <cellStyle name="Normal 2 5 2 5 2 2 2" xfId="21381" xr:uid="{00000000-0005-0000-0000-000085530000}"/>
    <cellStyle name="Normal 2 5 2 5 2 3" xfId="21382" xr:uid="{00000000-0005-0000-0000-000086530000}"/>
    <cellStyle name="Normal 2 5 2 5 3" xfId="21383" xr:uid="{00000000-0005-0000-0000-000087530000}"/>
    <cellStyle name="Normal 2 5 2 5 3 2" xfId="21384" xr:uid="{00000000-0005-0000-0000-000088530000}"/>
    <cellStyle name="Normal 2 5 2 5 3 2 2" xfId="21385" xr:uid="{00000000-0005-0000-0000-000089530000}"/>
    <cellStyle name="Normal 2 5 2 5 3 3" xfId="21386" xr:uid="{00000000-0005-0000-0000-00008A530000}"/>
    <cellStyle name="Normal 2 5 2 5 4" xfId="21387" xr:uid="{00000000-0005-0000-0000-00008B530000}"/>
    <cellStyle name="Normal 2 5 2 5 4 2" xfId="21388" xr:uid="{00000000-0005-0000-0000-00008C530000}"/>
    <cellStyle name="Normal 2 5 2 5 5" xfId="21389" xr:uid="{00000000-0005-0000-0000-00008D530000}"/>
    <cellStyle name="Normal 2 5 2 6" xfId="21390" xr:uid="{00000000-0005-0000-0000-00008E530000}"/>
    <cellStyle name="Normal 2 5 2 6 2" xfId="21391" xr:uid="{00000000-0005-0000-0000-00008F530000}"/>
    <cellStyle name="Normal 2 5 2 6 2 2" xfId="21392" xr:uid="{00000000-0005-0000-0000-000090530000}"/>
    <cellStyle name="Normal 2 5 2 6 3" xfId="21393" xr:uid="{00000000-0005-0000-0000-000091530000}"/>
    <cellStyle name="Normal 2 5 2 7" xfId="21394" xr:uid="{00000000-0005-0000-0000-000092530000}"/>
    <cellStyle name="Normal 2 5 2 7 2" xfId="21395" xr:uid="{00000000-0005-0000-0000-000093530000}"/>
    <cellStyle name="Normal 2 5 2 7 2 2" xfId="21396" xr:uid="{00000000-0005-0000-0000-000094530000}"/>
    <cellStyle name="Normal 2 5 2 7 3" xfId="21397" xr:uid="{00000000-0005-0000-0000-000095530000}"/>
    <cellStyle name="Normal 2 5 2 8" xfId="21398" xr:uid="{00000000-0005-0000-0000-000096530000}"/>
    <cellStyle name="Normal 2 5 2 8 2" xfId="21399" xr:uid="{00000000-0005-0000-0000-000097530000}"/>
    <cellStyle name="Normal 2 5 2 9" xfId="21400" xr:uid="{00000000-0005-0000-0000-000098530000}"/>
    <cellStyle name="Normal 2 5 3" xfId="21401" xr:uid="{00000000-0005-0000-0000-000099530000}"/>
    <cellStyle name="Normal 2 5 3 2" xfId="21402" xr:uid="{00000000-0005-0000-0000-00009A530000}"/>
    <cellStyle name="Normal 2 5 3 2 2" xfId="21403" xr:uid="{00000000-0005-0000-0000-00009B530000}"/>
    <cellStyle name="Normal 2 5 3 2 2 2" xfId="21404" xr:uid="{00000000-0005-0000-0000-00009C530000}"/>
    <cellStyle name="Normal 2 5 3 2 2 2 2" xfId="21405" xr:uid="{00000000-0005-0000-0000-00009D530000}"/>
    <cellStyle name="Normal 2 5 3 2 2 2 2 2" xfId="21406" xr:uid="{00000000-0005-0000-0000-00009E530000}"/>
    <cellStyle name="Normal 2 5 3 2 2 2 3" xfId="21407" xr:uid="{00000000-0005-0000-0000-00009F530000}"/>
    <cellStyle name="Normal 2 5 3 2 2 3" xfId="21408" xr:uid="{00000000-0005-0000-0000-0000A0530000}"/>
    <cellStyle name="Normal 2 5 3 2 2 3 2" xfId="21409" xr:uid="{00000000-0005-0000-0000-0000A1530000}"/>
    <cellStyle name="Normal 2 5 3 2 2 3 2 2" xfId="21410" xr:uid="{00000000-0005-0000-0000-0000A2530000}"/>
    <cellStyle name="Normal 2 5 3 2 2 3 3" xfId="21411" xr:uid="{00000000-0005-0000-0000-0000A3530000}"/>
    <cellStyle name="Normal 2 5 3 2 2 4" xfId="21412" xr:uid="{00000000-0005-0000-0000-0000A4530000}"/>
    <cellStyle name="Normal 2 5 3 2 2 4 2" xfId="21413" xr:uid="{00000000-0005-0000-0000-0000A5530000}"/>
    <cellStyle name="Normal 2 5 3 2 2 5" xfId="21414" xr:uid="{00000000-0005-0000-0000-0000A6530000}"/>
    <cellStyle name="Normal 2 5 3 2 3" xfId="21415" xr:uid="{00000000-0005-0000-0000-0000A7530000}"/>
    <cellStyle name="Normal 2 5 3 2 3 2" xfId="21416" xr:uid="{00000000-0005-0000-0000-0000A8530000}"/>
    <cellStyle name="Normal 2 5 3 2 3 2 2" xfId="21417" xr:uid="{00000000-0005-0000-0000-0000A9530000}"/>
    <cellStyle name="Normal 2 5 3 2 3 2 2 2" xfId="21418" xr:uid="{00000000-0005-0000-0000-0000AA530000}"/>
    <cellStyle name="Normal 2 5 3 2 3 2 3" xfId="21419" xr:uid="{00000000-0005-0000-0000-0000AB530000}"/>
    <cellStyle name="Normal 2 5 3 2 3 3" xfId="21420" xr:uid="{00000000-0005-0000-0000-0000AC530000}"/>
    <cellStyle name="Normal 2 5 3 2 3 3 2" xfId="21421" xr:uid="{00000000-0005-0000-0000-0000AD530000}"/>
    <cellStyle name="Normal 2 5 3 2 3 3 2 2" xfId="21422" xr:uid="{00000000-0005-0000-0000-0000AE530000}"/>
    <cellStyle name="Normal 2 5 3 2 3 3 3" xfId="21423" xr:uid="{00000000-0005-0000-0000-0000AF530000}"/>
    <cellStyle name="Normal 2 5 3 2 3 4" xfId="21424" xr:uid="{00000000-0005-0000-0000-0000B0530000}"/>
    <cellStyle name="Normal 2 5 3 2 3 4 2" xfId="21425" xr:uid="{00000000-0005-0000-0000-0000B1530000}"/>
    <cellStyle name="Normal 2 5 3 2 3 5" xfId="21426" xr:uid="{00000000-0005-0000-0000-0000B2530000}"/>
    <cellStyle name="Normal 2 5 3 2 4" xfId="21427" xr:uid="{00000000-0005-0000-0000-0000B3530000}"/>
    <cellStyle name="Normal 2 5 3 2 4 2" xfId="21428" xr:uid="{00000000-0005-0000-0000-0000B4530000}"/>
    <cellStyle name="Normal 2 5 3 2 4 2 2" xfId="21429" xr:uid="{00000000-0005-0000-0000-0000B5530000}"/>
    <cellStyle name="Normal 2 5 3 2 4 3" xfId="21430" xr:uid="{00000000-0005-0000-0000-0000B6530000}"/>
    <cellStyle name="Normal 2 5 3 2 5" xfId="21431" xr:uid="{00000000-0005-0000-0000-0000B7530000}"/>
    <cellStyle name="Normal 2 5 3 2 5 2" xfId="21432" xr:uid="{00000000-0005-0000-0000-0000B8530000}"/>
    <cellStyle name="Normal 2 5 3 2 5 2 2" xfId="21433" xr:uid="{00000000-0005-0000-0000-0000B9530000}"/>
    <cellStyle name="Normal 2 5 3 2 5 3" xfId="21434" xr:uid="{00000000-0005-0000-0000-0000BA530000}"/>
    <cellStyle name="Normal 2 5 3 2 6" xfId="21435" xr:uid="{00000000-0005-0000-0000-0000BB530000}"/>
    <cellStyle name="Normal 2 5 3 2 6 2" xfId="21436" xr:uid="{00000000-0005-0000-0000-0000BC530000}"/>
    <cellStyle name="Normal 2 5 3 2 7" xfId="21437" xr:uid="{00000000-0005-0000-0000-0000BD530000}"/>
    <cellStyle name="Normal 2 5 3 3" xfId="21438" xr:uid="{00000000-0005-0000-0000-0000BE530000}"/>
    <cellStyle name="Normal 2 5 3 3 2" xfId="21439" xr:uid="{00000000-0005-0000-0000-0000BF530000}"/>
    <cellStyle name="Normal 2 5 3 3 2 2" xfId="21440" xr:uid="{00000000-0005-0000-0000-0000C0530000}"/>
    <cellStyle name="Normal 2 5 3 3 2 2 2" xfId="21441" xr:uid="{00000000-0005-0000-0000-0000C1530000}"/>
    <cellStyle name="Normal 2 5 3 3 2 3" xfId="21442" xr:uid="{00000000-0005-0000-0000-0000C2530000}"/>
    <cellStyle name="Normal 2 5 3 3 3" xfId="21443" xr:uid="{00000000-0005-0000-0000-0000C3530000}"/>
    <cellStyle name="Normal 2 5 3 3 3 2" xfId="21444" xr:uid="{00000000-0005-0000-0000-0000C4530000}"/>
    <cellStyle name="Normal 2 5 3 3 3 2 2" xfId="21445" xr:uid="{00000000-0005-0000-0000-0000C5530000}"/>
    <cellStyle name="Normal 2 5 3 3 3 3" xfId="21446" xr:uid="{00000000-0005-0000-0000-0000C6530000}"/>
    <cellStyle name="Normal 2 5 3 3 4" xfId="21447" xr:uid="{00000000-0005-0000-0000-0000C7530000}"/>
    <cellStyle name="Normal 2 5 3 3 4 2" xfId="21448" xr:uid="{00000000-0005-0000-0000-0000C8530000}"/>
    <cellStyle name="Normal 2 5 3 3 5" xfId="21449" xr:uid="{00000000-0005-0000-0000-0000C9530000}"/>
    <cellStyle name="Normal 2 5 3 4" xfId="21450" xr:uid="{00000000-0005-0000-0000-0000CA530000}"/>
    <cellStyle name="Normal 2 5 3 4 2" xfId="21451" xr:uid="{00000000-0005-0000-0000-0000CB530000}"/>
    <cellStyle name="Normal 2 5 3 4 2 2" xfId="21452" xr:uid="{00000000-0005-0000-0000-0000CC530000}"/>
    <cellStyle name="Normal 2 5 3 4 2 2 2" xfId="21453" xr:uid="{00000000-0005-0000-0000-0000CD530000}"/>
    <cellStyle name="Normal 2 5 3 4 2 3" xfId="21454" xr:uid="{00000000-0005-0000-0000-0000CE530000}"/>
    <cellStyle name="Normal 2 5 3 4 3" xfId="21455" xr:uid="{00000000-0005-0000-0000-0000CF530000}"/>
    <cellStyle name="Normal 2 5 3 4 3 2" xfId="21456" xr:uid="{00000000-0005-0000-0000-0000D0530000}"/>
    <cellStyle name="Normal 2 5 3 4 3 2 2" xfId="21457" xr:uid="{00000000-0005-0000-0000-0000D1530000}"/>
    <cellStyle name="Normal 2 5 3 4 3 3" xfId="21458" xr:uid="{00000000-0005-0000-0000-0000D2530000}"/>
    <cellStyle name="Normal 2 5 3 4 4" xfId="21459" xr:uid="{00000000-0005-0000-0000-0000D3530000}"/>
    <cellStyle name="Normal 2 5 3 4 4 2" xfId="21460" xr:uid="{00000000-0005-0000-0000-0000D4530000}"/>
    <cellStyle name="Normal 2 5 3 4 5" xfId="21461" xr:uid="{00000000-0005-0000-0000-0000D5530000}"/>
    <cellStyle name="Normal 2 5 3 5" xfId="21462" xr:uid="{00000000-0005-0000-0000-0000D6530000}"/>
    <cellStyle name="Normal 2 5 3 5 2" xfId="21463" xr:uid="{00000000-0005-0000-0000-0000D7530000}"/>
    <cellStyle name="Normal 2 5 3 5 2 2" xfId="21464" xr:uid="{00000000-0005-0000-0000-0000D8530000}"/>
    <cellStyle name="Normal 2 5 3 5 3" xfId="21465" xr:uid="{00000000-0005-0000-0000-0000D9530000}"/>
    <cellStyle name="Normal 2 5 3 6" xfId="21466" xr:uid="{00000000-0005-0000-0000-0000DA530000}"/>
    <cellStyle name="Normal 2 5 3 6 2" xfId="21467" xr:uid="{00000000-0005-0000-0000-0000DB530000}"/>
    <cellStyle name="Normal 2 5 3 6 2 2" xfId="21468" xr:uid="{00000000-0005-0000-0000-0000DC530000}"/>
    <cellStyle name="Normal 2 5 3 6 3" xfId="21469" xr:uid="{00000000-0005-0000-0000-0000DD530000}"/>
    <cellStyle name="Normal 2 5 3 7" xfId="21470" xr:uid="{00000000-0005-0000-0000-0000DE530000}"/>
    <cellStyle name="Normal 2 5 3 7 2" xfId="21471" xr:uid="{00000000-0005-0000-0000-0000DF530000}"/>
    <cellStyle name="Normal 2 5 3 8" xfId="21472" xr:uid="{00000000-0005-0000-0000-0000E0530000}"/>
    <cellStyle name="Normal 2 5 4" xfId="21473" xr:uid="{00000000-0005-0000-0000-0000E1530000}"/>
    <cellStyle name="Normal 2 5 4 2" xfId="21474" xr:uid="{00000000-0005-0000-0000-0000E2530000}"/>
    <cellStyle name="Normal 2 5 4 2 2" xfId="21475" xr:uid="{00000000-0005-0000-0000-0000E3530000}"/>
    <cellStyle name="Normal 2 5 4 2 2 2" xfId="21476" xr:uid="{00000000-0005-0000-0000-0000E4530000}"/>
    <cellStyle name="Normal 2 5 4 2 2 2 2" xfId="21477" xr:uid="{00000000-0005-0000-0000-0000E5530000}"/>
    <cellStyle name="Normal 2 5 4 2 2 3" xfId="21478" xr:uid="{00000000-0005-0000-0000-0000E6530000}"/>
    <cellStyle name="Normal 2 5 4 2 3" xfId="21479" xr:uid="{00000000-0005-0000-0000-0000E7530000}"/>
    <cellStyle name="Normal 2 5 4 2 3 2" xfId="21480" xr:uid="{00000000-0005-0000-0000-0000E8530000}"/>
    <cellStyle name="Normal 2 5 4 2 3 2 2" xfId="21481" xr:uid="{00000000-0005-0000-0000-0000E9530000}"/>
    <cellStyle name="Normal 2 5 4 2 3 3" xfId="21482" xr:uid="{00000000-0005-0000-0000-0000EA530000}"/>
    <cellStyle name="Normal 2 5 4 2 4" xfId="21483" xr:uid="{00000000-0005-0000-0000-0000EB530000}"/>
    <cellStyle name="Normal 2 5 4 2 4 2" xfId="21484" xr:uid="{00000000-0005-0000-0000-0000EC530000}"/>
    <cellStyle name="Normal 2 5 4 2 5" xfId="21485" xr:uid="{00000000-0005-0000-0000-0000ED530000}"/>
    <cellStyle name="Normal 2 5 4 3" xfId="21486" xr:uid="{00000000-0005-0000-0000-0000EE530000}"/>
    <cellStyle name="Normal 2 5 4 3 2" xfId="21487" xr:uid="{00000000-0005-0000-0000-0000EF530000}"/>
    <cellStyle name="Normal 2 5 4 3 2 2" xfId="21488" xr:uid="{00000000-0005-0000-0000-0000F0530000}"/>
    <cellStyle name="Normal 2 5 4 3 2 2 2" xfId="21489" xr:uid="{00000000-0005-0000-0000-0000F1530000}"/>
    <cellStyle name="Normal 2 5 4 3 2 3" xfId="21490" xr:uid="{00000000-0005-0000-0000-0000F2530000}"/>
    <cellStyle name="Normal 2 5 4 3 3" xfId="21491" xr:uid="{00000000-0005-0000-0000-0000F3530000}"/>
    <cellStyle name="Normal 2 5 4 3 3 2" xfId="21492" xr:uid="{00000000-0005-0000-0000-0000F4530000}"/>
    <cellStyle name="Normal 2 5 4 3 3 2 2" xfId="21493" xr:uid="{00000000-0005-0000-0000-0000F5530000}"/>
    <cellStyle name="Normal 2 5 4 3 3 3" xfId="21494" xr:uid="{00000000-0005-0000-0000-0000F6530000}"/>
    <cellStyle name="Normal 2 5 4 3 4" xfId="21495" xr:uid="{00000000-0005-0000-0000-0000F7530000}"/>
    <cellStyle name="Normal 2 5 4 3 4 2" xfId="21496" xr:uid="{00000000-0005-0000-0000-0000F8530000}"/>
    <cellStyle name="Normal 2 5 4 3 5" xfId="21497" xr:uid="{00000000-0005-0000-0000-0000F9530000}"/>
    <cellStyle name="Normal 2 5 4 4" xfId="21498" xr:uid="{00000000-0005-0000-0000-0000FA530000}"/>
    <cellStyle name="Normal 2 5 4 4 2" xfId="21499" xr:uid="{00000000-0005-0000-0000-0000FB530000}"/>
    <cellStyle name="Normal 2 5 4 4 2 2" xfId="21500" xr:uid="{00000000-0005-0000-0000-0000FC530000}"/>
    <cellStyle name="Normal 2 5 4 4 3" xfId="21501" xr:uid="{00000000-0005-0000-0000-0000FD530000}"/>
    <cellStyle name="Normal 2 5 4 5" xfId="21502" xr:uid="{00000000-0005-0000-0000-0000FE530000}"/>
    <cellStyle name="Normal 2 5 4 5 2" xfId="21503" xr:uid="{00000000-0005-0000-0000-0000FF530000}"/>
    <cellStyle name="Normal 2 5 4 5 2 2" xfId="21504" xr:uid="{00000000-0005-0000-0000-000000540000}"/>
    <cellStyle name="Normal 2 5 4 5 3" xfId="21505" xr:uid="{00000000-0005-0000-0000-000001540000}"/>
    <cellStyle name="Normal 2 5 4 6" xfId="21506" xr:uid="{00000000-0005-0000-0000-000002540000}"/>
    <cellStyle name="Normal 2 5 4 6 2" xfId="21507" xr:uid="{00000000-0005-0000-0000-000003540000}"/>
    <cellStyle name="Normal 2 5 4 7" xfId="21508" xr:uid="{00000000-0005-0000-0000-000004540000}"/>
    <cellStyle name="Normal 2 5 5" xfId="21509" xr:uid="{00000000-0005-0000-0000-000005540000}"/>
    <cellStyle name="Normal 2 5 5 2" xfId="21510" xr:uid="{00000000-0005-0000-0000-000006540000}"/>
    <cellStyle name="Normal 2 5 5 2 2" xfId="21511" xr:uid="{00000000-0005-0000-0000-000007540000}"/>
    <cellStyle name="Normal 2 5 5 2 2 2" xfId="21512" xr:uid="{00000000-0005-0000-0000-000008540000}"/>
    <cellStyle name="Normal 2 5 5 2 3" xfId="21513" xr:uid="{00000000-0005-0000-0000-000009540000}"/>
    <cellStyle name="Normal 2 5 5 3" xfId="21514" xr:uid="{00000000-0005-0000-0000-00000A540000}"/>
    <cellStyle name="Normal 2 5 5 3 2" xfId="21515" xr:uid="{00000000-0005-0000-0000-00000B540000}"/>
    <cellStyle name="Normal 2 5 5 3 2 2" xfId="21516" xr:uid="{00000000-0005-0000-0000-00000C540000}"/>
    <cellStyle name="Normal 2 5 5 3 3" xfId="21517" xr:uid="{00000000-0005-0000-0000-00000D540000}"/>
    <cellStyle name="Normal 2 5 5 4" xfId="21518" xr:uid="{00000000-0005-0000-0000-00000E540000}"/>
    <cellStyle name="Normal 2 5 5 4 2" xfId="21519" xr:uid="{00000000-0005-0000-0000-00000F540000}"/>
    <cellStyle name="Normal 2 5 5 5" xfId="21520" xr:uid="{00000000-0005-0000-0000-000010540000}"/>
    <cellStyle name="Normal 2 5 6" xfId="21521" xr:uid="{00000000-0005-0000-0000-000011540000}"/>
    <cellStyle name="Normal 2 5 6 2" xfId="21522" xr:uid="{00000000-0005-0000-0000-000012540000}"/>
    <cellStyle name="Normal 2 5 6 2 2" xfId="21523" xr:uid="{00000000-0005-0000-0000-000013540000}"/>
    <cellStyle name="Normal 2 5 6 2 2 2" xfId="21524" xr:uid="{00000000-0005-0000-0000-000014540000}"/>
    <cellStyle name="Normal 2 5 6 2 3" xfId="21525" xr:uid="{00000000-0005-0000-0000-000015540000}"/>
    <cellStyle name="Normal 2 5 6 3" xfId="21526" xr:uid="{00000000-0005-0000-0000-000016540000}"/>
    <cellStyle name="Normal 2 5 6 3 2" xfId="21527" xr:uid="{00000000-0005-0000-0000-000017540000}"/>
    <cellStyle name="Normal 2 5 6 3 2 2" xfId="21528" xr:uid="{00000000-0005-0000-0000-000018540000}"/>
    <cellStyle name="Normal 2 5 6 3 3" xfId="21529" xr:uid="{00000000-0005-0000-0000-000019540000}"/>
    <cellStyle name="Normal 2 5 6 4" xfId="21530" xr:uid="{00000000-0005-0000-0000-00001A540000}"/>
    <cellStyle name="Normal 2 5 6 4 2" xfId="21531" xr:uid="{00000000-0005-0000-0000-00001B540000}"/>
    <cellStyle name="Normal 2 5 6 5" xfId="21532" xr:uid="{00000000-0005-0000-0000-00001C540000}"/>
    <cellStyle name="Normal 2 5 7" xfId="21533" xr:uid="{00000000-0005-0000-0000-00001D540000}"/>
    <cellStyle name="Normal 2 5 7 2" xfId="21534" xr:uid="{00000000-0005-0000-0000-00001E540000}"/>
    <cellStyle name="Normal 2 5 7 2 2" xfId="21535" xr:uid="{00000000-0005-0000-0000-00001F540000}"/>
    <cellStyle name="Normal 2 5 7 3" xfId="21536" xr:uid="{00000000-0005-0000-0000-000020540000}"/>
    <cellStyle name="Normal 2 5 8" xfId="21537" xr:uid="{00000000-0005-0000-0000-000021540000}"/>
    <cellStyle name="Normal 2 5 8 2" xfId="21538" xr:uid="{00000000-0005-0000-0000-000022540000}"/>
    <cellStyle name="Normal 2 5 8 2 2" xfId="21539" xr:uid="{00000000-0005-0000-0000-000023540000}"/>
    <cellStyle name="Normal 2 5 8 3" xfId="21540" xr:uid="{00000000-0005-0000-0000-000024540000}"/>
    <cellStyle name="Normal 2 5 9" xfId="21541" xr:uid="{00000000-0005-0000-0000-000025540000}"/>
    <cellStyle name="Normal 2 5 9 2" xfId="21542" xr:uid="{00000000-0005-0000-0000-000026540000}"/>
    <cellStyle name="Normal 2 6" xfId="21543" xr:uid="{00000000-0005-0000-0000-000027540000}"/>
    <cellStyle name="Normal 2 6 2" xfId="21544" xr:uid="{00000000-0005-0000-0000-000028540000}"/>
    <cellStyle name="Normal 2 6 2 2" xfId="21545" xr:uid="{00000000-0005-0000-0000-000029540000}"/>
    <cellStyle name="Normal 2 6 2 2 2" xfId="21546" xr:uid="{00000000-0005-0000-0000-00002A540000}"/>
    <cellStyle name="Normal 2 6 2 2 2 2" xfId="21547" xr:uid="{00000000-0005-0000-0000-00002B540000}"/>
    <cellStyle name="Normal 2 6 2 2 2 2 2" xfId="21548" xr:uid="{00000000-0005-0000-0000-00002C540000}"/>
    <cellStyle name="Normal 2 6 2 2 2 2 2 2" xfId="21549" xr:uid="{00000000-0005-0000-0000-00002D540000}"/>
    <cellStyle name="Normal 2 6 2 2 2 2 3" xfId="21550" xr:uid="{00000000-0005-0000-0000-00002E540000}"/>
    <cellStyle name="Normal 2 6 2 2 2 3" xfId="21551" xr:uid="{00000000-0005-0000-0000-00002F540000}"/>
    <cellStyle name="Normal 2 6 2 2 2 3 2" xfId="21552" xr:uid="{00000000-0005-0000-0000-000030540000}"/>
    <cellStyle name="Normal 2 6 2 2 2 3 2 2" xfId="21553" xr:uid="{00000000-0005-0000-0000-000031540000}"/>
    <cellStyle name="Normal 2 6 2 2 2 3 3" xfId="21554" xr:uid="{00000000-0005-0000-0000-000032540000}"/>
    <cellStyle name="Normal 2 6 2 2 2 4" xfId="21555" xr:uid="{00000000-0005-0000-0000-000033540000}"/>
    <cellStyle name="Normal 2 6 2 2 2 4 2" xfId="21556" xr:uid="{00000000-0005-0000-0000-000034540000}"/>
    <cellStyle name="Normal 2 6 2 2 2 5" xfId="21557" xr:uid="{00000000-0005-0000-0000-000035540000}"/>
    <cellStyle name="Normal 2 6 2 2 3" xfId="21558" xr:uid="{00000000-0005-0000-0000-000036540000}"/>
    <cellStyle name="Normal 2 6 2 2 3 2" xfId="21559" xr:uid="{00000000-0005-0000-0000-000037540000}"/>
    <cellStyle name="Normal 2 6 2 2 3 2 2" xfId="21560" xr:uid="{00000000-0005-0000-0000-000038540000}"/>
    <cellStyle name="Normal 2 6 2 2 3 2 2 2" xfId="21561" xr:uid="{00000000-0005-0000-0000-000039540000}"/>
    <cellStyle name="Normal 2 6 2 2 3 2 3" xfId="21562" xr:uid="{00000000-0005-0000-0000-00003A540000}"/>
    <cellStyle name="Normal 2 6 2 2 3 3" xfId="21563" xr:uid="{00000000-0005-0000-0000-00003B540000}"/>
    <cellStyle name="Normal 2 6 2 2 3 3 2" xfId="21564" xr:uid="{00000000-0005-0000-0000-00003C540000}"/>
    <cellStyle name="Normal 2 6 2 2 3 3 2 2" xfId="21565" xr:uid="{00000000-0005-0000-0000-00003D540000}"/>
    <cellStyle name="Normal 2 6 2 2 3 3 3" xfId="21566" xr:uid="{00000000-0005-0000-0000-00003E540000}"/>
    <cellStyle name="Normal 2 6 2 2 3 4" xfId="21567" xr:uid="{00000000-0005-0000-0000-00003F540000}"/>
    <cellStyle name="Normal 2 6 2 2 3 4 2" xfId="21568" xr:uid="{00000000-0005-0000-0000-000040540000}"/>
    <cellStyle name="Normal 2 6 2 2 3 5" xfId="21569" xr:uid="{00000000-0005-0000-0000-000041540000}"/>
    <cellStyle name="Normal 2 6 2 2 4" xfId="21570" xr:uid="{00000000-0005-0000-0000-000042540000}"/>
    <cellStyle name="Normal 2 6 2 2 4 2" xfId="21571" xr:uid="{00000000-0005-0000-0000-000043540000}"/>
    <cellStyle name="Normal 2 6 2 2 4 2 2" xfId="21572" xr:uid="{00000000-0005-0000-0000-000044540000}"/>
    <cellStyle name="Normal 2 6 2 2 4 3" xfId="21573" xr:uid="{00000000-0005-0000-0000-000045540000}"/>
    <cellStyle name="Normal 2 6 2 2 5" xfId="21574" xr:uid="{00000000-0005-0000-0000-000046540000}"/>
    <cellStyle name="Normal 2 6 2 2 5 2" xfId="21575" xr:uid="{00000000-0005-0000-0000-000047540000}"/>
    <cellStyle name="Normal 2 6 2 2 5 2 2" xfId="21576" xr:uid="{00000000-0005-0000-0000-000048540000}"/>
    <cellStyle name="Normal 2 6 2 2 5 3" xfId="21577" xr:uid="{00000000-0005-0000-0000-000049540000}"/>
    <cellStyle name="Normal 2 6 2 2 6" xfId="21578" xr:uid="{00000000-0005-0000-0000-00004A540000}"/>
    <cellStyle name="Normal 2 6 2 2 6 2" xfId="21579" xr:uid="{00000000-0005-0000-0000-00004B540000}"/>
    <cellStyle name="Normal 2 6 2 2 7" xfId="21580" xr:uid="{00000000-0005-0000-0000-00004C540000}"/>
    <cellStyle name="Normal 2 6 2 3" xfId="21581" xr:uid="{00000000-0005-0000-0000-00004D540000}"/>
    <cellStyle name="Normal 2 6 2 3 2" xfId="21582" xr:uid="{00000000-0005-0000-0000-00004E540000}"/>
    <cellStyle name="Normal 2 6 2 3 2 2" xfId="21583" xr:uid="{00000000-0005-0000-0000-00004F540000}"/>
    <cellStyle name="Normal 2 6 2 3 2 2 2" xfId="21584" xr:uid="{00000000-0005-0000-0000-000050540000}"/>
    <cellStyle name="Normal 2 6 2 3 2 3" xfId="21585" xr:uid="{00000000-0005-0000-0000-000051540000}"/>
    <cellStyle name="Normal 2 6 2 3 3" xfId="21586" xr:uid="{00000000-0005-0000-0000-000052540000}"/>
    <cellStyle name="Normal 2 6 2 3 3 2" xfId="21587" xr:uid="{00000000-0005-0000-0000-000053540000}"/>
    <cellStyle name="Normal 2 6 2 3 3 2 2" xfId="21588" xr:uid="{00000000-0005-0000-0000-000054540000}"/>
    <cellStyle name="Normal 2 6 2 3 3 3" xfId="21589" xr:uid="{00000000-0005-0000-0000-000055540000}"/>
    <cellStyle name="Normal 2 6 2 3 4" xfId="21590" xr:uid="{00000000-0005-0000-0000-000056540000}"/>
    <cellStyle name="Normal 2 6 2 3 4 2" xfId="21591" xr:uid="{00000000-0005-0000-0000-000057540000}"/>
    <cellStyle name="Normal 2 6 2 3 5" xfId="21592" xr:uid="{00000000-0005-0000-0000-000058540000}"/>
    <cellStyle name="Normal 2 6 2 4" xfId="21593" xr:uid="{00000000-0005-0000-0000-000059540000}"/>
    <cellStyle name="Normal 2 6 2 4 2" xfId="21594" xr:uid="{00000000-0005-0000-0000-00005A540000}"/>
    <cellStyle name="Normal 2 6 2 4 2 2" xfId="21595" xr:uid="{00000000-0005-0000-0000-00005B540000}"/>
    <cellStyle name="Normal 2 6 2 4 2 2 2" xfId="21596" xr:uid="{00000000-0005-0000-0000-00005C540000}"/>
    <cellStyle name="Normal 2 6 2 4 2 3" xfId="21597" xr:uid="{00000000-0005-0000-0000-00005D540000}"/>
    <cellStyle name="Normal 2 6 2 4 3" xfId="21598" xr:uid="{00000000-0005-0000-0000-00005E540000}"/>
    <cellStyle name="Normal 2 6 2 4 3 2" xfId="21599" xr:uid="{00000000-0005-0000-0000-00005F540000}"/>
    <cellStyle name="Normal 2 6 2 4 3 2 2" xfId="21600" xr:uid="{00000000-0005-0000-0000-000060540000}"/>
    <cellStyle name="Normal 2 6 2 4 3 3" xfId="21601" xr:uid="{00000000-0005-0000-0000-000061540000}"/>
    <cellStyle name="Normal 2 6 2 4 4" xfId="21602" xr:uid="{00000000-0005-0000-0000-000062540000}"/>
    <cellStyle name="Normal 2 6 2 4 4 2" xfId="21603" xr:uid="{00000000-0005-0000-0000-000063540000}"/>
    <cellStyle name="Normal 2 6 2 4 5" xfId="21604" xr:uid="{00000000-0005-0000-0000-000064540000}"/>
    <cellStyle name="Normal 2 6 2 5" xfId="21605" xr:uid="{00000000-0005-0000-0000-000065540000}"/>
    <cellStyle name="Normal 2 6 2 5 2" xfId="21606" xr:uid="{00000000-0005-0000-0000-000066540000}"/>
    <cellStyle name="Normal 2 6 2 5 2 2" xfId="21607" xr:uid="{00000000-0005-0000-0000-000067540000}"/>
    <cellStyle name="Normal 2 6 2 5 3" xfId="21608" xr:uid="{00000000-0005-0000-0000-000068540000}"/>
    <cellStyle name="Normal 2 6 2 6" xfId="21609" xr:uid="{00000000-0005-0000-0000-000069540000}"/>
    <cellStyle name="Normal 2 6 2 6 2" xfId="21610" xr:uid="{00000000-0005-0000-0000-00006A540000}"/>
    <cellStyle name="Normal 2 6 2 6 2 2" xfId="21611" xr:uid="{00000000-0005-0000-0000-00006B540000}"/>
    <cellStyle name="Normal 2 6 2 6 3" xfId="21612" xr:uid="{00000000-0005-0000-0000-00006C540000}"/>
    <cellStyle name="Normal 2 6 2 7" xfId="21613" xr:uid="{00000000-0005-0000-0000-00006D540000}"/>
    <cellStyle name="Normal 2 6 2 7 2" xfId="21614" xr:uid="{00000000-0005-0000-0000-00006E540000}"/>
    <cellStyle name="Normal 2 6 2 8" xfId="21615" xr:uid="{00000000-0005-0000-0000-00006F540000}"/>
    <cellStyle name="Normal 2 6 3" xfId="21616" xr:uid="{00000000-0005-0000-0000-000070540000}"/>
    <cellStyle name="Normal 2 6 3 2" xfId="21617" xr:uid="{00000000-0005-0000-0000-000071540000}"/>
    <cellStyle name="Normal 2 6 3 2 2" xfId="21618" xr:uid="{00000000-0005-0000-0000-000072540000}"/>
    <cellStyle name="Normal 2 6 3 2 2 2" xfId="21619" xr:uid="{00000000-0005-0000-0000-000073540000}"/>
    <cellStyle name="Normal 2 6 3 2 2 2 2" xfId="21620" xr:uid="{00000000-0005-0000-0000-000074540000}"/>
    <cellStyle name="Normal 2 6 3 2 2 3" xfId="21621" xr:uid="{00000000-0005-0000-0000-000075540000}"/>
    <cellStyle name="Normal 2 6 3 2 3" xfId="21622" xr:uid="{00000000-0005-0000-0000-000076540000}"/>
    <cellStyle name="Normal 2 6 3 2 3 2" xfId="21623" xr:uid="{00000000-0005-0000-0000-000077540000}"/>
    <cellStyle name="Normal 2 6 3 2 3 2 2" xfId="21624" xr:uid="{00000000-0005-0000-0000-000078540000}"/>
    <cellStyle name="Normal 2 6 3 2 3 3" xfId="21625" xr:uid="{00000000-0005-0000-0000-000079540000}"/>
    <cellStyle name="Normal 2 6 3 2 4" xfId="21626" xr:uid="{00000000-0005-0000-0000-00007A540000}"/>
    <cellStyle name="Normal 2 6 3 2 4 2" xfId="21627" xr:uid="{00000000-0005-0000-0000-00007B540000}"/>
    <cellStyle name="Normal 2 6 3 2 5" xfId="21628" xr:uid="{00000000-0005-0000-0000-00007C540000}"/>
    <cellStyle name="Normal 2 6 3 3" xfId="21629" xr:uid="{00000000-0005-0000-0000-00007D540000}"/>
    <cellStyle name="Normal 2 6 3 3 2" xfId="21630" xr:uid="{00000000-0005-0000-0000-00007E540000}"/>
    <cellStyle name="Normal 2 6 3 3 2 2" xfId="21631" xr:uid="{00000000-0005-0000-0000-00007F540000}"/>
    <cellStyle name="Normal 2 6 3 3 2 2 2" xfId="21632" xr:uid="{00000000-0005-0000-0000-000080540000}"/>
    <cellStyle name="Normal 2 6 3 3 2 3" xfId="21633" xr:uid="{00000000-0005-0000-0000-000081540000}"/>
    <cellStyle name="Normal 2 6 3 3 3" xfId="21634" xr:uid="{00000000-0005-0000-0000-000082540000}"/>
    <cellStyle name="Normal 2 6 3 3 3 2" xfId="21635" xr:uid="{00000000-0005-0000-0000-000083540000}"/>
    <cellStyle name="Normal 2 6 3 3 3 2 2" xfId="21636" xr:uid="{00000000-0005-0000-0000-000084540000}"/>
    <cellStyle name="Normal 2 6 3 3 3 3" xfId="21637" xr:uid="{00000000-0005-0000-0000-000085540000}"/>
    <cellStyle name="Normal 2 6 3 3 4" xfId="21638" xr:uid="{00000000-0005-0000-0000-000086540000}"/>
    <cellStyle name="Normal 2 6 3 3 4 2" xfId="21639" xr:uid="{00000000-0005-0000-0000-000087540000}"/>
    <cellStyle name="Normal 2 6 3 3 5" xfId="21640" xr:uid="{00000000-0005-0000-0000-000088540000}"/>
    <cellStyle name="Normal 2 6 3 4" xfId="21641" xr:uid="{00000000-0005-0000-0000-000089540000}"/>
    <cellStyle name="Normal 2 6 3 4 2" xfId="21642" xr:uid="{00000000-0005-0000-0000-00008A540000}"/>
    <cellStyle name="Normal 2 6 3 4 2 2" xfId="21643" xr:uid="{00000000-0005-0000-0000-00008B540000}"/>
    <cellStyle name="Normal 2 6 3 4 3" xfId="21644" xr:uid="{00000000-0005-0000-0000-00008C540000}"/>
    <cellStyle name="Normal 2 6 3 5" xfId="21645" xr:uid="{00000000-0005-0000-0000-00008D540000}"/>
    <cellStyle name="Normal 2 6 3 5 2" xfId="21646" xr:uid="{00000000-0005-0000-0000-00008E540000}"/>
    <cellStyle name="Normal 2 6 3 5 2 2" xfId="21647" xr:uid="{00000000-0005-0000-0000-00008F540000}"/>
    <cellStyle name="Normal 2 6 3 5 3" xfId="21648" xr:uid="{00000000-0005-0000-0000-000090540000}"/>
    <cellStyle name="Normal 2 6 3 6" xfId="21649" xr:uid="{00000000-0005-0000-0000-000091540000}"/>
    <cellStyle name="Normal 2 6 3 6 2" xfId="21650" xr:uid="{00000000-0005-0000-0000-000092540000}"/>
    <cellStyle name="Normal 2 6 3 7" xfId="21651" xr:uid="{00000000-0005-0000-0000-000093540000}"/>
    <cellStyle name="Normal 2 6 4" xfId="21652" xr:uid="{00000000-0005-0000-0000-000094540000}"/>
    <cellStyle name="Normal 2 6 4 2" xfId="21653" xr:uid="{00000000-0005-0000-0000-000095540000}"/>
    <cellStyle name="Normal 2 6 4 2 2" xfId="21654" xr:uid="{00000000-0005-0000-0000-000096540000}"/>
    <cellStyle name="Normal 2 6 4 2 2 2" xfId="21655" xr:uid="{00000000-0005-0000-0000-000097540000}"/>
    <cellStyle name="Normal 2 6 4 2 3" xfId="21656" xr:uid="{00000000-0005-0000-0000-000098540000}"/>
    <cellStyle name="Normal 2 6 4 3" xfId="21657" xr:uid="{00000000-0005-0000-0000-000099540000}"/>
    <cellStyle name="Normal 2 6 4 3 2" xfId="21658" xr:uid="{00000000-0005-0000-0000-00009A540000}"/>
    <cellStyle name="Normal 2 6 4 3 2 2" xfId="21659" xr:uid="{00000000-0005-0000-0000-00009B540000}"/>
    <cellStyle name="Normal 2 6 4 3 3" xfId="21660" xr:uid="{00000000-0005-0000-0000-00009C540000}"/>
    <cellStyle name="Normal 2 6 4 4" xfId="21661" xr:uid="{00000000-0005-0000-0000-00009D540000}"/>
    <cellStyle name="Normal 2 6 4 4 2" xfId="21662" xr:uid="{00000000-0005-0000-0000-00009E540000}"/>
    <cellStyle name="Normal 2 6 4 5" xfId="21663" xr:uid="{00000000-0005-0000-0000-00009F540000}"/>
    <cellStyle name="Normal 2 6 5" xfId="21664" xr:uid="{00000000-0005-0000-0000-0000A0540000}"/>
    <cellStyle name="Normal 2 6 5 2" xfId="21665" xr:uid="{00000000-0005-0000-0000-0000A1540000}"/>
    <cellStyle name="Normal 2 6 5 2 2" xfId="21666" xr:uid="{00000000-0005-0000-0000-0000A2540000}"/>
    <cellStyle name="Normal 2 6 5 2 2 2" xfId="21667" xr:uid="{00000000-0005-0000-0000-0000A3540000}"/>
    <cellStyle name="Normal 2 6 5 2 3" xfId="21668" xr:uid="{00000000-0005-0000-0000-0000A4540000}"/>
    <cellStyle name="Normal 2 6 5 3" xfId="21669" xr:uid="{00000000-0005-0000-0000-0000A5540000}"/>
    <cellStyle name="Normal 2 6 5 3 2" xfId="21670" xr:uid="{00000000-0005-0000-0000-0000A6540000}"/>
    <cellStyle name="Normal 2 6 5 3 2 2" xfId="21671" xr:uid="{00000000-0005-0000-0000-0000A7540000}"/>
    <cellStyle name="Normal 2 6 5 3 3" xfId="21672" xr:uid="{00000000-0005-0000-0000-0000A8540000}"/>
    <cellStyle name="Normal 2 6 5 4" xfId="21673" xr:uid="{00000000-0005-0000-0000-0000A9540000}"/>
    <cellStyle name="Normal 2 6 5 4 2" xfId="21674" xr:uid="{00000000-0005-0000-0000-0000AA540000}"/>
    <cellStyle name="Normal 2 6 5 5" xfId="21675" xr:uid="{00000000-0005-0000-0000-0000AB540000}"/>
    <cellStyle name="Normal 2 6 6" xfId="21676" xr:uid="{00000000-0005-0000-0000-0000AC540000}"/>
    <cellStyle name="Normal 2 6 6 2" xfId="21677" xr:uid="{00000000-0005-0000-0000-0000AD540000}"/>
    <cellStyle name="Normal 2 6 6 2 2" xfId="21678" xr:uid="{00000000-0005-0000-0000-0000AE540000}"/>
    <cellStyle name="Normal 2 6 6 3" xfId="21679" xr:uid="{00000000-0005-0000-0000-0000AF540000}"/>
    <cellStyle name="Normal 2 6 7" xfId="21680" xr:uid="{00000000-0005-0000-0000-0000B0540000}"/>
    <cellStyle name="Normal 2 6 7 2" xfId="21681" xr:uid="{00000000-0005-0000-0000-0000B1540000}"/>
    <cellStyle name="Normal 2 6 7 2 2" xfId="21682" xr:uid="{00000000-0005-0000-0000-0000B2540000}"/>
    <cellStyle name="Normal 2 6 7 3" xfId="21683" xr:uid="{00000000-0005-0000-0000-0000B3540000}"/>
    <cellStyle name="Normal 2 6 8" xfId="21684" xr:uid="{00000000-0005-0000-0000-0000B4540000}"/>
    <cellStyle name="Normal 2 6 8 2" xfId="21685" xr:uid="{00000000-0005-0000-0000-0000B5540000}"/>
    <cellStyle name="Normal 2 6 9" xfId="21686" xr:uid="{00000000-0005-0000-0000-0000B6540000}"/>
    <cellStyle name="Normal 2 7" xfId="21687" xr:uid="{00000000-0005-0000-0000-0000B7540000}"/>
    <cellStyle name="Normal 2 7 2" xfId="21688" xr:uid="{00000000-0005-0000-0000-0000B8540000}"/>
    <cellStyle name="Normal 2 7 2 2" xfId="21689" xr:uid="{00000000-0005-0000-0000-0000B9540000}"/>
    <cellStyle name="Normal 2 7 2 2 2" xfId="21690" xr:uid="{00000000-0005-0000-0000-0000BA540000}"/>
    <cellStyle name="Normal 2 7 2 2 2 2" xfId="21691" xr:uid="{00000000-0005-0000-0000-0000BB540000}"/>
    <cellStyle name="Normal 2 7 2 2 2 2 2" xfId="21692" xr:uid="{00000000-0005-0000-0000-0000BC540000}"/>
    <cellStyle name="Normal 2 7 2 2 2 3" xfId="21693" xr:uid="{00000000-0005-0000-0000-0000BD540000}"/>
    <cellStyle name="Normal 2 7 2 2 3" xfId="21694" xr:uid="{00000000-0005-0000-0000-0000BE540000}"/>
    <cellStyle name="Normal 2 7 2 2 3 2" xfId="21695" xr:uid="{00000000-0005-0000-0000-0000BF540000}"/>
    <cellStyle name="Normal 2 7 2 2 3 2 2" xfId="21696" xr:uid="{00000000-0005-0000-0000-0000C0540000}"/>
    <cellStyle name="Normal 2 7 2 2 3 3" xfId="21697" xr:uid="{00000000-0005-0000-0000-0000C1540000}"/>
    <cellStyle name="Normal 2 7 2 2 4" xfId="21698" xr:uid="{00000000-0005-0000-0000-0000C2540000}"/>
    <cellStyle name="Normal 2 7 2 2 4 2" xfId="21699" xr:uid="{00000000-0005-0000-0000-0000C3540000}"/>
    <cellStyle name="Normal 2 7 2 2 5" xfId="21700" xr:uid="{00000000-0005-0000-0000-0000C4540000}"/>
    <cellStyle name="Normal 2 7 2 3" xfId="21701" xr:uid="{00000000-0005-0000-0000-0000C5540000}"/>
    <cellStyle name="Normal 2 7 2 3 2" xfId="21702" xr:uid="{00000000-0005-0000-0000-0000C6540000}"/>
    <cellStyle name="Normal 2 7 2 3 2 2" xfId="21703" xr:uid="{00000000-0005-0000-0000-0000C7540000}"/>
    <cellStyle name="Normal 2 7 2 3 2 2 2" xfId="21704" xr:uid="{00000000-0005-0000-0000-0000C8540000}"/>
    <cellStyle name="Normal 2 7 2 3 2 3" xfId="21705" xr:uid="{00000000-0005-0000-0000-0000C9540000}"/>
    <cellStyle name="Normal 2 7 2 3 3" xfId="21706" xr:uid="{00000000-0005-0000-0000-0000CA540000}"/>
    <cellStyle name="Normal 2 7 2 3 3 2" xfId="21707" xr:uid="{00000000-0005-0000-0000-0000CB540000}"/>
    <cellStyle name="Normal 2 7 2 3 3 2 2" xfId="21708" xr:uid="{00000000-0005-0000-0000-0000CC540000}"/>
    <cellStyle name="Normal 2 7 2 3 3 3" xfId="21709" xr:uid="{00000000-0005-0000-0000-0000CD540000}"/>
    <cellStyle name="Normal 2 7 2 3 4" xfId="21710" xr:uid="{00000000-0005-0000-0000-0000CE540000}"/>
    <cellStyle name="Normal 2 7 2 3 4 2" xfId="21711" xr:uid="{00000000-0005-0000-0000-0000CF540000}"/>
    <cellStyle name="Normal 2 7 2 3 5" xfId="21712" xr:uid="{00000000-0005-0000-0000-0000D0540000}"/>
    <cellStyle name="Normal 2 7 2 4" xfId="21713" xr:uid="{00000000-0005-0000-0000-0000D1540000}"/>
    <cellStyle name="Normal 2 7 2 4 2" xfId="21714" xr:uid="{00000000-0005-0000-0000-0000D2540000}"/>
    <cellStyle name="Normal 2 7 2 4 2 2" xfId="21715" xr:uid="{00000000-0005-0000-0000-0000D3540000}"/>
    <cellStyle name="Normal 2 7 2 4 3" xfId="21716" xr:uid="{00000000-0005-0000-0000-0000D4540000}"/>
    <cellStyle name="Normal 2 7 2 5" xfId="21717" xr:uid="{00000000-0005-0000-0000-0000D5540000}"/>
    <cellStyle name="Normal 2 7 2 5 2" xfId="21718" xr:uid="{00000000-0005-0000-0000-0000D6540000}"/>
    <cellStyle name="Normal 2 7 2 5 2 2" xfId="21719" xr:uid="{00000000-0005-0000-0000-0000D7540000}"/>
    <cellStyle name="Normal 2 7 2 5 3" xfId="21720" xr:uid="{00000000-0005-0000-0000-0000D8540000}"/>
    <cellStyle name="Normal 2 7 2 6" xfId="21721" xr:uid="{00000000-0005-0000-0000-0000D9540000}"/>
    <cellStyle name="Normal 2 7 2 6 2" xfId="21722" xr:uid="{00000000-0005-0000-0000-0000DA540000}"/>
    <cellStyle name="Normal 2 7 2 7" xfId="21723" xr:uid="{00000000-0005-0000-0000-0000DB540000}"/>
    <cellStyle name="Normal 2 7 3" xfId="21724" xr:uid="{00000000-0005-0000-0000-0000DC540000}"/>
    <cellStyle name="Normal 2 7 3 2" xfId="21725" xr:uid="{00000000-0005-0000-0000-0000DD540000}"/>
    <cellStyle name="Normal 2 7 3 2 2" xfId="21726" xr:uid="{00000000-0005-0000-0000-0000DE540000}"/>
    <cellStyle name="Normal 2 7 3 2 2 2" xfId="21727" xr:uid="{00000000-0005-0000-0000-0000DF540000}"/>
    <cellStyle name="Normal 2 7 3 2 3" xfId="21728" xr:uid="{00000000-0005-0000-0000-0000E0540000}"/>
    <cellStyle name="Normal 2 7 3 3" xfId="21729" xr:uid="{00000000-0005-0000-0000-0000E1540000}"/>
    <cellStyle name="Normal 2 7 3 3 2" xfId="21730" xr:uid="{00000000-0005-0000-0000-0000E2540000}"/>
    <cellStyle name="Normal 2 7 3 3 2 2" xfId="21731" xr:uid="{00000000-0005-0000-0000-0000E3540000}"/>
    <cellStyle name="Normal 2 7 3 3 3" xfId="21732" xr:uid="{00000000-0005-0000-0000-0000E4540000}"/>
    <cellStyle name="Normal 2 7 3 4" xfId="21733" xr:uid="{00000000-0005-0000-0000-0000E5540000}"/>
    <cellStyle name="Normal 2 7 3 4 2" xfId="21734" xr:uid="{00000000-0005-0000-0000-0000E6540000}"/>
    <cellStyle name="Normal 2 7 3 5" xfId="21735" xr:uid="{00000000-0005-0000-0000-0000E7540000}"/>
    <cellStyle name="Normal 2 7 4" xfId="21736" xr:uid="{00000000-0005-0000-0000-0000E8540000}"/>
    <cellStyle name="Normal 2 7 4 2" xfId="21737" xr:uid="{00000000-0005-0000-0000-0000E9540000}"/>
    <cellStyle name="Normal 2 7 4 2 2" xfId="21738" xr:uid="{00000000-0005-0000-0000-0000EA540000}"/>
    <cellStyle name="Normal 2 7 4 2 2 2" xfId="21739" xr:uid="{00000000-0005-0000-0000-0000EB540000}"/>
    <cellStyle name="Normal 2 7 4 2 3" xfId="21740" xr:uid="{00000000-0005-0000-0000-0000EC540000}"/>
    <cellStyle name="Normal 2 7 4 3" xfId="21741" xr:uid="{00000000-0005-0000-0000-0000ED540000}"/>
    <cellStyle name="Normal 2 7 4 3 2" xfId="21742" xr:uid="{00000000-0005-0000-0000-0000EE540000}"/>
    <cellStyle name="Normal 2 7 4 3 2 2" xfId="21743" xr:uid="{00000000-0005-0000-0000-0000EF540000}"/>
    <cellStyle name="Normal 2 7 4 3 3" xfId="21744" xr:uid="{00000000-0005-0000-0000-0000F0540000}"/>
    <cellStyle name="Normal 2 7 4 4" xfId="21745" xr:uid="{00000000-0005-0000-0000-0000F1540000}"/>
    <cellStyle name="Normal 2 7 4 4 2" xfId="21746" xr:uid="{00000000-0005-0000-0000-0000F2540000}"/>
    <cellStyle name="Normal 2 7 4 5" xfId="21747" xr:uid="{00000000-0005-0000-0000-0000F3540000}"/>
    <cellStyle name="Normal 2 7 5" xfId="21748" xr:uid="{00000000-0005-0000-0000-0000F4540000}"/>
    <cellStyle name="Normal 2 7 5 2" xfId="21749" xr:uid="{00000000-0005-0000-0000-0000F5540000}"/>
    <cellStyle name="Normal 2 7 5 2 2" xfId="21750" xr:uid="{00000000-0005-0000-0000-0000F6540000}"/>
    <cellStyle name="Normal 2 7 5 3" xfId="21751" xr:uid="{00000000-0005-0000-0000-0000F7540000}"/>
    <cellStyle name="Normal 2 7 6" xfId="21752" xr:uid="{00000000-0005-0000-0000-0000F8540000}"/>
    <cellStyle name="Normal 2 7 6 2" xfId="21753" xr:uid="{00000000-0005-0000-0000-0000F9540000}"/>
    <cellStyle name="Normal 2 7 6 2 2" xfId="21754" xr:uid="{00000000-0005-0000-0000-0000FA540000}"/>
    <cellStyle name="Normal 2 7 6 3" xfId="21755" xr:uid="{00000000-0005-0000-0000-0000FB540000}"/>
    <cellStyle name="Normal 2 7 7" xfId="21756" xr:uid="{00000000-0005-0000-0000-0000FC540000}"/>
    <cellStyle name="Normal 2 7 7 2" xfId="21757" xr:uid="{00000000-0005-0000-0000-0000FD540000}"/>
    <cellStyle name="Normal 2 7 8" xfId="21758" xr:uid="{00000000-0005-0000-0000-0000FE540000}"/>
    <cellStyle name="Normal 2 8" xfId="21759" xr:uid="{00000000-0005-0000-0000-0000FF540000}"/>
    <cellStyle name="Normal 2 8 2" xfId="21760" xr:uid="{00000000-0005-0000-0000-000000550000}"/>
    <cellStyle name="Normal 2 8 2 2" xfId="21761" xr:uid="{00000000-0005-0000-0000-000001550000}"/>
    <cellStyle name="Normal 2 8 2 2 2" xfId="21762" xr:uid="{00000000-0005-0000-0000-000002550000}"/>
    <cellStyle name="Normal 2 8 2 2 2 2" xfId="21763" xr:uid="{00000000-0005-0000-0000-000003550000}"/>
    <cellStyle name="Normal 2 8 2 2 3" xfId="21764" xr:uid="{00000000-0005-0000-0000-000004550000}"/>
    <cellStyle name="Normal 2 8 2 3" xfId="21765" xr:uid="{00000000-0005-0000-0000-000005550000}"/>
    <cellStyle name="Normal 2 8 2 3 2" xfId="21766" xr:uid="{00000000-0005-0000-0000-000006550000}"/>
    <cellStyle name="Normal 2 8 2 3 2 2" xfId="21767" xr:uid="{00000000-0005-0000-0000-000007550000}"/>
    <cellStyle name="Normal 2 8 2 3 3" xfId="21768" xr:uid="{00000000-0005-0000-0000-000008550000}"/>
    <cellStyle name="Normal 2 8 2 4" xfId="21769" xr:uid="{00000000-0005-0000-0000-000009550000}"/>
    <cellStyle name="Normal 2 8 2 4 2" xfId="21770" xr:uid="{00000000-0005-0000-0000-00000A550000}"/>
    <cellStyle name="Normal 2 8 2 5" xfId="21771" xr:uid="{00000000-0005-0000-0000-00000B550000}"/>
    <cellStyle name="Normal 2 8 3" xfId="21772" xr:uid="{00000000-0005-0000-0000-00000C550000}"/>
    <cellStyle name="Normal 2 8 3 2" xfId="21773" xr:uid="{00000000-0005-0000-0000-00000D550000}"/>
    <cellStyle name="Normal 2 8 3 2 2" xfId="21774" xr:uid="{00000000-0005-0000-0000-00000E550000}"/>
    <cellStyle name="Normal 2 8 3 2 2 2" xfId="21775" xr:uid="{00000000-0005-0000-0000-00000F550000}"/>
    <cellStyle name="Normal 2 8 3 2 3" xfId="21776" xr:uid="{00000000-0005-0000-0000-000010550000}"/>
    <cellStyle name="Normal 2 8 3 3" xfId="21777" xr:uid="{00000000-0005-0000-0000-000011550000}"/>
    <cellStyle name="Normal 2 8 3 3 2" xfId="21778" xr:uid="{00000000-0005-0000-0000-000012550000}"/>
    <cellStyle name="Normal 2 8 3 3 2 2" xfId="21779" xr:uid="{00000000-0005-0000-0000-000013550000}"/>
    <cellStyle name="Normal 2 8 3 3 3" xfId="21780" xr:uid="{00000000-0005-0000-0000-000014550000}"/>
    <cellStyle name="Normal 2 8 3 4" xfId="21781" xr:uid="{00000000-0005-0000-0000-000015550000}"/>
    <cellStyle name="Normal 2 8 3 4 2" xfId="21782" xr:uid="{00000000-0005-0000-0000-000016550000}"/>
    <cellStyle name="Normal 2 8 3 5" xfId="21783" xr:uid="{00000000-0005-0000-0000-000017550000}"/>
    <cellStyle name="Normal 2 8 4" xfId="21784" xr:uid="{00000000-0005-0000-0000-000018550000}"/>
    <cellStyle name="Normal 2 8 4 2" xfId="21785" xr:uid="{00000000-0005-0000-0000-000019550000}"/>
    <cellStyle name="Normal 2 8 4 2 2" xfId="21786" xr:uid="{00000000-0005-0000-0000-00001A550000}"/>
    <cellStyle name="Normal 2 8 4 3" xfId="21787" xr:uid="{00000000-0005-0000-0000-00001B550000}"/>
    <cellStyle name="Normal 2 8 5" xfId="21788" xr:uid="{00000000-0005-0000-0000-00001C550000}"/>
    <cellStyle name="Normal 2 8 5 2" xfId="21789" xr:uid="{00000000-0005-0000-0000-00001D550000}"/>
    <cellStyle name="Normal 2 8 5 2 2" xfId="21790" xr:uid="{00000000-0005-0000-0000-00001E550000}"/>
    <cellStyle name="Normal 2 8 5 3" xfId="21791" xr:uid="{00000000-0005-0000-0000-00001F550000}"/>
    <cellStyle name="Normal 2 8 6" xfId="21792" xr:uid="{00000000-0005-0000-0000-000020550000}"/>
    <cellStyle name="Normal 2 8 6 2" xfId="21793" xr:uid="{00000000-0005-0000-0000-000021550000}"/>
    <cellStyle name="Normal 2 8 7" xfId="21794" xr:uid="{00000000-0005-0000-0000-000022550000}"/>
    <cellStyle name="Normal 2 9" xfId="21795" xr:uid="{00000000-0005-0000-0000-000023550000}"/>
    <cellStyle name="Normal 2 9 2" xfId="21796" xr:uid="{00000000-0005-0000-0000-000024550000}"/>
    <cellStyle name="Normal 2 9 2 2" xfId="21797" xr:uid="{00000000-0005-0000-0000-000025550000}"/>
    <cellStyle name="Normal 2 9 2 2 2" xfId="21798" xr:uid="{00000000-0005-0000-0000-000026550000}"/>
    <cellStyle name="Normal 2 9 2 3" xfId="21799" xr:uid="{00000000-0005-0000-0000-000027550000}"/>
    <cellStyle name="Normal 2 9 3" xfId="21800" xr:uid="{00000000-0005-0000-0000-000028550000}"/>
    <cellStyle name="Normal 2 9 3 2" xfId="21801" xr:uid="{00000000-0005-0000-0000-000029550000}"/>
    <cellStyle name="Normal 2 9 3 2 2" xfId="21802" xr:uid="{00000000-0005-0000-0000-00002A550000}"/>
    <cellStyle name="Normal 2 9 3 3" xfId="21803" xr:uid="{00000000-0005-0000-0000-00002B550000}"/>
    <cellStyle name="Normal 2 9 4" xfId="21804" xr:uid="{00000000-0005-0000-0000-00002C550000}"/>
    <cellStyle name="Normal 2 9 4 2" xfId="21805" xr:uid="{00000000-0005-0000-0000-00002D550000}"/>
    <cellStyle name="Normal 2 9 5" xfId="21806" xr:uid="{00000000-0005-0000-0000-00002E550000}"/>
    <cellStyle name="Normal 20" xfId="21807" xr:uid="{00000000-0005-0000-0000-00002F550000}"/>
    <cellStyle name="Normal 20 2" xfId="21808" xr:uid="{00000000-0005-0000-0000-000030550000}"/>
    <cellStyle name="Normal 3" xfId="21809" xr:uid="{00000000-0005-0000-0000-000031550000}"/>
    <cellStyle name="Normal 3 2" xfId="21810" xr:uid="{00000000-0005-0000-0000-000032550000}"/>
    <cellStyle name="Normal 3 2 2" xfId="21811" xr:uid="{00000000-0005-0000-0000-000033550000}"/>
    <cellStyle name="Normal 3 2 2 2" xfId="21812" xr:uid="{00000000-0005-0000-0000-000034550000}"/>
    <cellStyle name="Normal 3 2 2 2 2" xfId="21813" xr:uid="{00000000-0005-0000-0000-000035550000}"/>
    <cellStyle name="Normal 3 3" xfId="21814" xr:uid="{00000000-0005-0000-0000-000036550000}"/>
    <cellStyle name="Normal 3 3 2" xfId="21815" xr:uid="{00000000-0005-0000-0000-000037550000}"/>
    <cellStyle name="Normal 3 3 2 2" xfId="21816" xr:uid="{00000000-0005-0000-0000-000038550000}"/>
    <cellStyle name="Normal 3 4" xfId="21817" xr:uid="{00000000-0005-0000-0000-000039550000}"/>
    <cellStyle name="Normal 3 4 2" xfId="21818" xr:uid="{00000000-0005-0000-0000-00003A550000}"/>
    <cellStyle name="Normal 3 5" xfId="21819" xr:uid="{00000000-0005-0000-0000-00003B550000}"/>
    <cellStyle name="Normal 3 6" xfId="21820" xr:uid="{00000000-0005-0000-0000-00003C550000}"/>
    <cellStyle name="Normal 3 7" xfId="21821" xr:uid="{00000000-0005-0000-0000-00003D550000}"/>
    <cellStyle name="Normal 4" xfId="21822" xr:uid="{00000000-0005-0000-0000-00003E550000}"/>
    <cellStyle name="Normal 4 10" xfId="21823" xr:uid="{00000000-0005-0000-0000-00003F550000}"/>
    <cellStyle name="Normal 4 10 2" xfId="21824" xr:uid="{00000000-0005-0000-0000-000040550000}"/>
    <cellStyle name="Normal 4 10 2 2" xfId="21825" xr:uid="{00000000-0005-0000-0000-000041550000}"/>
    <cellStyle name="Normal 4 10 2 2 2" xfId="21826" xr:uid="{00000000-0005-0000-0000-000042550000}"/>
    <cellStyle name="Normal 4 10 2 3" xfId="21827" xr:uid="{00000000-0005-0000-0000-000043550000}"/>
    <cellStyle name="Normal 4 10 3" xfId="21828" xr:uid="{00000000-0005-0000-0000-000044550000}"/>
    <cellStyle name="Normal 4 10 3 2" xfId="21829" xr:uid="{00000000-0005-0000-0000-000045550000}"/>
    <cellStyle name="Normal 4 10 3 2 2" xfId="21830" xr:uid="{00000000-0005-0000-0000-000046550000}"/>
    <cellStyle name="Normal 4 10 3 3" xfId="21831" xr:uid="{00000000-0005-0000-0000-000047550000}"/>
    <cellStyle name="Normal 4 10 4" xfId="21832" xr:uid="{00000000-0005-0000-0000-000048550000}"/>
    <cellStyle name="Normal 4 10 4 2" xfId="21833" xr:uid="{00000000-0005-0000-0000-000049550000}"/>
    <cellStyle name="Normal 4 10 5" xfId="21834" xr:uid="{00000000-0005-0000-0000-00004A550000}"/>
    <cellStyle name="Normal 4 11" xfId="21835" xr:uid="{00000000-0005-0000-0000-00004B550000}"/>
    <cellStyle name="Normal 4 11 2" xfId="21836" xr:uid="{00000000-0005-0000-0000-00004C550000}"/>
    <cellStyle name="Normal 4 11 2 2" xfId="21837" xr:uid="{00000000-0005-0000-0000-00004D550000}"/>
    <cellStyle name="Normal 4 11 3" xfId="21838" xr:uid="{00000000-0005-0000-0000-00004E550000}"/>
    <cellStyle name="Normal 4 12" xfId="21839" xr:uid="{00000000-0005-0000-0000-00004F550000}"/>
    <cellStyle name="Normal 4 12 2" xfId="21840" xr:uid="{00000000-0005-0000-0000-000050550000}"/>
    <cellStyle name="Normal 4 13" xfId="21841" xr:uid="{00000000-0005-0000-0000-000051550000}"/>
    <cellStyle name="Normal 4 13 2" xfId="21842" xr:uid="{00000000-0005-0000-0000-000052550000}"/>
    <cellStyle name="Normal 4 2" xfId="21843" xr:uid="{00000000-0005-0000-0000-000053550000}"/>
    <cellStyle name="Normal 4 2 10" xfId="21844" xr:uid="{00000000-0005-0000-0000-000054550000}"/>
    <cellStyle name="Normal 4 2 10 2" xfId="21845" xr:uid="{00000000-0005-0000-0000-000055550000}"/>
    <cellStyle name="Normal 4 2 10 2 2" xfId="21846" xr:uid="{00000000-0005-0000-0000-000056550000}"/>
    <cellStyle name="Normal 4 2 10 3" xfId="21847" xr:uid="{00000000-0005-0000-0000-000057550000}"/>
    <cellStyle name="Normal 4 2 11" xfId="21848" xr:uid="{00000000-0005-0000-0000-000058550000}"/>
    <cellStyle name="Normal 4 2 11 2" xfId="21849" xr:uid="{00000000-0005-0000-0000-000059550000}"/>
    <cellStyle name="Normal 4 2 12" xfId="21850" xr:uid="{00000000-0005-0000-0000-00005A550000}"/>
    <cellStyle name="Normal 4 2 12 2" xfId="21851" xr:uid="{00000000-0005-0000-0000-00005B550000}"/>
    <cellStyle name="Normal 4 2 13" xfId="21852" xr:uid="{00000000-0005-0000-0000-00005C550000}"/>
    <cellStyle name="Normal 4 2 2" xfId="21853" xr:uid="{00000000-0005-0000-0000-00005D550000}"/>
    <cellStyle name="Normal 4 2 2 10" xfId="21854" xr:uid="{00000000-0005-0000-0000-00005E550000}"/>
    <cellStyle name="Normal 4 2 2 10 2" xfId="21855" xr:uid="{00000000-0005-0000-0000-00005F550000}"/>
    <cellStyle name="Normal 4 2 2 11" xfId="21856" xr:uid="{00000000-0005-0000-0000-000060550000}"/>
    <cellStyle name="Normal 4 2 2 11 2" xfId="21857" xr:uid="{00000000-0005-0000-0000-000061550000}"/>
    <cellStyle name="Normal 4 2 2 12" xfId="21858" xr:uid="{00000000-0005-0000-0000-000062550000}"/>
    <cellStyle name="Normal 4 2 2 2" xfId="21859" xr:uid="{00000000-0005-0000-0000-000063550000}"/>
    <cellStyle name="Normal 4 2 2 2 10" xfId="21860" xr:uid="{00000000-0005-0000-0000-000064550000}"/>
    <cellStyle name="Normal 4 2 2 2 2" xfId="21861" xr:uid="{00000000-0005-0000-0000-000065550000}"/>
    <cellStyle name="Normal 4 2 2 2 2 2" xfId="21862" xr:uid="{00000000-0005-0000-0000-000066550000}"/>
    <cellStyle name="Normal 4 2 2 2 2 2 2" xfId="21863" xr:uid="{00000000-0005-0000-0000-000067550000}"/>
    <cellStyle name="Normal 4 2 2 2 2 2 2 2" xfId="21864" xr:uid="{00000000-0005-0000-0000-000068550000}"/>
    <cellStyle name="Normal 4 2 2 2 2 2 2 2 10" xfId="21865" xr:uid="{00000000-0005-0000-0000-000069550000}"/>
    <cellStyle name="Normal 4 2 2 2 2 2 2 2 2" xfId="21866" xr:uid="{00000000-0005-0000-0000-00006A550000}"/>
    <cellStyle name="Normal 4 2 2 2 2 2 2 2 2 2" xfId="21867" xr:uid="{00000000-0005-0000-0000-00006B550000}"/>
    <cellStyle name="Normal 4 2 2 2 2 2 2 2 2 2 2" xfId="21868" xr:uid="{00000000-0005-0000-0000-00006C550000}"/>
    <cellStyle name="Normal 4 2 2 2 2 2 2 2 2 2 2 2" xfId="21869" xr:uid="{00000000-0005-0000-0000-00006D550000}"/>
    <cellStyle name="Normal 4 2 2 2 2 2 2 2 2 2 3" xfId="21870" xr:uid="{00000000-0005-0000-0000-00006E550000}"/>
    <cellStyle name="Normal 4 2 2 2 2 2 2 2 2 3" xfId="21871" xr:uid="{00000000-0005-0000-0000-00006F550000}"/>
    <cellStyle name="Normal 4 2 2 2 2 2 2 2 2 3 2" xfId="21872" xr:uid="{00000000-0005-0000-0000-000070550000}"/>
    <cellStyle name="Normal 4 2 2 2 2 2 2 2 2 3 2 2" xfId="21873" xr:uid="{00000000-0005-0000-0000-000071550000}"/>
    <cellStyle name="Normal 4 2 2 2 2 2 2 2 2 3 3" xfId="21874" xr:uid="{00000000-0005-0000-0000-000072550000}"/>
    <cellStyle name="Normal 4 2 2 2 2 2 2 2 2 4" xfId="21875" xr:uid="{00000000-0005-0000-0000-000073550000}"/>
    <cellStyle name="Normal 4 2 2 2 2 2 2 2 2 4 2" xfId="21876" xr:uid="{00000000-0005-0000-0000-000074550000}"/>
    <cellStyle name="Normal 4 2 2 2 2 2 2 2 2 5" xfId="21877" xr:uid="{00000000-0005-0000-0000-000075550000}"/>
    <cellStyle name="Normal 4 2 2 2 2 2 2 2 3" xfId="21878" xr:uid="{00000000-0005-0000-0000-000076550000}"/>
    <cellStyle name="Normal 4 2 2 2 2 2 2 2 3 2" xfId="21879" xr:uid="{00000000-0005-0000-0000-000077550000}"/>
    <cellStyle name="Normal 4 2 2 2 2 2 2 2 3 2 2" xfId="21880" xr:uid="{00000000-0005-0000-0000-000078550000}"/>
    <cellStyle name="Normal 4 2 2 2 2 2 2 2 3 2 2 2" xfId="21881" xr:uid="{00000000-0005-0000-0000-000079550000}"/>
    <cellStyle name="Normal 4 2 2 2 2 2 2 2 3 2 3" xfId="21882" xr:uid="{00000000-0005-0000-0000-00007A550000}"/>
    <cellStyle name="Normal 4 2 2 2 2 2 2 2 3 3" xfId="21883" xr:uid="{00000000-0005-0000-0000-00007B550000}"/>
    <cellStyle name="Normal 4 2 2 2 2 2 2 2 3 3 2" xfId="21884" xr:uid="{00000000-0005-0000-0000-00007C550000}"/>
    <cellStyle name="Normal 4 2 2 2 2 2 2 2 3 3 2 2" xfId="21885" xr:uid="{00000000-0005-0000-0000-00007D550000}"/>
    <cellStyle name="Normal 4 2 2 2 2 2 2 2 3 3 3" xfId="21886" xr:uid="{00000000-0005-0000-0000-00007E550000}"/>
    <cellStyle name="Normal 4 2 2 2 2 2 2 2 3 4" xfId="21887" xr:uid="{00000000-0005-0000-0000-00007F550000}"/>
    <cellStyle name="Normal 4 2 2 2 2 2 2 2 3 4 2" xfId="21888" xr:uid="{00000000-0005-0000-0000-000080550000}"/>
    <cellStyle name="Normal 4 2 2 2 2 2 2 2 3 5" xfId="21889" xr:uid="{00000000-0005-0000-0000-000081550000}"/>
    <cellStyle name="Normal 4 2 2 2 2 2 2 2 4" xfId="21890" xr:uid="{00000000-0005-0000-0000-000082550000}"/>
    <cellStyle name="Normal 4 2 2 2 2 2 2 2 4 2" xfId="21891" xr:uid="{00000000-0005-0000-0000-000083550000}"/>
    <cellStyle name="Normal 4 2 2 2 2 2 2 2 4 2 2" xfId="21892" xr:uid="{00000000-0005-0000-0000-000084550000}"/>
    <cellStyle name="Normal 4 2 2 2 2 2 2 2 4 2 2 2" xfId="21893" xr:uid="{00000000-0005-0000-0000-000085550000}"/>
    <cellStyle name="Normal 4 2 2 2 2 2 2 2 4 2 3" xfId="21894" xr:uid="{00000000-0005-0000-0000-000086550000}"/>
    <cellStyle name="Normal 4 2 2 2 2 2 2 2 4 3" xfId="21895" xr:uid="{00000000-0005-0000-0000-000087550000}"/>
    <cellStyle name="Normal 4 2 2 2 2 2 2 2 4 3 2" xfId="21896" xr:uid="{00000000-0005-0000-0000-000088550000}"/>
    <cellStyle name="Normal 4 2 2 2 2 2 2 2 4 4" xfId="21897" xr:uid="{00000000-0005-0000-0000-000089550000}"/>
    <cellStyle name="Normal 4 2 2 2 2 2 2 2 5" xfId="21898" xr:uid="{00000000-0005-0000-0000-00008A550000}"/>
    <cellStyle name="Normal 4 2 2 2 2 2 2 2 5 2" xfId="21899" xr:uid="{00000000-0005-0000-0000-00008B550000}"/>
    <cellStyle name="Normal 4 2 2 2 2 2 2 2 5 2 2" xfId="21900" xr:uid="{00000000-0005-0000-0000-00008C550000}"/>
    <cellStyle name="Normal 4 2 2 2 2 2 2 2 5 3" xfId="21901" xr:uid="{00000000-0005-0000-0000-00008D550000}"/>
    <cellStyle name="Normal 4 2 2 2 2 2 2 2 6" xfId="21902" xr:uid="{00000000-0005-0000-0000-00008E550000}"/>
    <cellStyle name="Normal 4 2 2 2 2 2 2 2 6 2" xfId="21903" xr:uid="{00000000-0005-0000-0000-00008F550000}"/>
    <cellStyle name="Normal 4 2 2 2 2 2 2 2 6 2 2" xfId="21904" xr:uid="{00000000-0005-0000-0000-000090550000}"/>
    <cellStyle name="Normal 4 2 2 2 2 2 2 2 6 3" xfId="21905" xr:uid="{00000000-0005-0000-0000-000091550000}"/>
    <cellStyle name="Normal 4 2 2 2 2 2 2 2 7" xfId="21906" xr:uid="{00000000-0005-0000-0000-000092550000}"/>
    <cellStyle name="Normal 4 2 2 2 2 2 2 2 7 2" xfId="21907" xr:uid="{00000000-0005-0000-0000-000093550000}"/>
    <cellStyle name="Normal 4 2 2 2 2 2 2 2 7 2 2" xfId="21908" xr:uid="{00000000-0005-0000-0000-000094550000}"/>
    <cellStyle name="Normal 4 2 2 2 2 2 2 2 7 3" xfId="21909" xr:uid="{00000000-0005-0000-0000-000095550000}"/>
    <cellStyle name="Normal 4 2 2 2 2 2 2 2 8" xfId="21910" xr:uid="{00000000-0005-0000-0000-000096550000}"/>
    <cellStyle name="Normal 4 2 2 2 2 2 2 2 8 2" xfId="21911" xr:uid="{00000000-0005-0000-0000-000097550000}"/>
    <cellStyle name="Normal 4 2 2 2 2 2 2 2 9" xfId="21912" xr:uid="{00000000-0005-0000-0000-000098550000}"/>
    <cellStyle name="Normal 4 2 2 2 2 2 2 2 9 2" xfId="21913" xr:uid="{00000000-0005-0000-0000-000099550000}"/>
    <cellStyle name="Normal 4 2 2 2 2 2 2 3" xfId="21914" xr:uid="{00000000-0005-0000-0000-00009A550000}"/>
    <cellStyle name="Normal 4 2 2 2 2 2 2 3 2" xfId="21915" xr:uid="{00000000-0005-0000-0000-00009B550000}"/>
    <cellStyle name="Normal 4 2 2 2 2 2 2 3 2 2" xfId="21916" xr:uid="{00000000-0005-0000-0000-00009C550000}"/>
    <cellStyle name="Normal 4 2 2 2 2 2 2 3 2 2 2" xfId="21917" xr:uid="{00000000-0005-0000-0000-00009D550000}"/>
    <cellStyle name="Normal 4 2 2 2 2 2 2 3 2 3" xfId="21918" xr:uid="{00000000-0005-0000-0000-00009E550000}"/>
    <cellStyle name="Normal 4 2 2 2 2 2 2 3 3" xfId="21919" xr:uid="{00000000-0005-0000-0000-00009F550000}"/>
    <cellStyle name="Normal 4 2 2 2 2 2 2 3 3 2" xfId="21920" xr:uid="{00000000-0005-0000-0000-0000A0550000}"/>
    <cellStyle name="Normal 4 2 2 2 2 2 2 3 3 2 2" xfId="21921" xr:uid="{00000000-0005-0000-0000-0000A1550000}"/>
    <cellStyle name="Normal 4 2 2 2 2 2 2 3 3 3" xfId="21922" xr:uid="{00000000-0005-0000-0000-0000A2550000}"/>
    <cellStyle name="Normal 4 2 2 2 2 2 2 3 4" xfId="21923" xr:uid="{00000000-0005-0000-0000-0000A3550000}"/>
    <cellStyle name="Normal 4 2 2 2 2 2 2 3 4 2" xfId="21924" xr:uid="{00000000-0005-0000-0000-0000A4550000}"/>
    <cellStyle name="Normal 4 2 2 2 2 2 2 3 5" xfId="21925" xr:uid="{00000000-0005-0000-0000-0000A5550000}"/>
    <cellStyle name="Normal 4 2 2 2 2 2 2 4" xfId="21926" xr:uid="{00000000-0005-0000-0000-0000A6550000}"/>
    <cellStyle name="Normal 4 2 2 2 2 2 2 4 2" xfId="21927" xr:uid="{00000000-0005-0000-0000-0000A7550000}"/>
    <cellStyle name="Normal 4 2 2 2 2 2 2 4 2 2" xfId="21928" xr:uid="{00000000-0005-0000-0000-0000A8550000}"/>
    <cellStyle name="Normal 4 2 2 2 2 2 2 4 2 2 2" xfId="21929" xr:uid="{00000000-0005-0000-0000-0000A9550000}"/>
    <cellStyle name="Normal 4 2 2 2 2 2 2 4 2 3" xfId="21930" xr:uid="{00000000-0005-0000-0000-0000AA550000}"/>
    <cellStyle name="Normal 4 2 2 2 2 2 2 4 3" xfId="21931" xr:uid="{00000000-0005-0000-0000-0000AB550000}"/>
    <cellStyle name="Normal 4 2 2 2 2 2 2 4 3 2" xfId="21932" xr:uid="{00000000-0005-0000-0000-0000AC550000}"/>
    <cellStyle name="Normal 4 2 2 2 2 2 2 4 3 2 2" xfId="21933" xr:uid="{00000000-0005-0000-0000-0000AD550000}"/>
    <cellStyle name="Normal 4 2 2 2 2 2 2 4 3 3" xfId="21934" xr:uid="{00000000-0005-0000-0000-0000AE550000}"/>
    <cellStyle name="Normal 4 2 2 2 2 2 2 4 4" xfId="21935" xr:uid="{00000000-0005-0000-0000-0000AF550000}"/>
    <cellStyle name="Normal 4 2 2 2 2 2 2 4 4 2" xfId="21936" xr:uid="{00000000-0005-0000-0000-0000B0550000}"/>
    <cellStyle name="Normal 4 2 2 2 2 2 2 4 5" xfId="21937" xr:uid="{00000000-0005-0000-0000-0000B1550000}"/>
    <cellStyle name="Normal 4 2 2 2 2 2 2 5" xfId="21938" xr:uid="{00000000-0005-0000-0000-0000B2550000}"/>
    <cellStyle name="Normal 4 2 2 2 2 2 2 5 2" xfId="21939" xr:uid="{00000000-0005-0000-0000-0000B3550000}"/>
    <cellStyle name="Normal 4 2 2 2 2 2 2 5 2 2" xfId="21940" xr:uid="{00000000-0005-0000-0000-0000B4550000}"/>
    <cellStyle name="Normal 4 2 2 2 2 2 2 5 3" xfId="21941" xr:uid="{00000000-0005-0000-0000-0000B5550000}"/>
    <cellStyle name="Normal 4 2 2 2 2 2 2 6" xfId="21942" xr:uid="{00000000-0005-0000-0000-0000B6550000}"/>
    <cellStyle name="Normal 4 2 2 2 2 2 2 6 2" xfId="21943" xr:uid="{00000000-0005-0000-0000-0000B7550000}"/>
    <cellStyle name="Normal 4 2 2 2 2 2 2 7" xfId="21944" xr:uid="{00000000-0005-0000-0000-0000B8550000}"/>
    <cellStyle name="Normal 4 2 2 2 2 2 3" xfId="21945" xr:uid="{00000000-0005-0000-0000-0000B9550000}"/>
    <cellStyle name="Normal 4 2 2 2 2 2 3 2" xfId="21946" xr:uid="{00000000-0005-0000-0000-0000BA550000}"/>
    <cellStyle name="Normal 4 2 2 2 2 2 3 2 2" xfId="21947" xr:uid="{00000000-0005-0000-0000-0000BB550000}"/>
    <cellStyle name="Normal 4 2 2 2 2 2 3 2 2 2" xfId="21948" xr:uid="{00000000-0005-0000-0000-0000BC550000}"/>
    <cellStyle name="Normal 4 2 2 2 2 2 3 2 2 2 2" xfId="21949" xr:uid="{00000000-0005-0000-0000-0000BD550000}"/>
    <cellStyle name="Normal 4 2 2 2 2 2 3 2 2 3" xfId="21950" xr:uid="{00000000-0005-0000-0000-0000BE550000}"/>
    <cellStyle name="Normal 4 2 2 2 2 2 3 2 3" xfId="21951" xr:uid="{00000000-0005-0000-0000-0000BF550000}"/>
    <cellStyle name="Normal 4 2 2 2 2 2 3 2 3 2" xfId="21952" xr:uid="{00000000-0005-0000-0000-0000C0550000}"/>
    <cellStyle name="Normal 4 2 2 2 2 2 3 2 3 2 2" xfId="21953" xr:uid="{00000000-0005-0000-0000-0000C1550000}"/>
    <cellStyle name="Normal 4 2 2 2 2 2 3 2 3 3" xfId="21954" xr:uid="{00000000-0005-0000-0000-0000C2550000}"/>
    <cellStyle name="Normal 4 2 2 2 2 2 3 2 4" xfId="21955" xr:uid="{00000000-0005-0000-0000-0000C3550000}"/>
    <cellStyle name="Normal 4 2 2 2 2 2 3 2 4 2" xfId="21956" xr:uid="{00000000-0005-0000-0000-0000C4550000}"/>
    <cellStyle name="Normal 4 2 2 2 2 2 3 2 5" xfId="21957" xr:uid="{00000000-0005-0000-0000-0000C5550000}"/>
    <cellStyle name="Normal 4 2 2 2 2 2 3 3" xfId="21958" xr:uid="{00000000-0005-0000-0000-0000C6550000}"/>
    <cellStyle name="Normal 4 2 2 2 2 2 3 3 2" xfId="21959" xr:uid="{00000000-0005-0000-0000-0000C7550000}"/>
    <cellStyle name="Normal 4 2 2 2 2 2 3 3 2 2" xfId="21960" xr:uid="{00000000-0005-0000-0000-0000C8550000}"/>
    <cellStyle name="Normal 4 2 2 2 2 2 3 3 2 2 2" xfId="21961" xr:uid="{00000000-0005-0000-0000-0000C9550000}"/>
    <cellStyle name="Normal 4 2 2 2 2 2 3 3 2 3" xfId="21962" xr:uid="{00000000-0005-0000-0000-0000CA550000}"/>
    <cellStyle name="Normal 4 2 2 2 2 2 3 3 3" xfId="21963" xr:uid="{00000000-0005-0000-0000-0000CB550000}"/>
    <cellStyle name="Normal 4 2 2 2 2 2 3 3 3 2" xfId="21964" xr:uid="{00000000-0005-0000-0000-0000CC550000}"/>
    <cellStyle name="Normal 4 2 2 2 2 2 3 3 3 2 2" xfId="21965" xr:uid="{00000000-0005-0000-0000-0000CD550000}"/>
    <cellStyle name="Normal 4 2 2 2 2 2 3 3 3 3" xfId="21966" xr:uid="{00000000-0005-0000-0000-0000CE550000}"/>
    <cellStyle name="Normal 4 2 2 2 2 2 3 3 4" xfId="21967" xr:uid="{00000000-0005-0000-0000-0000CF550000}"/>
    <cellStyle name="Normal 4 2 2 2 2 2 3 3 4 2" xfId="21968" xr:uid="{00000000-0005-0000-0000-0000D0550000}"/>
    <cellStyle name="Normal 4 2 2 2 2 2 3 3 5" xfId="21969" xr:uid="{00000000-0005-0000-0000-0000D1550000}"/>
    <cellStyle name="Normal 4 2 2 2 2 2 3 4" xfId="21970" xr:uid="{00000000-0005-0000-0000-0000D2550000}"/>
    <cellStyle name="Normal 4 2 2 2 2 2 3 4 2" xfId="21971" xr:uid="{00000000-0005-0000-0000-0000D3550000}"/>
    <cellStyle name="Normal 4 2 2 2 2 2 3 4 2 2" xfId="21972" xr:uid="{00000000-0005-0000-0000-0000D4550000}"/>
    <cellStyle name="Normal 4 2 2 2 2 2 3 4 3" xfId="21973" xr:uid="{00000000-0005-0000-0000-0000D5550000}"/>
    <cellStyle name="Normal 4 2 2 2 2 2 3 5" xfId="21974" xr:uid="{00000000-0005-0000-0000-0000D6550000}"/>
    <cellStyle name="Normal 4 2 2 2 2 2 3 5 2" xfId="21975" xr:uid="{00000000-0005-0000-0000-0000D7550000}"/>
    <cellStyle name="Normal 4 2 2 2 2 2 3 5 2 2" xfId="21976" xr:uid="{00000000-0005-0000-0000-0000D8550000}"/>
    <cellStyle name="Normal 4 2 2 2 2 2 3 5 3" xfId="21977" xr:uid="{00000000-0005-0000-0000-0000D9550000}"/>
    <cellStyle name="Normal 4 2 2 2 2 2 3 6" xfId="21978" xr:uid="{00000000-0005-0000-0000-0000DA550000}"/>
    <cellStyle name="Normal 4 2 2 2 2 2 3 6 2" xfId="21979" xr:uid="{00000000-0005-0000-0000-0000DB550000}"/>
    <cellStyle name="Normal 4 2 2 2 2 2 3 7" xfId="21980" xr:uid="{00000000-0005-0000-0000-0000DC550000}"/>
    <cellStyle name="Normal 4 2 2 2 2 2 4" xfId="21981" xr:uid="{00000000-0005-0000-0000-0000DD550000}"/>
    <cellStyle name="Normal 4 2 2 2 2 2 4 2" xfId="21982" xr:uid="{00000000-0005-0000-0000-0000DE550000}"/>
    <cellStyle name="Normal 4 2 2 2 2 2 4 2 2" xfId="21983" xr:uid="{00000000-0005-0000-0000-0000DF550000}"/>
    <cellStyle name="Normal 4 2 2 2 2 2 4 2 2 2" xfId="21984" xr:uid="{00000000-0005-0000-0000-0000E0550000}"/>
    <cellStyle name="Normal 4 2 2 2 2 2 4 2 3" xfId="21985" xr:uid="{00000000-0005-0000-0000-0000E1550000}"/>
    <cellStyle name="Normal 4 2 2 2 2 2 4 3" xfId="21986" xr:uid="{00000000-0005-0000-0000-0000E2550000}"/>
    <cellStyle name="Normal 4 2 2 2 2 2 4 3 2" xfId="21987" xr:uid="{00000000-0005-0000-0000-0000E3550000}"/>
    <cellStyle name="Normal 4 2 2 2 2 2 4 3 2 2" xfId="21988" xr:uid="{00000000-0005-0000-0000-0000E4550000}"/>
    <cellStyle name="Normal 4 2 2 2 2 2 4 3 3" xfId="21989" xr:uid="{00000000-0005-0000-0000-0000E5550000}"/>
    <cellStyle name="Normal 4 2 2 2 2 2 4 4" xfId="21990" xr:uid="{00000000-0005-0000-0000-0000E6550000}"/>
    <cellStyle name="Normal 4 2 2 2 2 2 4 4 2" xfId="21991" xr:uid="{00000000-0005-0000-0000-0000E7550000}"/>
    <cellStyle name="Normal 4 2 2 2 2 2 4 5" xfId="21992" xr:uid="{00000000-0005-0000-0000-0000E8550000}"/>
    <cellStyle name="Normal 4 2 2 2 2 2 5" xfId="21993" xr:uid="{00000000-0005-0000-0000-0000E9550000}"/>
    <cellStyle name="Normal 4 2 2 2 2 2 5 2" xfId="21994" xr:uid="{00000000-0005-0000-0000-0000EA550000}"/>
    <cellStyle name="Normal 4 2 2 2 2 2 5 2 2" xfId="21995" xr:uid="{00000000-0005-0000-0000-0000EB550000}"/>
    <cellStyle name="Normal 4 2 2 2 2 2 5 2 2 2" xfId="21996" xr:uid="{00000000-0005-0000-0000-0000EC550000}"/>
    <cellStyle name="Normal 4 2 2 2 2 2 5 2 3" xfId="21997" xr:uid="{00000000-0005-0000-0000-0000ED550000}"/>
    <cellStyle name="Normal 4 2 2 2 2 2 5 3" xfId="21998" xr:uid="{00000000-0005-0000-0000-0000EE550000}"/>
    <cellStyle name="Normal 4 2 2 2 2 2 5 3 2" xfId="21999" xr:uid="{00000000-0005-0000-0000-0000EF550000}"/>
    <cellStyle name="Normal 4 2 2 2 2 2 5 3 2 2" xfId="22000" xr:uid="{00000000-0005-0000-0000-0000F0550000}"/>
    <cellStyle name="Normal 4 2 2 2 2 2 5 3 3" xfId="22001" xr:uid="{00000000-0005-0000-0000-0000F1550000}"/>
    <cellStyle name="Normal 4 2 2 2 2 2 5 4" xfId="22002" xr:uid="{00000000-0005-0000-0000-0000F2550000}"/>
    <cellStyle name="Normal 4 2 2 2 2 2 5 4 2" xfId="22003" xr:uid="{00000000-0005-0000-0000-0000F3550000}"/>
    <cellStyle name="Normal 4 2 2 2 2 2 5 5" xfId="22004" xr:uid="{00000000-0005-0000-0000-0000F4550000}"/>
    <cellStyle name="Normal 4 2 2 2 2 2 6" xfId="22005" xr:uid="{00000000-0005-0000-0000-0000F5550000}"/>
    <cellStyle name="Normal 4 2 2 2 2 2 6 2" xfId="22006" xr:uid="{00000000-0005-0000-0000-0000F6550000}"/>
    <cellStyle name="Normal 4 2 2 2 2 2 6 2 2" xfId="22007" xr:uid="{00000000-0005-0000-0000-0000F7550000}"/>
    <cellStyle name="Normal 4 2 2 2 2 2 6 3" xfId="22008" xr:uid="{00000000-0005-0000-0000-0000F8550000}"/>
    <cellStyle name="Normal 4 2 2 2 2 2 7" xfId="22009" xr:uid="{00000000-0005-0000-0000-0000F9550000}"/>
    <cellStyle name="Normal 4 2 2 2 2 2 7 2" xfId="22010" xr:uid="{00000000-0005-0000-0000-0000FA550000}"/>
    <cellStyle name="Normal 4 2 2 2 2 2 8" xfId="22011" xr:uid="{00000000-0005-0000-0000-0000FB550000}"/>
    <cellStyle name="Normal 4 2 2 2 2 3" xfId="22012" xr:uid="{00000000-0005-0000-0000-0000FC550000}"/>
    <cellStyle name="Normal 4 2 2 2 2 3 2" xfId="22013" xr:uid="{00000000-0005-0000-0000-0000FD550000}"/>
    <cellStyle name="Normal 4 2 2 2 2 3 2 2" xfId="22014" xr:uid="{00000000-0005-0000-0000-0000FE550000}"/>
    <cellStyle name="Normal 4 2 2 2 2 3 2 2 2" xfId="22015" xr:uid="{00000000-0005-0000-0000-0000FF550000}"/>
    <cellStyle name="Normal 4 2 2 2 2 3 2 2 2 2" xfId="22016" xr:uid="{00000000-0005-0000-0000-000000560000}"/>
    <cellStyle name="Normal 4 2 2 2 2 3 2 2 2 2 2" xfId="22017" xr:uid="{00000000-0005-0000-0000-000001560000}"/>
    <cellStyle name="Normal 4 2 2 2 2 3 2 2 2 3" xfId="22018" xr:uid="{00000000-0005-0000-0000-000002560000}"/>
    <cellStyle name="Normal 4 2 2 2 2 3 2 2 3" xfId="22019" xr:uid="{00000000-0005-0000-0000-000003560000}"/>
    <cellStyle name="Normal 4 2 2 2 2 3 2 2 3 2" xfId="22020" xr:uid="{00000000-0005-0000-0000-000004560000}"/>
    <cellStyle name="Normal 4 2 2 2 2 3 2 2 3 2 2" xfId="22021" xr:uid="{00000000-0005-0000-0000-000005560000}"/>
    <cellStyle name="Normal 4 2 2 2 2 3 2 2 3 3" xfId="22022" xr:uid="{00000000-0005-0000-0000-000006560000}"/>
    <cellStyle name="Normal 4 2 2 2 2 3 2 2 4" xfId="22023" xr:uid="{00000000-0005-0000-0000-000007560000}"/>
    <cellStyle name="Normal 4 2 2 2 2 3 2 2 4 2" xfId="22024" xr:uid="{00000000-0005-0000-0000-000008560000}"/>
    <cellStyle name="Normal 4 2 2 2 2 3 2 2 5" xfId="22025" xr:uid="{00000000-0005-0000-0000-000009560000}"/>
    <cellStyle name="Normal 4 2 2 2 2 3 2 3" xfId="22026" xr:uid="{00000000-0005-0000-0000-00000A560000}"/>
    <cellStyle name="Normal 4 2 2 2 2 3 2 3 2" xfId="22027" xr:uid="{00000000-0005-0000-0000-00000B560000}"/>
    <cellStyle name="Normal 4 2 2 2 2 3 2 3 2 2" xfId="22028" xr:uid="{00000000-0005-0000-0000-00000C560000}"/>
    <cellStyle name="Normal 4 2 2 2 2 3 2 3 2 2 2" xfId="22029" xr:uid="{00000000-0005-0000-0000-00000D560000}"/>
    <cellStyle name="Normal 4 2 2 2 2 3 2 3 2 3" xfId="22030" xr:uid="{00000000-0005-0000-0000-00000E560000}"/>
    <cellStyle name="Normal 4 2 2 2 2 3 2 3 3" xfId="22031" xr:uid="{00000000-0005-0000-0000-00000F560000}"/>
    <cellStyle name="Normal 4 2 2 2 2 3 2 3 3 2" xfId="22032" xr:uid="{00000000-0005-0000-0000-000010560000}"/>
    <cellStyle name="Normal 4 2 2 2 2 3 2 3 3 2 2" xfId="22033" xr:uid="{00000000-0005-0000-0000-000011560000}"/>
    <cellStyle name="Normal 4 2 2 2 2 3 2 3 3 3" xfId="22034" xr:uid="{00000000-0005-0000-0000-000012560000}"/>
    <cellStyle name="Normal 4 2 2 2 2 3 2 3 4" xfId="22035" xr:uid="{00000000-0005-0000-0000-000013560000}"/>
    <cellStyle name="Normal 4 2 2 2 2 3 2 3 4 2" xfId="22036" xr:uid="{00000000-0005-0000-0000-000014560000}"/>
    <cellStyle name="Normal 4 2 2 2 2 3 2 3 5" xfId="22037" xr:uid="{00000000-0005-0000-0000-000015560000}"/>
    <cellStyle name="Normal 4 2 2 2 2 3 2 4" xfId="22038" xr:uid="{00000000-0005-0000-0000-000016560000}"/>
    <cellStyle name="Normal 4 2 2 2 2 3 2 4 2" xfId="22039" xr:uid="{00000000-0005-0000-0000-000017560000}"/>
    <cellStyle name="Normal 4 2 2 2 2 3 2 4 2 2" xfId="22040" xr:uid="{00000000-0005-0000-0000-000018560000}"/>
    <cellStyle name="Normal 4 2 2 2 2 3 2 4 3" xfId="22041" xr:uid="{00000000-0005-0000-0000-000019560000}"/>
    <cellStyle name="Normal 4 2 2 2 2 3 2 5" xfId="22042" xr:uid="{00000000-0005-0000-0000-00001A560000}"/>
    <cellStyle name="Normal 4 2 2 2 2 3 2 5 2" xfId="22043" xr:uid="{00000000-0005-0000-0000-00001B560000}"/>
    <cellStyle name="Normal 4 2 2 2 2 3 2 5 2 2" xfId="22044" xr:uid="{00000000-0005-0000-0000-00001C560000}"/>
    <cellStyle name="Normal 4 2 2 2 2 3 2 5 3" xfId="22045" xr:uid="{00000000-0005-0000-0000-00001D560000}"/>
    <cellStyle name="Normal 4 2 2 2 2 3 2 6" xfId="22046" xr:uid="{00000000-0005-0000-0000-00001E560000}"/>
    <cellStyle name="Normal 4 2 2 2 2 3 2 6 2" xfId="22047" xr:uid="{00000000-0005-0000-0000-00001F560000}"/>
    <cellStyle name="Normal 4 2 2 2 2 3 2 7" xfId="22048" xr:uid="{00000000-0005-0000-0000-000020560000}"/>
    <cellStyle name="Normal 4 2 2 2 2 3 3" xfId="22049" xr:uid="{00000000-0005-0000-0000-000021560000}"/>
    <cellStyle name="Normal 4 2 2 2 2 3 3 2" xfId="22050" xr:uid="{00000000-0005-0000-0000-000022560000}"/>
    <cellStyle name="Normal 4 2 2 2 2 3 3 2 2" xfId="22051" xr:uid="{00000000-0005-0000-0000-000023560000}"/>
    <cellStyle name="Normal 4 2 2 2 2 3 3 2 2 2" xfId="22052" xr:uid="{00000000-0005-0000-0000-000024560000}"/>
    <cellStyle name="Normal 4 2 2 2 2 3 3 2 3" xfId="22053" xr:uid="{00000000-0005-0000-0000-000025560000}"/>
    <cellStyle name="Normal 4 2 2 2 2 3 3 3" xfId="22054" xr:uid="{00000000-0005-0000-0000-000026560000}"/>
    <cellStyle name="Normal 4 2 2 2 2 3 3 3 2" xfId="22055" xr:uid="{00000000-0005-0000-0000-000027560000}"/>
    <cellStyle name="Normal 4 2 2 2 2 3 3 3 2 2" xfId="22056" xr:uid="{00000000-0005-0000-0000-000028560000}"/>
    <cellStyle name="Normal 4 2 2 2 2 3 3 3 3" xfId="22057" xr:uid="{00000000-0005-0000-0000-000029560000}"/>
    <cellStyle name="Normal 4 2 2 2 2 3 3 4" xfId="22058" xr:uid="{00000000-0005-0000-0000-00002A560000}"/>
    <cellStyle name="Normal 4 2 2 2 2 3 3 4 2" xfId="22059" xr:uid="{00000000-0005-0000-0000-00002B560000}"/>
    <cellStyle name="Normal 4 2 2 2 2 3 3 5" xfId="22060" xr:uid="{00000000-0005-0000-0000-00002C560000}"/>
    <cellStyle name="Normal 4 2 2 2 2 3 4" xfId="22061" xr:uid="{00000000-0005-0000-0000-00002D560000}"/>
    <cellStyle name="Normal 4 2 2 2 2 3 4 2" xfId="22062" xr:uid="{00000000-0005-0000-0000-00002E560000}"/>
    <cellStyle name="Normal 4 2 2 2 2 3 4 2 2" xfId="22063" xr:uid="{00000000-0005-0000-0000-00002F560000}"/>
    <cellStyle name="Normal 4 2 2 2 2 3 4 2 2 2" xfId="22064" xr:uid="{00000000-0005-0000-0000-000030560000}"/>
    <cellStyle name="Normal 4 2 2 2 2 3 4 2 3" xfId="22065" xr:uid="{00000000-0005-0000-0000-000031560000}"/>
    <cellStyle name="Normal 4 2 2 2 2 3 4 3" xfId="22066" xr:uid="{00000000-0005-0000-0000-000032560000}"/>
    <cellStyle name="Normal 4 2 2 2 2 3 4 3 2" xfId="22067" xr:uid="{00000000-0005-0000-0000-000033560000}"/>
    <cellStyle name="Normal 4 2 2 2 2 3 4 3 2 2" xfId="22068" xr:uid="{00000000-0005-0000-0000-000034560000}"/>
    <cellStyle name="Normal 4 2 2 2 2 3 4 3 3" xfId="22069" xr:uid="{00000000-0005-0000-0000-000035560000}"/>
    <cellStyle name="Normal 4 2 2 2 2 3 4 4" xfId="22070" xr:uid="{00000000-0005-0000-0000-000036560000}"/>
    <cellStyle name="Normal 4 2 2 2 2 3 4 4 2" xfId="22071" xr:uid="{00000000-0005-0000-0000-000037560000}"/>
    <cellStyle name="Normal 4 2 2 2 2 3 4 5" xfId="22072" xr:uid="{00000000-0005-0000-0000-000038560000}"/>
    <cellStyle name="Normal 4 2 2 2 2 3 5" xfId="22073" xr:uid="{00000000-0005-0000-0000-000039560000}"/>
    <cellStyle name="Normal 4 2 2 2 2 3 5 2" xfId="22074" xr:uid="{00000000-0005-0000-0000-00003A560000}"/>
    <cellStyle name="Normal 4 2 2 2 2 3 5 2 2" xfId="22075" xr:uid="{00000000-0005-0000-0000-00003B560000}"/>
    <cellStyle name="Normal 4 2 2 2 2 3 5 3" xfId="22076" xr:uid="{00000000-0005-0000-0000-00003C560000}"/>
    <cellStyle name="Normal 4 2 2 2 2 3 6" xfId="22077" xr:uid="{00000000-0005-0000-0000-00003D560000}"/>
    <cellStyle name="Normal 4 2 2 2 2 3 6 2" xfId="22078" xr:uid="{00000000-0005-0000-0000-00003E560000}"/>
    <cellStyle name="Normal 4 2 2 2 2 3 6 2 2" xfId="22079" xr:uid="{00000000-0005-0000-0000-00003F560000}"/>
    <cellStyle name="Normal 4 2 2 2 2 3 6 3" xfId="22080" xr:uid="{00000000-0005-0000-0000-000040560000}"/>
    <cellStyle name="Normal 4 2 2 2 2 3 7" xfId="22081" xr:uid="{00000000-0005-0000-0000-000041560000}"/>
    <cellStyle name="Normal 4 2 2 2 2 3 7 2" xfId="22082" xr:uid="{00000000-0005-0000-0000-000042560000}"/>
    <cellStyle name="Normal 4 2 2 2 2 3 8" xfId="22083" xr:uid="{00000000-0005-0000-0000-000043560000}"/>
    <cellStyle name="Normal 4 2 2 2 2 4" xfId="22084" xr:uid="{00000000-0005-0000-0000-000044560000}"/>
    <cellStyle name="Normal 4 2 2 2 2 4 2" xfId="22085" xr:uid="{00000000-0005-0000-0000-000045560000}"/>
    <cellStyle name="Normal 4 2 2 2 2 4 2 2" xfId="22086" xr:uid="{00000000-0005-0000-0000-000046560000}"/>
    <cellStyle name="Normal 4 2 2 2 2 4 2 2 2" xfId="22087" xr:uid="{00000000-0005-0000-0000-000047560000}"/>
    <cellStyle name="Normal 4 2 2 2 2 4 2 2 2 2" xfId="22088" xr:uid="{00000000-0005-0000-0000-000048560000}"/>
    <cellStyle name="Normal 4 2 2 2 2 4 2 2 3" xfId="22089" xr:uid="{00000000-0005-0000-0000-000049560000}"/>
    <cellStyle name="Normal 4 2 2 2 2 4 2 3" xfId="22090" xr:uid="{00000000-0005-0000-0000-00004A560000}"/>
    <cellStyle name="Normal 4 2 2 2 2 4 2 3 2" xfId="22091" xr:uid="{00000000-0005-0000-0000-00004B560000}"/>
    <cellStyle name="Normal 4 2 2 2 2 4 2 3 2 2" xfId="22092" xr:uid="{00000000-0005-0000-0000-00004C560000}"/>
    <cellStyle name="Normal 4 2 2 2 2 4 2 3 3" xfId="22093" xr:uid="{00000000-0005-0000-0000-00004D560000}"/>
    <cellStyle name="Normal 4 2 2 2 2 4 2 4" xfId="22094" xr:uid="{00000000-0005-0000-0000-00004E560000}"/>
    <cellStyle name="Normal 4 2 2 2 2 4 2 4 2" xfId="22095" xr:uid="{00000000-0005-0000-0000-00004F560000}"/>
    <cellStyle name="Normal 4 2 2 2 2 4 2 5" xfId="22096" xr:uid="{00000000-0005-0000-0000-000050560000}"/>
    <cellStyle name="Normal 4 2 2 2 2 4 3" xfId="22097" xr:uid="{00000000-0005-0000-0000-000051560000}"/>
    <cellStyle name="Normal 4 2 2 2 2 4 3 2" xfId="22098" xr:uid="{00000000-0005-0000-0000-000052560000}"/>
    <cellStyle name="Normal 4 2 2 2 2 4 3 2 2" xfId="22099" xr:uid="{00000000-0005-0000-0000-000053560000}"/>
    <cellStyle name="Normal 4 2 2 2 2 4 3 2 2 2" xfId="22100" xr:uid="{00000000-0005-0000-0000-000054560000}"/>
    <cellStyle name="Normal 4 2 2 2 2 4 3 2 3" xfId="22101" xr:uid="{00000000-0005-0000-0000-000055560000}"/>
    <cellStyle name="Normal 4 2 2 2 2 4 3 3" xfId="22102" xr:uid="{00000000-0005-0000-0000-000056560000}"/>
    <cellStyle name="Normal 4 2 2 2 2 4 3 3 2" xfId="22103" xr:uid="{00000000-0005-0000-0000-000057560000}"/>
    <cellStyle name="Normal 4 2 2 2 2 4 3 3 2 2" xfId="22104" xr:uid="{00000000-0005-0000-0000-000058560000}"/>
    <cellStyle name="Normal 4 2 2 2 2 4 3 3 3" xfId="22105" xr:uid="{00000000-0005-0000-0000-000059560000}"/>
    <cellStyle name="Normal 4 2 2 2 2 4 3 4" xfId="22106" xr:uid="{00000000-0005-0000-0000-00005A560000}"/>
    <cellStyle name="Normal 4 2 2 2 2 4 3 4 2" xfId="22107" xr:uid="{00000000-0005-0000-0000-00005B560000}"/>
    <cellStyle name="Normal 4 2 2 2 2 4 3 5" xfId="22108" xr:uid="{00000000-0005-0000-0000-00005C560000}"/>
    <cellStyle name="Normal 4 2 2 2 2 4 4" xfId="22109" xr:uid="{00000000-0005-0000-0000-00005D560000}"/>
    <cellStyle name="Normal 4 2 2 2 2 4 4 2" xfId="22110" xr:uid="{00000000-0005-0000-0000-00005E560000}"/>
    <cellStyle name="Normal 4 2 2 2 2 4 4 2 2" xfId="22111" xr:uid="{00000000-0005-0000-0000-00005F560000}"/>
    <cellStyle name="Normal 4 2 2 2 2 4 4 3" xfId="22112" xr:uid="{00000000-0005-0000-0000-000060560000}"/>
    <cellStyle name="Normal 4 2 2 2 2 4 5" xfId="22113" xr:uid="{00000000-0005-0000-0000-000061560000}"/>
    <cellStyle name="Normal 4 2 2 2 2 4 5 2" xfId="22114" xr:uid="{00000000-0005-0000-0000-000062560000}"/>
    <cellStyle name="Normal 4 2 2 2 2 4 5 2 2" xfId="22115" xr:uid="{00000000-0005-0000-0000-000063560000}"/>
    <cellStyle name="Normal 4 2 2 2 2 4 5 3" xfId="22116" xr:uid="{00000000-0005-0000-0000-000064560000}"/>
    <cellStyle name="Normal 4 2 2 2 2 4 6" xfId="22117" xr:uid="{00000000-0005-0000-0000-000065560000}"/>
    <cellStyle name="Normal 4 2 2 2 2 4 6 2" xfId="22118" xr:uid="{00000000-0005-0000-0000-000066560000}"/>
    <cellStyle name="Normal 4 2 2 2 2 4 7" xfId="22119" xr:uid="{00000000-0005-0000-0000-000067560000}"/>
    <cellStyle name="Normal 4 2 2 2 2 5" xfId="22120" xr:uid="{00000000-0005-0000-0000-000068560000}"/>
    <cellStyle name="Normal 4 2 2 2 2 5 2" xfId="22121" xr:uid="{00000000-0005-0000-0000-000069560000}"/>
    <cellStyle name="Normal 4 2 2 2 2 5 2 2" xfId="22122" xr:uid="{00000000-0005-0000-0000-00006A560000}"/>
    <cellStyle name="Normal 4 2 2 2 2 5 2 2 2" xfId="22123" xr:uid="{00000000-0005-0000-0000-00006B560000}"/>
    <cellStyle name="Normal 4 2 2 2 2 5 2 3" xfId="22124" xr:uid="{00000000-0005-0000-0000-00006C560000}"/>
    <cellStyle name="Normal 4 2 2 2 2 5 3" xfId="22125" xr:uid="{00000000-0005-0000-0000-00006D560000}"/>
    <cellStyle name="Normal 4 2 2 2 2 5 3 2" xfId="22126" xr:uid="{00000000-0005-0000-0000-00006E560000}"/>
    <cellStyle name="Normal 4 2 2 2 2 5 3 2 2" xfId="22127" xr:uid="{00000000-0005-0000-0000-00006F560000}"/>
    <cellStyle name="Normal 4 2 2 2 2 5 3 3" xfId="22128" xr:uid="{00000000-0005-0000-0000-000070560000}"/>
    <cellStyle name="Normal 4 2 2 2 2 5 4" xfId="22129" xr:uid="{00000000-0005-0000-0000-000071560000}"/>
    <cellStyle name="Normal 4 2 2 2 2 5 4 2" xfId="22130" xr:uid="{00000000-0005-0000-0000-000072560000}"/>
    <cellStyle name="Normal 4 2 2 2 2 5 5" xfId="22131" xr:uid="{00000000-0005-0000-0000-000073560000}"/>
    <cellStyle name="Normal 4 2 2 2 2 6" xfId="22132" xr:uid="{00000000-0005-0000-0000-000074560000}"/>
    <cellStyle name="Normal 4 2 2 2 2 6 2" xfId="22133" xr:uid="{00000000-0005-0000-0000-000075560000}"/>
    <cellStyle name="Normal 4 2 2 2 2 6 2 2" xfId="22134" xr:uid="{00000000-0005-0000-0000-000076560000}"/>
    <cellStyle name="Normal 4 2 2 2 2 6 2 2 2" xfId="22135" xr:uid="{00000000-0005-0000-0000-000077560000}"/>
    <cellStyle name="Normal 4 2 2 2 2 6 2 3" xfId="22136" xr:uid="{00000000-0005-0000-0000-000078560000}"/>
    <cellStyle name="Normal 4 2 2 2 2 6 3" xfId="22137" xr:uid="{00000000-0005-0000-0000-000079560000}"/>
    <cellStyle name="Normal 4 2 2 2 2 6 3 2" xfId="22138" xr:uid="{00000000-0005-0000-0000-00007A560000}"/>
    <cellStyle name="Normal 4 2 2 2 2 6 3 2 2" xfId="22139" xr:uid="{00000000-0005-0000-0000-00007B560000}"/>
    <cellStyle name="Normal 4 2 2 2 2 6 3 3" xfId="22140" xr:uid="{00000000-0005-0000-0000-00007C560000}"/>
    <cellStyle name="Normal 4 2 2 2 2 6 4" xfId="22141" xr:uid="{00000000-0005-0000-0000-00007D560000}"/>
    <cellStyle name="Normal 4 2 2 2 2 6 4 2" xfId="22142" xr:uid="{00000000-0005-0000-0000-00007E560000}"/>
    <cellStyle name="Normal 4 2 2 2 2 6 5" xfId="22143" xr:uid="{00000000-0005-0000-0000-00007F560000}"/>
    <cellStyle name="Normal 4 2 2 2 2 7" xfId="22144" xr:uid="{00000000-0005-0000-0000-000080560000}"/>
    <cellStyle name="Normal 4 2 2 2 2 7 2" xfId="22145" xr:uid="{00000000-0005-0000-0000-000081560000}"/>
    <cellStyle name="Normal 4 2 2 2 2 7 2 2" xfId="22146" xr:uid="{00000000-0005-0000-0000-000082560000}"/>
    <cellStyle name="Normal 4 2 2 2 2 7 3" xfId="22147" xr:uid="{00000000-0005-0000-0000-000083560000}"/>
    <cellStyle name="Normal 4 2 2 2 2 8" xfId="22148" xr:uid="{00000000-0005-0000-0000-000084560000}"/>
    <cellStyle name="Normal 4 2 2 2 2 8 2" xfId="22149" xr:uid="{00000000-0005-0000-0000-000085560000}"/>
    <cellStyle name="Normal 4 2 2 2 2 9" xfId="22150" xr:uid="{00000000-0005-0000-0000-000086560000}"/>
    <cellStyle name="Normal 4 2 2 2 3" xfId="22151" xr:uid="{00000000-0005-0000-0000-000087560000}"/>
    <cellStyle name="Normal 4 2 2 2 3 2" xfId="22152" xr:uid="{00000000-0005-0000-0000-000088560000}"/>
    <cellStyle name="Normal 4 2 2 2 3 2 2" xfId="22153" xr:uid="{00000000-0005-0000-0000-000089560000}"/>
    <cellStyle name="Normal 4 2 2 2 3 2 2 2" xfId="22154" xr:uid="{00000000-0005-0000-0000-00008A560000}"/>
    <cellStyle name="Normal 4 2 2 2 3 2 2 2 2" xfId="22155" xr:uid="{00000000-0005-0000-0000-00008B560000}"/>
    <cellStyle name="Normal 4 2 2 2 3 2 2 2 2 2" xfId="22156" xr:uid="{00000000-0005-0000-0000-00008C560000}"/>
    <cellStyle name="Normal 4 2 2 2 3 2 2 2 2 2 2" xfId="22157" xr:uid="{00000000-0005-0000-0000-00008D560000}"/>
    <cellStyle name="Normal 4 2 2 2 3 2 2 2 2 3" xfId="22158" xr:uid="{00000000-0005-0000-0000-00008E560000}"/>
    <cellStyle name="Normal 4 2 2 2 3 2 2 2 3" xfId="22159" xr:uid="{00000000-0005-0000-0000-00008F560000}"/>
    <cellStyle name="Normal 4 2 2 2 3 2 2 2 3 2" xfId="22160" xr:uid="{00000000-0005-0000-0000-000090560000}"/>
    <cellStyle name="Normal 4 2 2 2 3 2 2 2 3 2 2" xfId="22161" xr:uid="{00000000-0005-0000-0000-000091560000}"/>
    <cellStyle name="Normal 4 2 2 2 3 2 2 2 3 3" xfId="22162" xr:uid="{00000000-0005-0000-0000-000092560000}"/>
    <cellStyle name="Normal 4 2 2 2 3 2 2 2 4" xfId="22163" xr:uid="{00000000-0005-0000-0000-000093560000}"/>
    <cellStyle name="Normal 4 2 2 2 3 2 2 2 4 2" xfId="22164" xr:uid="{00000000-0005-0000-0000-000094560000}"/>
    <cellStyle name="Normal 4 2 2 2 3 2 2 2 5" xfId="22165" xr:uid="{00000000-0005-0000-0000-000095560000}"/>
    <cellStyle name="Normal 4 2 2 2 3 2 2 3" xfId="22166" xr:uid="{00000000-0005-0000-0000-000096560000}"/>
    <cellStyle name="Normal 4 2 2 2 3 2 2 3 2" xfId="22167" xr:uid="{00000000-0005-0000-0000-000097560000}"/>
    <cellStyle name="Normal 4 2 2 2 3 2 2 3 2 2" xfId="22168" xr:uid="{00000000-0005-0000-0000-000098560000}"/>
    <cellStyle name="Normal 4 2 2 2 3 2 2 3 2 2 2" xfId="22169" xr:uid="{00000000-0005-0000-0000-000099560000}"/>
    <cellStyle name="Normal 4 2 2 2 3 2 2 3 2 3" xfId="22170" xr:uid="{00000000-0005-0000-0000-00009A560000}"/>
    <cellStyle name="Normal 4 2 2 2 3 2 2 3 3" xfId="22171" xr:uid="{00000000-0005-0000-0000-00009B560000}"/>
    <cellStyle name="Normal 4 2 2 2 3 2 2 3 3 2" xfId="22172" xr:uid="{00000000-0005-0000-0000-00009C560000}"/>
    <cellStyle name="Normal 4 2 2 2 3 2 2 3 3 2 2" xfId="22173" xr:uid="{00000000-0005-0000-0000-00009D560000}"/>
    <cellStyle name="Normal 4 2 2 2 3 2 2 3 3 3" xfId="22174" xr:uid="{00000000-0005-0000-0000-00009E560000}"/>
    <cellStyle name="Normal 4 2 2 2 3 2 2 3 4" xfId="22175" xr:uid="{00000000-0005-0000-0000-00009F560000}"/>
    <cellStyle name="Normal 4 2 2 2 3 2 2 3 4 2" xfId="22176" xr:uid="{00000000-0005-0000-0000-0000A0560000}"/>
    <cellStyle name="Normal 4 2 2 2 3 2 2 3 5" xfId="22177" xr:uid="{00000000-0005-0000-0000-0000A1560000}"/>
    <cellStyle name="Normal 4 2 2 2 3 2 2 4" xfId="22178" xr:uid="{00000000-0005-0000-0000-0000A2560000}"/>
    <cellStyle name="Normal 4 2 2 2 3 2 2 4 2" xfId="22179" xr:uid="{00000000-0005-0000-0000-0000A3560000}"/>
    <cellStyle name="Normal 4 2 2 2 3 2 2 4 2 2" xfId="22180" xr:uid="{00000000-0005-0000-0000-0000A4560000}"/>
    <cellStyle name="Normal 4 2 2 2 3 2 2 4 3" xfId="22181" xr:uid="{00000000-0005-0000-0000-0000A5560000}"/>
    <cellStyle name="Normal 4 2 2 2 3 2 2 5" xfId="22182" xr:uid="{00000000-0005-0000-0000-0000A6560000}"/>
    <cellStyle name="Normal 4 2 2 2 3 2 2 5 2" xfId="22183" xr:uid="{00000000-0005-0000-0000-0000A7560000}"/>
    <cellStyle name="Normal 4 2 2 2 3 2 2 5 2 2" xfId="22184" xr:uid="{00000000-0005-0000-0000-0000A8560000}"/>
    <cellStyle name="Normal 4 2 2 2 3 2 2 5 3" xfId="22185" xr:uid="{00000000-0005-0000-0000-0000A9560000}"/>
    <cellStyle name="Normal 4 2 2 2 3 2 2 6" xfId="22186" xr:uid="{00000000-0005-0000-0000-0000AA560000}"/>
    <cellStyle name="Normal 4 2 2 2 3 2 2 6 2" xfId="22187" xr:uid="{00000000-0005-0000-0000-0000AB560000}"/>
    <cellStyle name="Normal 4 2 2 2 3 2 2 7" xfId="22188" xr:uid="{00000000-0005-0000-0000-0000AC560000}"/>
    <cellStyle name="Normal 4 2 2 2 3 2 3" xfId="22189" xr:uid="{00000000-0005-0000-0000-0000AD560000}"/>
    <cellStyle name="Normal 4 2 2 2 3 2 3 2" xfId="22190" xr:uid="{00000000-0005-0000-0000-0000AE560000}"/>
    <cellStyle name="Normal 4 2 2 2 3 2 3 2 2" xfId="22191" xr:uid="{00000000-0005-0000-0000-0000AF560000}"/>
    <cellStyle name="Normal 4 2 2 2 3 2 3 2 2 2" xfId="22192" xr:uid="{00000000-0005-0000-0000-0000B0560000}"/>
    <cellStyle name="Normal 4 2 2 2 3 2 3 2 3" xfId="22193" xr:uid="{00000000-0005-0000-0000-0000B1560000}"/>
    <cellStyle name="Normal 4 2 2 2 3 2 3 3" xfId="22194" xr:uid="{00000000-0005-0000-0000-0000B2560000}"/>
    <cellStyle name="Normal 4 2 2 2 3 2 3 3 2" xfId="22195" xr:uid="{00000000-0005-0000-0000-0000B3560000}"/>
    <cellStyle name="Normal 4 2 2 2 3 2 3 3 2 2" xfId="22196" xr:uid="{00000000-0005-0000-0000-0000B4560000}"/>
    <cellStyle name="Normal 4 2 2 2 3 2 3 3 3" xfId="22197" xr:uid="{00000000-0005-0000-0000-0000B5560000}"/>
    <cellStyle name="Normal 4 2 2 2 3 2 3 4" xfId="22198" xr:uid="{00000000-0005-0000-0000-0000B6560000}"/>
    <cellStyle name="Normal 4 2 2 2 3 2 3 4 2" xfId="22199" xr:uid="{00000000-0005-0000-0000-0000B7560000}"/>
    <cellStyle name="Normal 4 2 2 2 3 2 3 5" xfId="22200" xr:uid="{00000000-0005-0000-0000-0000B8560000}"/>
    <cellStyle name="Normal 4 2 2 2 3 2 4" xfId="22201" xr:uid="{00000000-0005-0000-0000-0000B9560000}"/>
    <cellStyle name="Normal 4 2 2 2 3 2 4 2" xfId="22202" xr:uid="{00000000-0005-0000-0000-0000BA560000}"/>
    <cellStyle name="Normal 4 2 2 2 3 2 4 2 2" xfId="22203" xr:uid="{00000000-0005-0000-0000-0000BB560000}"/>
    <cellStyle name="Normal 4 2 2 2 3 2 4 2 2 2" xfId="22204" xr:uid="{00000000-0005-0000-0000-0000BC560000}"/>
    <cellStyle name="Normal 4 2 2 2 3 2 4 2 3" xfId="22205" xr:uid="{00000000-0005-0000-0000-0000BD560000}"/>
    <cellStyle name="Normal 4 2 2 2 3 2 4 3" xfId="22206" xr:uid="{00000000-0005-0000-0000-0000BE560000}"/>
    <cellStyle name="Normal 4 2 2 2 3 2 4 3 2" xfId="22207" xr:uid="{00000000-0005-0000-0000-0000BF560000}"/>
    <cellStyle name="Normal 4 2 2 2 3 2 4 3 2 2" xfId="22208" xr:uid="{00000000-0005-0000-0000-0000C0560000}"/>
    <cellStyle name="Normal 4 2 2 2 3 2 4 3 3" xfId="22209" xr:uid="{00000000-0005-0000-0000-0000C1560000}"/>
    <cellStyle name="Normal 4 2 2 2 3 2 4 4" xfId="22210" xr:uid="{00000000-0005-0000-0000-0000C2560000}"/>
    <cellStyle name="Normal 4 2 2 2 3 2 4 4 2" xfId="22211" xr:uid="{00000000-0005-0000-0000-0000C3560000}"/>
    <cellStyle name="Normal 4 2 2 2 3 2 4 5" xfId="22212" xr:uid="{00000000-0005-0000-0000-0000C4560000}"/>
    <cellStyle name="Normal 4 2 2 2 3 2 5" xfId="22213" xr:uid="{00000000-0005-0000-0000-0000C5560000}"/>
    <cellStyle name="Normal 4 2 2 2 3 2 5 2" xfId="22214" xr:uid="{00000000-0005-0000-0000-0000C6560000}"/>
    <cellStyle name="Normal 4 2 2 2 3 2 5 2 2" xfId="22215" xr:uid="{00000000-0005-0000-0000-0000C7560000}"/>
    <cellStyle name="Normal 4 2 2 2 3 2 5 3" xfId="22216" xr:uid="{00000000-0005-0000-0000-0000C8560000}"/>
    <cellStyle name="Normal 4 2 2 2 3 2 6" xfId="22217" xr:uid="{00000000-0005-0000-0000-0000C9560000}"/>
    <cellStyle name="Normal 4 2 2 2 3 2 6 2" xfId="22218" xr:uid="{00000000-0005-0000-0000-0000CA560000}"/>
    <cellStyle name="Normal 4 2 2 2 3 2 6 2 2" xfId="22219" xr:uid="{00000000-0005-0000-0000-0000CB560000}"/>
    <cellStyle name="Normal 4 2 2 2 3 2 6 3" xfId="22220" xr:uid="{00000000-0005-0000-0000-0000CC560000}"/>
    <cellStyle name="Normal 4 2 2 2 3 2 7" xfId="22221" xr:uid="{00000000-0005-0000-0000-0000CD560000}"/>
    <cellStyle name="Normal 4 2 2 2 3 2 7 2" xfId="22222" xr:uid="{00000000-0005-0000-0000-0000CE560000}"/>
    <cellStyle name="Normal 4 2 2 2 3 2 8" xfId="22223" xr:uid="{00000000-0005-0000-0000-0000CF560000}"/>
    <cellStyle name="Normal 4 2 2 2 3 3" xfId="22224" xr:uid="{00000000-0005-0000-0000-0000D0560000}"/>
    <cellStyle name="Normal 4 2 2 2 3 3 2" xfId="22225" xr:uid="{00000000-0005-0000-0000-0000D1560000}"/>
    <cellStyle name="Normal 4 2 2 2 3 3 2 2" xfId="22226" xr:uid="{00000000-0005-0000-0000-0000D2560000}"/>
    <cellStyle name="Normal 4 2 2 2 3 3 2 2 2" xfId="22227" xr:uid="{00000000-0005-0000-0000-0000D3560000}"/>
    <cellStyle name="Normal 4 2 2 2 3 3 2 2 2 2" xfId="22228" xr:uid="{00000000-0005-0000-0000-0000D4560000}"/>
    <cellStyle name="Normal 4 2 2 2 3 3 2 2 3" xfId="22229" xr:uid="{00000000-0005-0000-0000-0000D5560000}"/>
    <cellStyle name="Normal 4 2 2 2 3 3 2 3" xfId="22230" xr:uid="{00000000-0005-0000-0000-0000D6560000}"/>
    <cellStyle name="Normal 4 2 2 2 3 3 2 3 2" xfId="22231" xr:uid="{00000000-0005-0000-0000-0000D7560000}"/>
    <cellStyle name="Normal 4 2 2 2 3 3 2 3 2 2" xfId="22232" xr:uid="{00000000-0005-0000-0000-0000D8560000}"/>
    <cellStyle name="Normal 4 2 2 2 3 3 2 3 3" xfId="22233" xr:uid="{00000000-0005-0000-0000-0000D9560000}"/>
    <cellStyle name="Normal 4 2 2 2 3 3 2 4" xfId="22234" xr:uid="{00000000-0005-0000-0000-0000DA560000}"/>
    <cellStyle name="Normal 4 2 2 2 3 3 2 4 2" xfId="22235" xr:uid="{00000000-0005-0000-0000-0000DB560000}"/>
    <cellStyle name="Normal 4 2 2 2 3 3 2 5" xfId="22236" xr:uid="{00000000-0005-0000-0000-0000DC560000}"/>
    <cellStyle name="Normal 4 2 2 2 3 3 3" xfId="22237" xr:uid="{00000000-0005-0000-0000-0000DD560000}"/>
    <cellStyle name="Normal 4 2 2 2 3 3 3 2" xfId="22238" xr:uid="{00000000-0005-0000-0000-0000DE560000}"/>
    <cellStyle name="Normal 4 2 2 2 3 3 3 2 2" xfId="22239" xr:uid="{00000000-0005-0000-0000-0000DF560000}"/>
    <cellStyle name="Normal 4 2 2 2 3 3 3 2 2 2" xfId="22240" xr:uid="{00000000-0005-0000-0000-0000E0560000}"/>
    <cellStyle name="Normal 4 2 2 2 3 3 3 2 3" xfId="22241" xr:uid="{00000000-0005-0000-0000-0000E1560000}"/>
    <cellStyle name="Normal 4 2 2 2 3 3 3 3" xfId="22242" xr:uid="{00000000-0005-0000-0000-0000E2560000}"/>
    <cellStyle name="Normal 4 2 2 2 3 3 3 3 2" xfId="22243" xr:uid="{00000000-0005-0000-0000-0000E3560000}"/>
    <cellStyle name="Normal 4 2 2 2 3 3 3 3 2 2" xfId="22244" xr:uid="{00000000-0005-0000-0000-0000E4560000}"/>
    <cellStyle name="Normal 4 2 2 2 3 3 3 3 3" xfId="22245" xr:uid="{00000000-0005-0000-0000-0000E5560000}"/>
    <cellStyle name="Normal 4 2 2 2 3 3 3 4" xfId="22246" xr:uid="{00000000-0005-0000-0000-0000E6560000}"/>
    <cellStyle name="Normal 4 2 2 2 3 3 3 4 2" xfId="22247" xr:uid="{00000000-0005-0000-0000-0000E7560000}"/>
    <cellStyle name="Normal 4 2 2 2 3 3 3 5" xfId="22248" xr:uid="{00000000-0005-0000-0000-0000E8560000}"/>
    <cellStyle name="Normal 4 2 2 2 3 3 4" xfId="22249" xr:uid="{00000000-0005-0000-0000-0000E9560000}"/>
    <cellStyle name="Normal 4 2 2 2 3 3 4 2" xfId="22250" xr:uid="{00000000-0005-0000-0000-0000EA560000}"/>
    <cellStyle name="Normal 4 2 2 2 3 3 4 2 2" xfId="22251" xr:uid="{00000000-0005-0000-0000-0000EB560000}"/>
    <cellStyle name="Normal 4 2 2 2 3 3 4 3" xfId="22252" xr:uid="{00000000-0005-0000-0000-0000EC560000}"/>
    <cellStyle name="Normal 4 2 2 2 3 3 5" xfId="22253" xr:uid="{00000000-0005-0000-0000-0000ED560000}"/>
    <cellStyle name="Normal 4 2 2 2 3 3 5 2" xfId="22254" xr:uid="{00000000-0005-0000-0000-0000EE560000}"/>
    <cellStyle name="Normal 4 2 2 2 3 3 5 2 2" xfId="22255" xr:uid="{00000000-0005-0000-0000-0000EF560000}"/>
    <cellStyle name="Normal 4 2 2 2 3 3 5 3" xfId="22256" xr:uid="{00000000-0005-0000-0000-0000F0560000}"/>
    <cellStyle name="Normal 4 2 2 2 3 3 6" xfId="22257" xr:uid="{00000000-0005-0000-0000-0000F1560000}"/>
    <cellStyle name="Normal 4 2 2 2 3 3 6 2" xfId="22258" xr:uid="{00000000-0005-0000-0000-0000F2560000}"/>
    <cellStyle name="Normal 4 2 2 2 3 3 7" xfId="22259" xr:uid="{00000000-0005-0000-0000-0000F3560000}"/>
    <cellStyle name="Normal 4 2 2 2 3 4" xfId="22260" xr:uid="{00000000-0005-0000-0000-0000F4560000}"/>
    <cellStyle name="Normal 4 2 2 2 3 4 2" xfId="22261" xr:uid="{00000000-0005-0000-0000-0000F5560000}"/>
    <cellStyle name="Normal 4 2 2 2 3 4 2 2" xfId="22262" xr:uid="{00000000-0005-0000-0000-0000F6560000}"/>
    <cellStyle name="Normal 4 2 2 2 3 4 2 2 2" xfId="22263" xr:uid="{00000000-0005-0000-0000-0000F7560000}"/>
    <cellStyle name="Normal 4 2 2 2 3 4 2 3" xfId="22264" xr:uid="{00000000-0005-0000-0000-0000F8560000}"/>
    <cellStyle name="Normal 4 2 2 2 3 4 3" xfId="22265" xr:uid="{00000000-0005-0000-0000-0000F9560000}"/>
    <cellStyle name="Normal 4 2 2 2 3 4 3 2" xfId="22266" xr:uid="{00000000-0005-0000-0000-0000FA560000}"/>
    <cellStyle name="Normal 4 2 2 2 3 4 3 2 2" xfId="22267" xr:uid="{00000000-0005-0000-0000-0000FB560000}"/>
    <cellStyle name="Normal 4 2 2 2 3 4 3 3" xfId="22268" xr:uid="{00000000-0005-0000-0000-0000FC560000}"/>
    <cellStyle name="Normal 4 2 2 2 3 4 4" xfId="22269" xr:uid="{00000000-0005-0000-0000-0000FD560000}"/>
    <cellStyle name="Normal 4 2 2 2 3 4 4 2" xfId="22270" xr:uid="{00000000-0005-0000-0000-0000FE560000}"/>
    <cellStyle name="Normal 4 2 2 2 3 4 5" xfId="22271" xr:uid="{00000000-0005-0000-0000-0000FF560000}"/>
    <cellStyle name="Normal 4 2 2 2 3 5" xfId="22272" xr:uid="{00000000-0005-0000-0000-000000570000}"/>
    <cellStyle name="Normal 4 2 2 2 3 5 2" xfId="22273" xr:uid="{00000000-0005-0000-0000-000001570000}"/>
    <cellStyle name="Normal 4 2 2 2 3 5 2 2" xfId="22274" xr:uid="{00000000-0005-0000-0000-000002570000}"/>
    <cellStyle name="Normal 4 2 2 2 3 5 2 2 2" xfId="22275" xr:uid="{00000000-0005-0000-0000-000003570000}"/>
    <cellStyle name="Normal 4 2 2 2 3 5 2 3" xfId="22276" xr:uid="{00000000-0005-0000-0000-000004570000}"/>
    <cellStyle name="Normal 4 2 2 2 3 5 3" xfId="22277" xr:uid="{00000000-0005-0000-0000-000005570000}"/>
    <cellStyle name="Normal 4 2 2 2 3 5 3 2" xfId="22278" xr:uid="{00000000-0005-0000-0000-000006570000}"/>
    <cellStyle name="Normal 4 2 2 2 3 5 3 2 2" xfId="22279" xr:uid="{00000000-0005-0000-0000-000007570000}"/>
    <cellStyle name="Normal 4 2 2 2 3 5 3 3" xfId="22280" xr:uid="{00000000-0005-0000-0000-000008570000}"/>
    <cellStyle name="Normal 4 2 2 2 3 5 4" xfId="22281" xr:uid="{00000000-0005-0000-0000-000009570000}"/>
    <cellStyle name="Normal 4 2 2 2 3 5 4 2" xfId="22282" xr:uid="{00000000-0005-0000-0000-00000A570000}"/>
    <cellStyle name="Normal 4 2 2 2 3 5 5" xfId="22283" xr:uid="{00000000-0005-0000-0000-00000B570000}"/>
    <cellStyle name="Normal 4 2 2 2 3 6" xfId="22284" xr:uid="{00000000-0005-0000-0000-00000C570000}"/>
    <cellStyle name="Normal 4 2 2 2 3 6 2" xfId="22285" xr:uid="{00000000-0005-0000-0000-00000D570000}"/>
    <cellStyle name="Normal 4 2 2 2 3 6 2 2" xfId="22286" xr:uid="{00000000-0005-0000-0000-00000E570000}"/>
    <cellStyle name="Normal 4 2 2 2 3 6 3" xfId="22287" xr:uid="{00000000-0005-0000-0000-00000F570000}"/>
    <cellStyle name="Normal 4 2 2 2 3 7" xfId="22288" xr:uid="{00000000-0005-0000-0000-000010570000}"/>
    <cellStyle name="Normal 4 2 2 2 3 7 2" xfId="22289" xr:uid="{00000000-0005-0000-0000-000011570000}"/>
    <cellStyle name="Normal 4 2 2 2 3 7 2 2" xfId="22290" xr:uid="{00000000-0005-0000-0000-000012570000}"/>
    <cellStyle name="Normal 4 2 2 2 3 7 3" xfId="22291" xr:uid="{00000000-0005-0000-0000-000013570000}"/>
    <cellStyle name="Normal 4 2 2 2 3 8" xfId="22292" xr:uid="{00000000-0005-0000-0000-000014570000}"/>
    <cellStyle name="Normal 4 2 2 2 3 8 2" xfId="22293" xr:uid="{00000000-0005-0000-0000-000015570000}"/>
    <cellStyle name="Normal 4 2 2 2 3 9" xfId="22294" xr:uid="{00000000-0005-0000-0000-000016570000}"/>
    <cellStyle name="Normal 4 2 2 2 4" xfId="22295" xr:uid="{00000000-0005-0000-0000-000017570000}"/>
    <cellStyle name="Normal 4 2 2 2 4 2" xfId="22296" xr:uid="{00000000-0005-0000-0000-000018570000}"/>
    <cellStyle name="Normal 4 2 2 2 4 2 2" xfId="22297" xr:uid="{00000000-0005-0000-0000-000019570000}"/>
    <cellStyle name="Normal 4 2 2 2 4 2 2 2" xfId="22298" xr:uid="{00000000-0005-0000-0000-00001A570000}"/>
    <cellStyle name="Normal 4 2 2 2 4 2 2 2 2" xfId="22299" xr:uid="{00000000-0005-0000-0000-00001B570000}"/>
    <cellStyle name="Normal 4 2 2 2 4 2 2 2 2 2" xfId="22300" xr:uid="{00000000-0005-0000-0000-00001C570000}"/>
    <cellStyle name="Normal 4 2 2 2 4 2 2 2 3" xfId="22301" xr:uid="{00000000-0005-0000-0000-00001D570000}"/>
    <cellStyle name="Normal 4 2 2 2 4 2 2 3" xfId="22302" xr:uid="{00000000-0005-0000-0000-00001E570000}"/>
    <cellStyle name="Normal 4 2 2 2 4 2 2 3 2" xfId="22303" xr:uid="{00000000-0005-0000-0000-00001F570000}"/>
    <cellStyle name="Normal 4 2 2 2 4 2 2 3 2 2" xfId="22304" xr:uid="{00000000-0005-0000-0000-000020570000}"/>
    <cellStyle name="Normal 4 2 2 2 4 2 2 3 3" xfId="22305" xr:uid="{00000000-0005-0000-0000-000021570000}"/>
    <cellStyle name="Normal 4 2 2 2 4 2 2 4" xfId="22306" xr:uid="{00000000-0005-0000-0000-000022570000}"/>
    <cellStyle name="Normal 4 2 2 2 4 2 2 4 2" xfId="22307" xr:uid="{00000000-0005-0000-0000-000023570000}"/>
    <cellStyle name="Normal 4 2 2 2 4 2 2 5" xfId="22308" xr:uid="{00000000-0005-0000-0000-000024570000}"/>
    <cellStyle name="Normal 4 2 2 2 4 2 3" xfId="22309" xr:uid="{00000000-0005-0000-0000-000025570000}"/>
    <cellStyle name="Normal 4 2 2 2 4 2 3 2" xfId="22310" xr:uid="{00000000-0005-0000-0000-000026570000}"/>
    <cellStyle name="Normal 4 2 2 2 4 2 3 2 2" xfId="22311" xr:uid="{00000000-0005-0000-0000-000027570000}"/>
    <cellStyle name="Normal 4 2 2 2 4 2 3 2 2 2" xfId="22312" xr:uid="{00000000-0005-0000-0000-000028570000}"/>
    <cellStyle name="Normal 4 2 2 2 4 2 3 2 3" xfId="22313" xr:uid="{00000000-0005-0000-0000-000029570000}"/>
    <cellStyle name="Normal 4 2 2 2 4 2 3 3" xfId="22314" xr:uid="{00000000-0005-0000-0000-00002A570000}"/>
    <cellStyle name="Normal 4 2 2 2 4 2 3 3 2" xfId="22315" xr:uid="{00000000-0005-0000-0000-00002B570000}"/>
    <cellStyle name="Normal 4 2 2 2 4 2 3 3 2 2" xfId="22316" xr:uid="{00000000-0005-0000-0000-00002C570000}"/>
    <cellStyle name="Normal 4 2 2 2 4 2 3 3 3" xfId="22317" xr:uid="{00000000-0005-0000-0000-00002D570000}"/>
    <cellStyle name="Normal 4 2 2 2 4 2 3 4" xfId="22318" xr:uid="{00000000-0005-0000-0000-00002E570000}"/>
    <cellStyle name="Normal 4 2 2 2 4 2 3 4 2" xfId="22319" xr:uid="{00000000-0005-0000-0000-00002F570000}"/>
    <cellStyle name="Normal 4 2 2 2 4 2 3 5" xfId="22320" xr:uid="{00000000-0005-0000-0000-000030570000}"/>
    <cellStyle name="Normal 4 2 2 2 4 2 4" xfId="22321" xr:uid="{00000000-0005-0000-0000-000031570000}"/>
    <cellStyle name="Normal 4 2 2 2 4 2 4 2" xfId="22322" xr:uid="{00000000-0005-0000-0000-000032570000}"/>
    <cellStyle name="Normal 4 2 2 2 4 2 4 2 2" xfId="22323" xr:uid="{00000000-0005-0000-0000-000033570000}"/>
    <cellStyle name="Normal 4 2 2 2 4 2 4 3" xfId="22324" xr:uid="{00000000-0005-0000-0000-000034570000}"/>
    <cellStyle name="Normal 4 2 2 2 4 2 5" xfId="22325" xr:uid="{00000000-0005-0000-0000-000035570000}"/>
    <cellStyle name="Normal 4 2 2 2 4 2 5 2" xfId="22326" xr:uid="{00000000-0005-0000-0000-000036570000}"/>
    <cellStyle name="Normal 4 2 2 2 4 2 5 2 2" xfId="22327" xr:uid="{00000000-0005-0000-0000-000037570000}"/>
    <cellStyle name="Normal 4 2 2 2 4 2 5 3" xfId="22328" xr:uid="{00000000-0005-0000-0000-000038570000}"/>
    <cellStyle name="Normal 4 2 2 2 4 2 6" xfId="22329" xr:uid="{00000000-0005-0000-0000-000039570000}"/>
    <cellStyle name="Normal 4 2 2 2 4 2 6 2" xfId="22330" xr:uid="{00000000-0005-0000-0000-00003A570000}"/>
    <cellStyle name="Normal 4 2 2 2 4 2 7" xfId="22331" xr:uid="{00000000-0005-0000-0000-00003B570000}"/>
    <cellStyle name="Normal 4 2 2 2 4 3" xfId="22332" xr:uid="{00000000-0005-0000-0000-00003C570000}"/>
    <cellStyle name="Normal 4 2 2 2 4 3 2" xfId="22333" xr:uid="{00000000-0005-0000-0000-00003D570000}"/>
    <cellStyle name="Normal 4 2 2 2 4 3 2 2" xfId="22334" xr:uid="{00000000-0005-0000-0000-00003E570000}"/>
    <cellStyle name="Normal 4 2 2 2 4 3 2 2 2" xfId="22335" xr:uid="{00000000-0005-0000-0000-00003F570000}"/>
    <cellStyle name="Normal 4 2 2 2 4 3 2 3" xfId="22336" xr:uid="{00000000-0005-0000-0000-000040570000}"/>
    <cellStyle name="Normal 4 2 2 2 4 3 3" xfId="22337" xr:uid="{00000000-0005-0000-0000-000041570000}"/>
    <cellStyle name="Normal 4 2 2 2 4 3 3 2" xfId="22338" xr:uid="{00000000-0005-0000-0000-000042570000}"/>
    <cellStyle name="Normal 4 2 2 2 4 3 3 2 2" xfId="22339" xr:uid="{00000000-0005-0000-0000-000043570000}"/>
    <cellStyle name="Normal 4 2 2 2 4 3 3 3" xfId="22340" xr:uid="{00000000-0005-0000-0000-000044570000}"/>
    <cellStyle name="Normal 4 2 2 2 4 3 4" xfId="22341" xr:uid="{00000000-0005-0000-0000-000045570000}"/>
    <cellStyle name="Normal 4 2 2 2 4 3 4 2" xfId="22342" xr:uid="{00000000-0005-0000-0000-000046570000}"/>
    <cellStyle name="Normal 4 2 2 2 4 3 5" xfId="22343" xr:uid="{00000000-0005-0000-0000-000047570000}"/>
    <cellStyle name="Normal 4 2 2 2 4 4" xfId="22344" xr:uid="{00000000-0005-0000-0000-000048570000}"/>
    <cellStyle name="Normal 4 2 2 2 4 4 2" xfId="22345" xr:uid="{00000000-0005-0000-0000-000049570000}"/>
    <cellStyle name="Normal 4 2 2 2 4 4 2 2" xfId="22346" xr:uid="{00000000-0005-0000-0000-00004A570000}"/>
    <cellStyle name="Normal 4 2 2 2 4 4 2 2 2" xfId="22347" xr:uid="{00000000-0005-0000-0000-00004B570000}"/>
    <cellStyle name="Normal 4 2 2 2 4 4 2 3" xfId="22348" xr:uid="{00000000-0005-0000-0000-00004C570000}"/>
    <cellStyle name="Normal 4 2 2 2 4 4 3" xfId="22349" xr:uid="{00000000-0005-0000-0000-00004D570000}"/>
    <cellStyle name="Normal 4 2 2 2 4 4 3 2" xfId="22350" xr:uid="{00000000-0005-0000-0000-00004E570000}"/>
    <cellStyle name="Normal 4 2 2 2 4 4 3 2 2" xfId="22351" xr:uid="{00000000-0005-0000-0000-00004F570000}"/>
    <cellStyle name="Normal 4 2 2 2 4 4 3 3" xfId="22352" xr:uid="{00000000-0005-0000-0000-000050570000}"/>
    <cellStyle name="Normal 4 2 2 2 4 4 4" xfId="22353" xr:uid="{00000000-0005-0000-0000-000051570000}"/>
    <cellStyle name="Normal 4 2 2 2 4 4 4 2" xfId="22354" xr:uid="{00000000-0005-0000-0000-000052570000}"/>
    <cellStyle name="Normal 4 2 2 2 4 4 5" xfId="22355" xr:uid="{00000000-0005-0000-0000-000053570000}"/>
    <cellStyle name="Normal 4 2 2 2 4 5" xfId="22356" xr:uid="{00000000-0005-0000-0000-000054570000}"/>
    <cellStyle name="Normal 4 2 2 2 4 5 2" xfId="22357" xr:uid="{00000000-0005-0000-0000-000055570000}"/>
    <cellStyle name="Normal 4 2 2 2 4 5 2 2" xfId="22358" xr:uid="{00000000-0005-0000-0000-000056570000}"/>
    <cellStyle name="Normal 4 2 2 2 4 5 3" xfId="22359" xr:uid="{00000000-0005-0000-0000-000057570000}"/>
    <cellStyle name="Normal 4 2 2 2 4 6" xfId="22360" xr:uid="{00000000-0005-0000-0000-000058570000}"/>
    <cellStyle name="Normal 4 2 2 2 4 6 2" xfId="22361" xr:uid="{00000000-0005-0000-0000-000059570000}"/>
    <cellStyle name="Normal 4 2 2 2 4 6 2 2" xfId="22362" xr:uid="{00000000-0005-0000-0000-00005A570000}"/>
    <cellStyle name="Normal 4 2 2 2 4 6 3" xfId="22363" xr:uid="{00000000-0005-0000-0000-00005B570000}"/>
    <cellStyle name="Normal 4 2 2 2 4 7" xfId="22364" xr:uid="{00000000-0005-0000-0000-00005C570000}"/>
    <cellStyle name="Normal 4 2 2 2 4 7 2" xfId="22365" xr:uid="{00000000-0005-0000-0000-00005D570000}"/>
    <cellStyle name="Normal 4 2 2 2 4 8" xfId="22366" xr:uid="{00000000-0005-0000-0000-00005E570000}"/>
    <cellStyle name="Normal 4 2 2 2 5" xfId="22367" xr:uid="{00000000-0005-0000-0000-00005F570000}"/>
    <cellStyle name="Normal 4 2 2 2 5 2" xfId="22368" xr:uid="{00000000-0005-0000-0000-000060570000}"/>
    <cellStyle name="Normal 4 2 2 2 5 2 2" xfId="22369" xr:uid="{00000000-0005-0000-0000-000061570000}"/>
    <cellStyle name="Normal 4 2 2 2 5 2 2 2" xfId="22370" xr:uid="{00000000-0005-0000-0000-000062570000}"/>
    <cellStyle name="Normal 4 2 2 2 5 2 2 2 2" xfId="22371" xr:uid="{00000000-0005-0000-0000-000063570000}"/>
    <cellStyle name="Normal 4 2 2 2 5 2 2 3" xfId="22372" xr:uid="{00000000-0005-0000-0000-000064570000}"/>
    <cellStyle name="Normal 4 2 2 2 5 2 3" xfId="22373" xr:uid="{00000000-0005-0000-0000-000065570000}"/>
    <cellStyle name="Normal 4 2 2 2 5 2 3 2" xfId="22374" xr:uid="{00000000-0005-0000-0000-000066570000}"/>
    <cellStyle name="Normal 4 2 2 2 5 2 3 2 2" xfId="22375" xr:uid="{00000000-0005-0000-0000-000067570000}"/>
    <cellStyle name="Normal 4 2 2 2 5 2 3 3" xfId="22376" xr:uid="{00000000-0005-0000-0000-000068570000}"/>
    <cellStyle name="Normal 4 2 2 2 5 2 4" xfId="22377" xr:uid="{00000000-0005-0000-0000-000069570000}"/>
    <cellStyle name="Normal 4 2 2 2 5 2 4 2" xfId="22378" xr:uid="{00000000-0005-0000-0000-00006A570000}"/>
    <cellStyle name="Normal 4 2 2 2 5 2 5" xfId="22379" xr:uid="{00000000-0005-0000-0000-00006B570000}"/>
    <cellStyle name="Normal 4 2 2 2 5 3" xfId="22380" xr:uid="{00000000-0005-0000-0000-00006C570000}"/>
    <cellStyle name="Normal 4 2 2 2 5 3 2" xfId="22381" xr:uid="{00000000-0005-0000-0000-00006D570000}"/>
    <cellStyle name="Normal 4 2 2 2 5 3 2 2" xfId="22382" xr:uid="{00000000-0005-0000-0000-00006E570000}"/>
    <cellStyle name="Normal 4 2 2 2 5 3 2 2 2" xfId="22383" xr:uid="{00000000-0005-0000-0000-00006F570000}"/>
    <cellStyle name="Normal 4 2 2 2 5 3 2 3" xfId="22384" xr:uid="{00000000-0005-0000-0000-000070570000}"/>
    <cellStyle name="Normal 4 2 2 2 5 3 3" xfId="22385" xr:uid="{00000000-0005-0000-0000-000071570000}"/>
    <cellStyle name="Normal 4 2 2 2 5 3 3 2" xfId="22386" xr:uid="{00000000-0005-0000-0000-000072570000}"/>
    <cellStyle name="Normal 4 2 2 2 5 3 3 2 2" xfId="22387" xr:uid="{00000000-0005-0000-0000-000073570000}"/>
    <cellStyle name="Normal 4 2 2 2 5 3 3 3" xfId="22388" xr:uid="{00000000-0005-0000-0000-000074570000}"/>
    <cellStyle name="Normal 4 2 2 2 5 3 4" xfId="22389" xr:uid="{00000000-0005-0000-0000-000075570000}"/>
    <cellStyle name="Normal 4 2 2 2 5 3 4 2" xfId="22390" xr:uid="{00000000-0005-0000-0000-000076570000}"/>
    <cellStyle name="Normal 4 2 2 2 5 3 5" xfId="22391" xr:uid="{00000000-0005-0000-0000-000077570000}"/>
    <cellStyle name="Normal 4 2 2 2 5 4" xfId="22392" xr:uid="{00000000-0005-0000-0000-000078570000}"/>
    <cellStyle name="Normal 4 2 2 2 5 4 2" xfId="22393" xr:uid="{00000000-0005-0000-0000-000079570000}"/>
    <cellStyle name="Normal 4 2 2 2 5 4 2 2" xfId="22394" xr:uid="{00000000-0005-0000-0000-00007A570000}"/>
    <cellStyle name="Normal 4 2 2 2 5 4 3" xfId="22395" xr:uid="{00000000-0005-0000-0000-00007B570000}"/>
    <cellStyle name="Normal 4 2 2 2 5 5" xfId="22396" xr:uid="{00000000-0005-0000-0000-00007C570000}"/>
    <cellStyle name="Normal 4 2 2 2 5 5 2" xfId="22397" xr:uid="{00000000-0005-0000-0000-00007D570000}"/>
    <cellStyle name="Normal 4 2 2 2 5 5 2 2" xfId="22398" xr:uid="{00000000-0005-0000-0000-00007E570000}"/>
    <cellStyle name="Normal 4 2 2 2 5 5 3" xfId="22399" xr:uid="{00000000-0005-0000-0000-00007F570000}"/>
    <cellStyle name="Normal 4 2 2 2 5 6" xfId="22400" xr:uid="{00000000-0005-0000-0000-000080570000}"/>
    <cellStyle name="Normal 4 2 2 2 5 6 2" xfId="22401" xr:uid="{00000000-0005-0000-0000-000081570000}"/>
    <cellStyle name="Normal 4 2 2 2 5 7" xfId="22402" xr:uid="{00000000-0005-0000-0000-000082570000}"/>
    <cellStyle name="Normal 4 2 2 2 6" xfId="22403" xr:uid="{00000000-0005-0000-0000-000083570000}"/>
    <cellStyle name="Normal 4 2 2 2 6 2" xfId="22404" xr:uid="{00000000-0005-0000-0000-000084570000}"/>
    <cellStyle name="Normal 4 2 2 2 6 2 2" xfId="22405" xr:uid="{00000000-0005-0000-0000-000085570000}"/>
    <cellStyle name="Normal 4 2 2 2 6 2 2 2" xfId="22406" xr:uid="{00000000-0005-0000-0000-000086570000}"/>
    <cellStyle name="Normal 4 2 2 2 6 2 3" xfId="22407" xr:uid="{00000000-0005-0000-0000-000087570000}"/>
    <cellStyle name="Normal 4 2 2 2 6 3" xfId="22408" xr:uid="{00000000-0005-0000-0000-000088570000}"/>
    <cellStyle name="Normal 4 2 2 2 6 3 2" xfId="22409" xr:uid="{00000000-0005-0000-0000-000089570000}"/>
    <cellStyle name="Normal 4 2 2 2 6 3 2 2" xfId="22410" xr:uid="{00000000-0005-0000-0000-00008A570000}"/>
    <cellStyle name="Normal 4 2 2 2 6 3 3" xfId="22411" xr:uid="{00000000-0005-0000-0000-00008B570000}"/>
    <cellStyle name="Normal 4 2 2 2 6 4" xfId="22412" xr:uid="{00000000-0005-0000-0000-00008C570000}"/>
    <cellStyle name="Normal 4 2 2 2 6 4 2" xfId="22413" xr:uid="{00000000-0005-0000-0000-00008D570000}"/>
    <cellStyle name="Normal 4 2 2 2 6 5" xfId="22414" xr:uid="{00000000-0005-0000-0000-00008E570000}"/>
    <cellStyle name="Normal 4 2 2 2 7" xfId="22415" xr:uid="{00000000-0005-0000-0000-00008F570000}"/>
    <cellStyle name="Normal 4 2 2 2 7 2" xfId="22416" xr:uid="{00000000-0005-0000-0000-000090570000}"/>
    <cellStyle name="Normal 4 2 2 2 7 2 2" xfId="22417" xr:uid="{00000000-0005-0000-0000-000091570000}"/>
    <cellStyle name="Normal 4 2 2 2 7 2 2 2" xfId="22418" xr:uid="{00000000-0005-0000-0000-000092570000}"/>
    <cellStyle name="Normal 4 2 2 2 7 2 3" xfId="22419" xr:uid="{00000000-0005-0000-0000-000093570000}"/>
    <cellStyle name="Normal 4 2 2 2 7 3" xfId="22420" xr:uid="{00000000-0005-0000-0000-000094570000}"/>
    <cellStyle name="Normal 4 2 2 2 7 3 2" xfId="22421" xr:uid="{00000000-0005-0000-0000-000095570000}"/>
    <cellStyle name="Normal 4 2 2 2 7 3 2 2" xfId="22422" xr:uid="{00000000-0005-0000-0000-000096570000}"/>
    <cellStyle name="Normal 4 2 2 2 7 3 3" xfId="22423" xr:uid="{00000000-0005-0000-0000-000097570000}"/>
    <cellStyle name="Normal 4 2 2 2 7 4" xfId="22424" xr:uid="{00000000-0005-0000-0000-000098570000}"/>
    <cellStyle name="Normal 4 2 2 2 7 4 2" xfId="22425" xr:uid="{00000000-0005-0000-0000-000099570000}"/>
    <cellStyle name="Normal 4 2 2 2 7 5" xfId="22426" xr:uid="{00000000-0005-0000-0000-00009A570000}"/>
    <cellStyle name="Normal 4 2 2 2 8" xfId="22427" xr:uid="{00000000-0005-0000-0000-00009B570000}"/>
    <cellStyle name="Normal 4 2 2 2 8 2" xfId="22428" xr:uid="{00000000-0005-0000-0000-00009C570000}"/>
    <cellStyle name="Normal 4 2 2 2 8 2 2" xfId="22429" xr:uid="{00000000-0005-0000-0000-00009D570000}"/>
    <cellStyle name="Normal 4 2 2 2 8 3" xfId="22430" xr:uid="{00000000-0005-0000-0000-00009E570000}"/>
    <cellStyle name="Normal 4 2 2 2 9" xfId="22431" xr:uid="{00000000-0005-0000-0000-00009F570000}"/>
    <cellStyle name="Normal 4 2 2 2 9 2" xfId="22432" xr:uid="{00000000-0005-0000-0000-0000A0570000}"/>
    <cellStyle name="Normal 4 2 2 3" xfId="22433" xr:uid="{00000000-0005-0000-0000-0000A1570000}"/>
    <cellStyle name="Normal 4 2 2 3 10" xfId="22434" xr:uid="{00000000-0005-0000-0000-0000A2570000}"/>
    <cellStyle name="Normal 4 2 2 3 2" xfId="22435" xr:uid="{00000000-0005-0000-0000-0000A3570000}"/>
    <cellStyle name="Normal 4 2 2 3 2 2" xfId="22436" xr:uid="{00000000-0005-0000-0000-0000A4570000}"/>
    <cellStyle name="Normal 4 2 2 3 2 2 2" xfId="22437" xr:uid="{00000000-0005-0000-0000-0000A5570000}"/>
    <cellStyle name="Normal 4 2 2 3 2 2 2 2" xfId="22438" xr:uid="{00000000-0005-0000-0000-0000A6570000}"/>
    <cellStyle name="Normal 4 2 2 3 2 2 2 2 2" xfId="22439" xr:uid="{00000000-0005-0000-0000-0000A7570000}"/>
    <cellStyle name="Normal 4 2 2 3 2 2 2 2 2 2" xfId="22440" xr:uid="{00000000-0005-0000-0000-0000A8570000}"/>
    <cellStyle name="Normal 4 2 2 3 2 2 2 2 2 2 2" xfId="22441" xr:uid="{00000000-0005-0000-0000-0000A9570000}"/>
    <cellStyle name="Normal 4 2 2 3 2 2 2 2 2 3" xfId="22442" xr:uid="{00000000-0005-0000-0000-0000AA570000}"/>
    <cellStyle name="Normal 4 2 2 3 2 2 2 2 3" xfId="22443" xr:uid="{00000000-0005-0000-0000-0000AB570000}"/>
    <cellStyle name="Normal 4 2 2 3 2 2 2 2 3 2" xfId="22444" xr:uid="{00000000-0005-0000-0000-0000AC570000}"/>
    <cellStyle name="Normal 4 2 2 3 2 2 2 2 3 2 2" xfId="22445" xr:uid="{00000000-0005-0000-0000-0000AD570000}"/>
    <cellStyle name="Normal 4 2 2 3 2 2 2 2 3 3" xfId="22446" xr:uid="{00000000-0005-0000-0000-0000AE570000}"/>
    <cellStyle name="Normal 4 2 2 3 2 2 2 2 4" xfId="22447" xr:uid="{00000000-0005-0000-0000-0000AF570000}"/>
    <cellStyle name="Normal 4 2 2 3 2 2 2 2 4 2" xfId="22448" xr:uid="{00000000-0005-0000-0000-0000B0570000}"/>
    <cellStyle name="Normal 4 2 2 3 2 2 2 2 5" xfId="22449" xr:uid="{00000000-0005-0000-0000-0000B1570000}"/>
    <cellStyle name="Normal 4 2 2 3 2 2 2 3" xfId="22450" xr:uid="{00000000-0005-0000-0000-0000B2570000}"/>
    <cellStyle name="Normal 4 2 2 3 2 2 2 3 2" xfId="22451" xr:uid="{00000000-0005-0000-0000-0000B3570000}"/>
    <cellStyle name="Normal 4 2 2 3 2 2 2 3 2 2" xfId="22452" xr:uid="{00000000-0005-0000-0000-0000B4570000}"/>
    <cellStyle name="Normal 4 2 2 3 2 2 2 3 2 2 2" xfId="22453" xr:uid="{00000000-0005-0000-0000-0000B5570000}"/>
    <cellStyle name="Normal 4 2 2 3 2 2 2 3 2 3" xfId="22454" xr:uid="{00000000-0005-0000-0000-0000B6570000}"/>
    <cellStyle name="Normal 4 2 2 3 2 2 2 3 3" xfId="22455" xr:uid="{00000000-0005-0000-0000-0000B7570000}"/>
    <cellStyle name="Normal 4 2 2 3 2 2 2 3 3 2" xfId="22456" xr:uid="{00000000-0005-0000-0000-0000B8570000}"/>
    <cellStyle name="Normal 4 2 2 3 2 2 2 3 3 2 2" xfId="22457" xr:uid="{00000000-0005-0000-0000-0000B9570000}"/>
    <cellStyle name="Normal 4 2 2 3 2 2 2 3 3 3" xfId="22458" xr:uid="{00000000-0005-0000-0000-0000BA570000}"/>
    <cellStyle name="Normal 4 2 2 3 2 2 2 3 4" xfId="22459" xr:uid="{00000000-0005-0000-0000-0000BB570000}"/>
    <cellStyle name="Normal 4 2 2 3 2 2 2 3 4 2" xfId="22460" xr:uid="{00000000-0005-0000-0000-0000BC570000}"/>
    <cellStyle name="Normal 4 2 2 3 2 2 2 3 5" xfId="22461" xr:uid="{00000000-0005-0000-0000-0000BD570000}"/>
    <cellStyle name="Normal 4 2 2 3 2 2 2 4" xfId="22462" xr:uid="{00000000-0005-0000-0000-0000BE570000}"/>
    <cellStyle name="Normal 4 2 2 3 2 2 2 4 2" xfId="22463" xr:uid="{00000000-0005-0000-0000-0000BF570000}"/>
    <cellStyle name="Normal 4 2 2 3 2 2 2 4 2 2" xfId="22464" xr:uid="{00000000-0005-0000-0000-0000C0570000}"/>
    <cellStyle name="Normal 4 2 2 3 2 2 2 4 3" xfId="22465" xr:uid="{00000000-0005-0000-0000-0000C1570000}"/>
    <cellStyle name="Normal 4 2 2 3 2 2 2 5" xfId="22466" xr:uid="{00000000-0005-0000-0000-0000C2570000}"/>
    <cellStyle name="Normal 4 2 2 3 2 2 2 5 2" xfId="22467" xr:uid="{00000000-0005-0000-0000-0000C3570000}"/>
    <cellStyle name="Normal 4 2 2 3 2 2 2 5 2 2" xfId="22468" xr:uid="{00000000-0005-0000-0000-0000C4570000}"/>
    <cellStyle name="Normal 4 2 2 3 2 2 2 5 3" xfId="22469" xr:uid="{00000000-0005-0000-0000-0000C5570000}"/>
    <cellStyle name="Normal 4 2 2 3 2 2 2 6" xfId="22470" xr:uid="{00000000-0005-0000-0000-0000C6570000}"/>
    <cellStyle name="Normal 4 2 2 3 2 2 2 6 2" xfId="22471" xr:uid="{00000000-0005-0000-0000-0000C7570000}"/>
    <cellStyle name="Normal 4 2 2 3 2 2 2 7" xfId="22472" xr:uid="{00000000-0005-0000-0000-0000C8570000}"/>
    <cellStyle name="Normal 4 2 2 3 2 2 3" xfId="22473" xr:uid="{00000000-0005-0000-0000-0000C9570000}"/>
    <cellStyle name="Normal 4 2 2 3 2 2 3 2" xfId="22474" xr:uid="{00000000-0005-0000-0000-0000CA570000}"/>
    <cellStyle name="Normal 4 2 2 3 2 2 3 2 2" xfId="22475" xr:uid="{00000000-0005-0000-0000-0000CB570000}"/>
    <cellStyle name="Normal 4 2 2 3 2 2 3 2 2 2" xfId="22476" xr:uid="{00000000-0005-0000-0000-0000CC570000}"/>
    <cellStyle name="Normal 4 2 2 3 2 2 3 2 3" xfId="22477" xr:uid="{00000000-0005-0000-0000-0000CD570000}"/>
    <cellStyle name="Normal 4 2 2 3 2 2 3 3" xfId="22478" xr:uid="{00000000-0005-0000-0000-0000CE570000}"/>
    <cellStyle name="Normal 4 2 2 3 2 2 3 3 2" xfId="22479" xr:uid="{00000000-0005-0000-0000-0000CF570000}"/>
    <cellStyle name="Normal 4 2 2 3 2 2 3 3 2 2" xfId="22480" xr:uid="{00000000-0005-0000-0000-0000D0570000}"/>
    <cellStyle name="Normal 4 2 2 3 2 2 3 3 3" xfId="22481" xr:uid="{00000000-0005-0000-0000-0000D1570000}"/>
    <cellStyle name="Normal 4 2 2 3 2 2 3 4" xfId="22482" xr:uid="{00000000-0005-0000-0000-0000D2570000}"/>
    <cellStyle name="Normal 4 2 2 3 2 2 3 4 2" xfId="22483" xr:uid="{00000000-0005-0000-0000-0000D3570000}"/>
    <cellStyle name="Normal 4 2 2 3 2 2 3 5" xfId="22484" xr:uid="{00000000-0005-0000-0000-0000D4570000}"/>
    <cellStyle name="Normal 4 2 2 3 2 2 4" xfId="22485" xr:uid="{00000000-0005-0000-0000-0000D5570000}"/>
    <cellStyle name="Normal 4 2 2 3 2 2 4 2" xfId="22486" xr:uid="{00000000-0005-0000-0000-0000D6570000}"/>
    <cellStyle name="Normal 4 2 2 3 2 2 4 2 2" xfId="22487" xr:uid="{00000000-0005-0000-0000-0000D7570000}"/>
    <cellStyle name="Normal 4 2 2 3 2 2 4 2 2 2" xfId="22488" xr:uid="{00000000-0005-0000-0000-0000D8570000}"/>
    <cellStyle name="Normal 4 2 2 3 2 2 4 2 3" xfId="22489" xr:uid="{00000000-0005-0000-0000-0000D9570000}"/>
    <cellStyle name="Normal 4 2 2 3 2 2 4 3" xfId="22490" xr:uid="{00000000-0005-0000-0000-0000DA570000}"/>
    <cellStyle name="Normal 4 2 2 3 2 2 4 3 2" xfId="22491" xr:uid="{00000000-0005-0000-0000-0000DB570000}"/>
    <cellStyle name="Normal 4 2 2 3 2 2 4 3 2 2" xfId="22492" xr:uid="{00000000-0005-0000-0000-0000DC570000}"/>
    <cellStyle name="Normal 4 2 2 3 2 2 4 3 3" xfId="22493" xr:uid="{00000000-0005-0000-0000-0000DD570000}"/>
    <cellStyle name="Normal 4 2 2 3 2 2 4 4" xfId="22494" xr:uid="{00000000-0005-0000-0000-0000DE570000}"/>
    <cellStyle name="Normal 4 2 2 3 2 2 4 4 2" xfId="22495" xr:uid="{00000000-0005-0000-0000-0000DF570000}"/>
    <cellStyle name="Normal 4 2 2 3 2 2 4 5" xfId="22496" xr:uid="{00000000-0005-0000-0000-0000E0570000}"/>
    <cellStyle name="Normal 4 2 2 3 2 2 5" xfId="22497" xr:uid="{00000000-0005-0000-0000-0000E1570000}"/>
    <cellStyle name="Normal 4 2 2 3 2 2 5 2" xfId="22498" xr:uid="{00000000-0005-0000-0000-0000E2570000}"/>
    <cellStyle name="Normal 4 2 2 3 2 2 5 2 2" xfId="22499" xr:uid="{00000000-0005-0000-0000-0000E3570000}"/>
    <cellStyle name="Normal 4 2 2 3 2 2 5 3" xfId="22500" xr:uid="{00000000-0005-0000-0000-0000E4570000}"/>
    <cellStyle name="Normal 4 2 2 3 2 2 6" xfId="22501" xr:uid="{00000000-0005-0000-0000-0000E5570000}"/>
    <cellStyle name="Normal 4 2 2 3 2 2 6 2" xfId="22502" xr:uid="{00000000-0005-0000-0000-0000E6570000}"/>
    <cellStyle name="Normal 4 2 2 3 2 2 6 2 2" xfId="22503" xr:uid="{00000000-0005-0000-0000-0000E7570000}"/>
    <cellStyle name="Normal 4 2 2 3 2 2 6 3" xfId="22504" xr:uid="{00000000-0005-0000-0000-0000E8570000}"/>
    <cellStyle name="Normal 4 2 2 3 2 2 7" xfId="22505" xr:uid="{00000000-0005-0000-0000-0000E9570000}"/>
    <cellStyle name="Normal 4 2 2 3 2 2 7 2" xfId="22506" xr:uid="{00000000-0005-0000-0000-0000EA570000}"/>
    <cellStyle name="Normal 4 2 2 3 2 2 8" xfId="22507" xr:uid="{00000000-0005-0000-0000-0000EB570000}"/>
    <cellStyle name="Normal 4 2 2 3 2 3" xfId="22508" xr:uid="{00000000-0005-0000-0000-0000EC570000}"/>
    <cellStyle name="Normal 4 2 2 3 2 3 2" xfId="22509" xr:uid="{00000000-0005-0000-0000-0000ED570000}"/>
    <cellStyle name="Normal 4 2 2 3 2 3 2 2" xfId="22510" xr:uid="{00000000-0005-0000-0000-0000EE570000}"/>
    <cellStyle name="Normal 4 2 2 3 2 3 2 2 2" xfId="22511" xr:uid="{00000000-0005-0000-0000-0000EF570000}"/>
    <cellStyle name="Normal 4 2 2 3 2 3 2 2 2 2" xfId="22512" xr:uid="{00000000-0005-0000-0000-0000F0570000}"/>
    <cellStyle name="Normal 4 2 2 3 2 3 2 2 3" xfId="22513" xr:uid="{00000000-0005-0000-0000-0000F1570000}"/>
    <cellStyle name="Normal 4 2 2 3 2 3 2 3" xfId="22514" xr:uid="{00000000-0005-0000-0000-0000F2570000}"/>
    <cellStyle name="Normal 4 2 2 3 2 3 2 3 2" xfId="22515" xr:uid="{00000000-0005-0000-0000-0000F3570000}"/>
    <cellStyle name="Normal 4 2 2 3 2 3 2 3 2 2" xfId="22516" xr:uid="{00000000-0005-0000-0000-0000F4570000}"/>
    <cellStyle name="Normal 4 2 2 3 2 3 2 3 3" xfId="22517" xr:uid="{00000000-0005-0000-0000-0000F5570000}"/>
    <cellStyle name="Normal 4 2 2 3 2 3 2 4" xfId="22518" xr:uid="{00000000-0005-0000-0000-0000F6570000}"/>
    <cellStyle name="Normal 4 2 2 3 2 3 2 4 2" xfId="22519" xr:uid="{00000000-0005-0000-0000-0000F7570000}"/>
    <cellStyle name="Normal 4 2 2 3 2 3 2 5" xfId="22520" xr:uid="{00000000-0005-0000-0000-0000F8570000}"/>
    <cellStyle name="Normal 4 2 2 3 2 3 3" xfId="22521" xr:uid="{00000000-0005-0000-0000-0000F9570000}"/>
    <cellStyle name="Normal 4 2 2 3 2 3 3 2" xfId="22522" xr:uid="{00000000-0005-0000-0000-0000FA570000}"/>
    <cellStyle name="Normal 4 2 2 3 2 3 3 2 2" xfId="22523" xr:uid="{00000000-0005-0000-0000-0000FB570000}"/>
    <cellStyle name="Normal 4 2 2 3 2 3 3 2 2 2" xfId="22524" xr:uid="{00000000-0005-0000-0000-0000FC570000}"/>
    <cellStyle name="Normal 4 2 2 3 2 3 3 2 3" xfId="22525" xr:uid="{00000000-0005-0000-0000-0000FD570000}"/>
    <cellStyle name="Normal 4 2 2 3 2 3 3 3" xfId="22526" xr:uid="{00000000-0005-0000-0000-0000FE570000}"/>
    <cellStyle name="Normal 4 2 2 3 2 3 3 3 2" xfId="22527" xr:uid="{00000000-0005-0000-0000-0000FF570000}"/>
    <cellStyle name="Normal 4 2 2 3 2 3 3 3 2 2" xfId="22528" xr:uid="{00000000-0005-0000-0000-000000580000}"/>
    <cellStyle name="Normal 4 2 2 3 2 3 3 3 3" xfId="22529" xr:uid="{00000000-0005-0000-0000-000001580000}"/>
    <cellStyle name="Normal 4 2 2 3 2 3 3 4" xfId="22530" xr:uid="{00000000-0005-0000-0000-000002580000}"/>
    <cellStyle name="Normal 4 2 2 3 2 3 3 4 2" xfId="22531" xr:uid="{00000000-0005-0000-0000-000003580000}"/>
    <cellStyle name="Normal 4 2 2 3 2 3 3 5" xfId="22532" xr:uid="{00000000-0005-0000-0000-000004580000}"/>
    <cellStyle name="Normal 4 2 2 3 2 3 4" xfId="22533" xr:uid="{00000000-0005-0000-0000-000005580000}"/>
    <cellStyle name="Normal 4 2 2 3 2 3 4 2" xfId="22534" xr:uid="{00000000-0005-0000-0000-000006580000}"/>
    <cellStyle name="Normal 4 2 2 3 2 3 4 2 2" xfId="22535" xr:uid="{00000000-0005-0000-0000-000007580000}"/>
    <cellStyle name="Normal 4 2 2 3 2 3 4 3" xfId="22536" xr:uid="{00000000-0005-0000-0000-000008580000}"/>
    <cellStyle name="Normal 4 2 2 3 2 3 5" xfId="22537" xr:uid="{00000000-0005-0000-0000-000009580000}"/>
    <cellStyle name="Normal 4 2 2 3 2 3 5 2" xfId="22538" xr:uid="{00000000-0005-0000-0000-00000A580000}"/>
    <cellStyle name="Normal 4 2 2 3 2 3 5 2 2" xfId="22539" xr:uid="{00000000-0005-0000-0000-00000B580000}"/>
    <cellStyle name="Normal 4 2 2 3 2 3 5 3" xfId="22540" xr:uid="{00000000-0005-0000-0000-00000C580000}"/>
    <cellStyle name="Normal 4 2 2 3 2 3 6" xfId="22541" xr:uid="{00000000-0005-0000-0000-00000D580000}"/>
    <cellStyle name="Normal 4 2 2 3 2 3 6 2" xfId="22542" xr:uid="{00000000-0005-0000-0000-00000E580000}"/>
    <cellStyle name="Normal 4 2 2 3 2 3 7" xfId="22543" xr:uid="{00000000-0005-0000-0000-00000F580000}"/>
    <cellStyle name="Normal 4 2 2 3 2 4" xfId="22544" xr:uid="{00000000-0005-0000-0000-000010580000}"/>
    <cellStyle name="Normal 4 2 2 3 2 4 2" xfId="22545" xr:uid="{00000000-0005-0000-0000-000011580000}"/>
    <cellStyle name="Normal 4 2 2 3 2 4 2 2" xfId="22546" xr:uid="{00000000-0005-0000-0000-000012580000}"/>
    <cellStyle name="Normal 4 2 2 3 2 4 2 2 2" xfId="22547" xr:uid="{00000000-0005-0000-0000-000013580000}"/>
    <cellStyle name="Normal 4 2 2 3 2 4 2 3" xfId="22548" xr:uid="{00000000-0005-0000-0000-000014580000}"/>
    <cellStyle name="Normal 4 2 2 3 2 4 3" xfId="22549" xr:uid="{00000000-0005-0000-0000-000015580000}"/>
    <cellStyle name="Normal 4 2 2 3 2 4 3 2" xfId="22550" xr:uid="{00000000-0005-0000-0000-000016580000}"/>
    <cellStyle name="Normal 4 2 2 3 2 4 3 2 2" xfId="22551" xr:uid="{00000000-0005-0000-0000-000017580000}"/>
    <cellStyle name="Normal 4 2 2 3 2 4 3 3" xfId="22552" xr:uid="{00000000-0005-0000-0000-000018580000}"/>
    <cellStyle name="Normal 4 2 2 3 2 4 4" xfId="22553" xr:uid="{00000000-0005-0000-0000-000019580000}"/>
    <cellStyle name="Normal 4 2 2 3 2 4 4 2" xfId="22554" xr:uid="{00000000-0005-0000-0000-00001A580000}"/>
    <cellStyle name="Normal 4 2 2 3 2 4 5" xfId="22555" xr:uid="{00000000-0005-0000-0000-00001B580000}"/>
    <cellStyle name="Normal 4 2 2 3 2 5" xfId="22556" xr:uid="{00000000-0005-0000-0000-00001C580000}"/>
    <cellStyle name="Normal 4 2 2 3 2 5 2" xfId="22557" xr:uid="{00000000-0005-0000-0000-00001D580000}"/>
    <cellStyle name="Normal 4 2 2 3 2 5 2 2" xfId="22558" xr:uid="{00000000-0005-0000-0000-00001E580000}"/>
    <cellStyle name="Normal 4 2 2 3 2 5 2 2 2" xfId="22559" xr:uid="{00000000-0005-0000-0000-00001F580000}"/>
    <cellStyle name="Normal 4 2 2 3 2 5 2 3" xfId="22560" xr:uid="{00000000-0005-0000-0000-000020580000}"/>
    <cellStyle name="Normal 4 2 2 3 2 5 3" xfId="22561" xr:uid="{00000000-0005-0000-0000-000021580000}"/>
    <cellStyle name="Normal 4 2 2 3 2 5 3 2" xfId="22562" xr:uid="{00000000-0005-0000-0000-000022580000}"/>
    <cellStyle name="Normal 4 2 2 3 2 5 3 2 2" xfId="22563" xr:uid="{00000000-0005-0000-0000-000023580000}"/>
    <cellStyle name="Normal 4 2 2 3 2 5 3 3" xfId="22564" xr:uid="{00000000-0005-0000-0000-000024580000}"/>
    <cellStyle name="Normal 4 2 2 3 2 5 4" xfId="22565" xr:uid="{00000000-0005-0000-0000-000025580000}"/>
    <cellStyle name="Normal 4 2 2 3 2 5 4 2" xfId="22566" xr:uid="{00000000-0005-0000-0000-000026580000}"/>
    <cellStyle name="Normal 4 2 2 3 2 5 5" xfId="22567" xr:uid="{00000000-0005-0000-0000-000027580000}"/>
    <cellStyle name="Normal 4 2 2 3 2 6" xfId="22568" xr:uid="{00000000-0005-0000-0000-000028580000}"/>
    <cellStyle name="Normal 4 2 2 3 2 6 2" xfId="22569" xr:uid="{00000000-0005-0000-0000-000029580000}"/>
    <cellStyle name="Normal 4 2 2 3 2 6 2 2" xfId="22570" xr:uid="{00000000-0005-0000-0000-00002A580000}"/>
    <cellStyle name="Normal 4 2 2 3 2 6 3" xfId="22571" xr:uid="{00000000-0005-0000-0000-00002B580000}"/>
    <cellStyle name="Normal 4 2 2 3 2 7" xfId="22572" xr:uid="{00000000-0005-0000-0000-00002C580000}"/>
    <cellStyle name="Normal 4 2 2 3 2 7 2" xfId="22573" xr:uid="{00000000-0005-0000-0000-00002D580000}"/>
    <cellStyle name="Normal 4 2 2 3 2 7 2 2" xfId="22574" xr:uid="{00000000-0005-0000-0000-00002E580000}"/>
    <cellStyle name="Normal 4 2 2 3 2 7 3" xfId="22575" xr:uid="{00000000-0005-0000-0000-00002F580000}"/>
    <cellStyle name="Normal 4 2 2 3 2 8" xfId="22576" xr:uid="{00000000-0005-0000-0000-000030580000}"/>
    <cellStyle name="Normal 4 2 2 3 2 8 2" xfId="22577" xr:uid="{00000000-0005-0000-0000-000031580000}"/>
    <cellStyle name="Normal 4 2 2 3 2 9" xfId="22578" xr:uid="{00000000-0005-0000-0000-000032580000}"/>
    <cellStyle name="Normal 4 2 2 3 3" xfId="22579" xr:uid="{00000000-0005-0000-0000-000033580000}"/>
    <cellStyle name="Normal 4 2 2 3 3 2" xfId="22580" xr:uid="{00000000-0005-0000-0000-000034580000}"/>
    <cellStyle name="Normal 4 2 2 3 3 2 2" xfId="22581" xr:uid="{00000000-0005-0000-0000-000035580000}"/>
    <cellStyle name="Normal 4 2 2 3 3 2 2 2" xfId="22582" xr:uid="{00000000-0005-0000-0000-000036580000}"/>
    <cellStyle name="Normal 4 2 2 3 3 2 2 2 2" xfId="22583" xr:uid="{00000000-0005-0000-0000-000037580000}"/>
    <cellStyle name="Normal 4 2 2 3 3 2 2 2 2 2" xfId="22584" xr:uid="{00000000-0005-0000-0000-000038580000}"/>
    <cellStyle name="Normal 4 2 2 3 3 2 2 2 3" xfId="22585" xr:uid="{00000000-0005-0000-0000-000039580000}"/>
    <cellStyle name="Normal 4 2 2 3 3 2 2 3" xfId="22586" xr:uid="{00000000-0005-0000-0000-00003A580000}"/>
    <cellStyle name="Normal 4 2 2 3 3 2 2 3 2" xfId="22587" xr:uid="{00000000-0005-0000-0000-00003B580000}"/>
    <cellStyle name="Normal 4 2 2 3 3 2 2 3 2 2" xfId="22588" xr:uid="{00000000-0005-0000-0000-00003C580000}"/>
    <cellStyle name="Normal 4 2 2 3 3 2 2 3 3" xfId="22589" xr:uid="{00000000-0005-0000-0000-00003D580000}"/>
    <cellStyle name="Normal 4 2 2 3 3 2 2 4" xfId="22590" xr:uid="{00000000-0005-0000-0000-00003E580000}"/>
    <cellStyle name="Normal 4 2 2 3 3 2 2 4 2" xfId="22591" xr:uid="{00000000-0005-0000-0000-00003F580000}"/>
    <cellStyle name="Normal 4 2 2 3 3 2 2 5" xfId="22592" xr:uid="{00000000-0005-0000-0000-000040580000}"/>
    <cellStyle name="Normal 4 2 2 3 3 2 3" xfId="22593" xr:uid="{00000000-0005-0000-0000-000041580000}"/>
    <cellStyle name="Normal 4 2 2 3 3 2 3 2" xfId="22594" xr:uid="{00000000-0005-0000-0000-000042580000}"/>
    <cellStyle name="Normal 4 2 2 3 3 2 3 2 2" xfId="22595" xr:uid="{00000000-0005-0000-0000-000043580000}"/>
    <cellStyle name="Normal 4 2 2 3 3 2 3 2 2 2" xfId="22596" xr:uid="{00000000-0005-0000-0000-000044580000}"/>
    <cellStyle name="Normal 4 2 2 3 3 2 3 2 3" xfId="22597" xr:uid="{00000000-0005-0000-0000-000045580000}"/>
    <cellStyle name="Normal 4 2 2 3 3 2 3 3" xfId="22598" xr:uid="{00000000-0005-0000-0000-000046580000}"/>
    <cellStyle name="Normal 4 2 2 3 3 2 3 3 2" xfId="22599" xr:uid="{00000000-0005-0000-0000-000047580000}"/>
    <cellStyle name="Normal 4 2 2 3 3 2 3 3 2 2" xfId="22600" xr:uid="{00000000-0005-0000-0000-000048580000}"/>
    <cellStyle name="Normal 4 2 2 3 3 2 3 3 3" xfId="22601" xr:uid="{00000000-0005-0000-0000-000049580000}"/>
    <cellStyle name="Normal 4 2 2 3 3 2 3 4" xfId="22602" xr:uid="{00000000-0005-0000-0000-00004A580000}"/>
    <cellStyle name="Normal 4 2 2 3 3 2 3 4 2" xfId="22603" xr:uid="{00000000-0005-0000-0000-00004B580000}"/>
    <cellStyle name="Normal 4 2 2 3 3 2 3 5" xfId="22604" xr:uid="{00000000-0005-0000-0000-00004C580000}"/>
    <cellStyle name="Normal 4 2 2 3 3 2 4" xfId="22605" xr:uid="{00000000-0005-0000-0000-00004D580000}"/>
    <cellStyle name="Normal 4 2 2 3 3 2 4 2" xfId="22606" xr:uid="{00000000-0005-0000-0000-00004E580000}"/>
    <cellStyle name="Normal 4 2 2 3 3 2 4 2 2" xfId="22607" xr:uid="{00000000-0005-0000-0000-00004F580000}"/>
    <cellStyle name="Normal 4 2 2 3 3 2 4 3" xfId="22608" xr:uid="{00000000-0005-0000-0000-000050580000}"/>
    <cellStyle name="Normal 4 2 2 3 3 2 5" xfId="22609" xr:uid="{00000000-0005-0000-0000-000051580000}"/>
    <cellStyle name="Normal 4 2 2 3 3 2 5 2" xfId="22610" xr:uid="{00000000-0005-0000-0000-000052580000}"/>
    <cellStyle name="Normal 4 2 2 3 3 2 5 2 2" xfId="22611" xr:uid="{00000000-0005-0000-0000-000053580000}"/>
    <cellStyle name="Normal 4 2 2 3 3 2 5 3" xfId="22612" xr:uid="{00000000-0005-0000-0000-000054580000}"/>
    <cellStyle name="Normal 4 2 2 3 3 2 6" xfId="22613" xr:uid="{00000000-0005-0000-0000-000055580000}"/>
    <cellStyle name="Normal 4 2 2 3 3 2 6 2" xfId="22614" xr:uid="{00000000-0005-0000-0000-000056580000}"/>
    <cellStyle name="Normal 4 2 2 3 3 2 7" xfId="22615" xr:uid="{00000000-0005-0000-0000-000057580000}"/>
    <cellStyle name="Normal 4 2 2 3 3 3" xfId="22616" xr:uid="{00000000-0005-0000-0000-000058580000}"/>
    <cellStyle name="Normal 4 2 2 3 3 3 2" xfId="22617" xr:uid="{00000000-0005-0000-0000-000059580000}"/>
    <cellStyle name="Normal 4 2 2 3 3 3 2 2" xfId="22618" xr:uid="{00000000-0005-0000-0000-00005A580000}"/>
    <cellStyle name="Normal 4 2 2 3 3 3 2 2 2" xfId="22619" xr:uid="{00000000-0005-0000-0000-00005B580000}"/>
    <cellStyle name="Normal 4 2 2 3 3 3 2 3" xfId="22620" xr:uid="{00000000-0005-0000-0000-00005C580000}"/>
    <cellStyle name="Normal 4 2 2 3 3 3 3" xfId="22621" xr:uid="{00000000-0005-0000-0000-00005D580000}"/>
    <cellStyle name="Normal 4 2 2 3 3 3 3 2" xfId="22622" xr:uid="{00000000-0005-0000-0000-00005E580000}"/>
    <cellStyle name="Normal 4 2 2 3 3 3 3 2 2" xfId="22623" xr:uid="{00000000-0005-0000-0000-00005F580000}"/>
    <cellStyle name="Normal 4 2 2 3 3 3 3 3" xfId="22624" xr:uid="{00000000-0005-0000-0000-000060580000}"/>
    <cellStyle name="Normal 4 2 2 3 3 3 4" xfId="22625" xr:uid="{00000000-0005-0000-0000-000061580000}"/>
    <cellStyle name="Normal 4 2 2 3 3 3 4 2" xfId="22626" xr:uid="{00000000-0005-0000-0000-000062580000}"/>
    <cellStyle name="Normal 4 2 2 3 3 3 5" xfId="22627" xr:uid="{00000000-0005-0000-0000-000063580000}"/>
    <cellStyle name="Normal 4 2 2 3 3 4" xfId="22628" xr:uid="{00000000-0005-0000-0000-000064580000}"/>
    <cellStyle name="Normal 4 2 2 3 3 4 2" xfId="22629" xr:uid="{00000000-0005-0000-0000-000065580000}"/>
    <cellStyle name="Normal 4 2 2 3 3 4 2 2" xfId="22630" xr:uid="{00000000-0005-0000-0000-000066580000}"/>
    <cellStyle name="Normal 4 2 2 3 3 4 2 2 2" xfId="22631" xr:uid="{00000000-0005-0000-0000-000067580000}"/>
    <cellStyle name="Normal 4 2 2 3 3 4 2 3" xfId="22632" xr:uid="{00000000-0005-0000-0000-000068580000}"/>
    <cellStyle name="Normal 4 2 2 3 3 4 3" xfId="22633" xr:uid="{00000000-0005-0000-0000-000069580000}"/>
    <cellStyle name="Normal 4 2 2 3 3 4 3 2" xfId="22634" xr:uid="{00000000-0005-0000-0000-00006A580000}"/>
    <cellStyle name="Normal 4 2 2 3 3 4 3 2 2" xfId="22635" xr:uid="{00000000-0005-0000-0000-00006B580000}"/>
    <cellStyle name="Normal 4 2 2 3 3 4 3 3" xfId="22636" xr:uid="{00000000-0005-0000-0000-00006C580000}"/>
    <cellStyle name="Normal 4 2 2 3 3 4 4" xfId="22637" xr:uid="{00000000-0005-0000-0000-00006D580000}"/>
    <cellStyle name="Normal 4 2 2 3 3 4 4 2" xfId="22638" xr:uid="{00000000-0005-0000-0000-00006E580000}"/>
    <cellStyle name="Normal 4 2 2 3 3 4 5" xfId="22639" xr:uid="{00000000-0005-0000-0000-00006F580000}"/>
    <cellStyle name="Normal 4 2 2 3 3 5" xfId="22640" xr:uid="{00000000-0005-0000-0000-000070580000}"/>
    <cellStyle name="Normal 4 2 2 3 3 5 2" xfId="22641" xr:uid="{00000000-0005-0000-0000-000071580000}"/>
    <cellStyle name="Normal 4 2 2 3 3 5 2 2" xfId="22642" xr:uid="{00000000-0005-0000-0000-000072580000}"/>
    <cellStyle name="Normal 4 2 2 3 3 5 3" xfId="22643" xr:uid="{00000000-0005-0000-0000-000073580000}"/>
    <cellStyle name="Normal 4 2 2 3 3 6" xfId="22644" xr:uid="{00000000-0005-0000-0000-000074580000}"/>
    <cellStyle name="Normal 4 2 2 3 3 6 2" xfId="22645" xr:uid="{00000000-0005-0000-0000-000075580000}"/>
    <cellStyle name="Normal 4 2 2 3 3 6 2 2" xfId="22646" xr:uid="{00000000-0005-0000-0000-000076580000}"/>
    <cellStyle name="Normal 4 2 2 3 3 6 3" xfId="22647" xr:uid="{00000000-0005-0000-0000-000077580000}"/>
    <cellStyle name="Normal 4 2 2 3 3 7" xfId="22648" xr:uid="{00000000-0005-0000-0000-000078580000}"/>
    <cellStyle name="Normal 4 2 2 3 3 7 2" xfId="22649" xr:uid="{00000000-0005-0000-0000-000079580000}"/>
    <cellStyle name="Normal 4 2 2 3 3 8" xfId="22650" xr:uid="{00000000-0005-0000-0000-00007A580000}"/>
    <cellStyle name="Normal 4 2 2 3 4" xfId="22651" xr:uid="{00000000-0005-0000-0000-00007B580000}"/>
    <cellStyle name="Normal 4 2 2 3 4 2" xfId="22652" xr:uid="{00000000-0005-0000-0000-00007C580000}"/>
    <cellStyle name="Normal 4 2 2 3 4 2 2" xfId="22653" xr:uid="{00000000-0005-0000-0000-00007D580000}"/>
    <cellStyle name="Normal 4 2 2 3 4 2 2 2" xfId="22654" xr:uid="{00000000-0005-0000-0000-00007E580000}"/>
    <cellStyle name="Normal 4 2 2 3 4 2 2 2 2" xfId="22655" xr:uid="{00000000-0005-0000-0000-00007F580000}"/>
    <cellStyle name="Normal 4 2 2 3 4 2 2 3" xfId="22656" xr:uid="{00000000-0005-0000-0000-000080580000}"/>
    <cellStyle name="Normal 4 2 2 3 4 2 3" xfId="22657" xr:uid="{00000000-0005-0000-0000-000081580000}"/>
    <cellStyle name="Normal 4 2 2 3 4 2 3 2" xfId="22658" xr:uid="{00000000-0005-0000-0000-000082580000}"/>
    <cellStyle name="Normal 4 2 2 3 4 2 3 2 2" xfId="22659" xr:uid="{00000000-0005-0000-0000-000083580000}"/>
    <cellStyle name="Normal 4 2 2 3 4 2 3 3" xfId="22660" xr:uid="{00000000-0005-0000-0000-000084580000}"/>
    <cellStyle name="Normal 4 2 2 3 4 2 4" xfId="22661" xr:uid="{00000000-0005-0000-0000-000085580000}"/>
    <cellStyle name="Normal 4 2 2 3 4 2 4 2" xfId="22662" xr:uid="{00000000-0005-0000-0000-000086580000}"/>
    <cellStyle name="Normal 4 2 2 3 4 2 5" xfId="22663" xr:uid="{00000000-0005-0000-0000-000087580000}"/>
    <cellStyle name="Normal 4 2 2 3 4 3" xfId="22664" xr:uid="{00000000-0005-0000-0000-000088580000}"/>
    <cellStyle name="Normal 4 2 2 3 4 3 2" xfId="22665" xr:uid="{00000000-0005-0000-0000-000089580000}"/>
    <cellStyle name="Normal 4 2 2 3 4 3 2 2" xfId="22666" xr:uid="{00000000-0005-0000-0000-00008A580000}"/>
    <cellStyle name="Normal 4 2 2 3 4 3 2 2 2" xfId="22667" xr:uid="{00000000-0005-0000-0000-00008B580000}"/>
    <cellStyle name="Normal 4 2 2 3 4 3 2 3" xfId="22668" xr:uid="{00000000-0005-0000-0000-00008C580000}"/>
    <cellStyle name="Normal 4 2 2 3 4 3 3" xfId="22669" xr:uid="{00000000-0005-0000-0000-00008D580000}"/>
    <cellStyle name="Normal 4 2 2 3 4 3 3 2" xfId="22670" xr:uid="{00000000-0005-0000-0000-00008E580000}"/>
    <cellStyle name="Normal 4 2 2 3 4 3 3 2 2" xfId="22671" xr:uid="{00000000-0005-0000-0000-00008F580000}"/>
    <cellStyle name="Normal 4 2 2 3 4 3 3 3" xfId="22672" xr:uid="{00000000-0005-0000-0000-000090580000}"/>
    <cellStyle name="Normal 4 2 2 3 4 3 4" xfId="22673" xr:uid="{00000000-0005-0000-0000-000091580000}"/>
    <cellStyle name="Normal 4 2 2 3 4 3 4 2" xfId="22674" xr:uid="{00000000-0005-0000-0000-000092580000}"/>
    <cellStyle name="Normal 4 2 2 3 4 3 5" xfId="22675" xr:uid="{00000000-0005-0000-0000-000093580000}"/>
    <cellStyle name="Normal 4 2 2 3 4 4" xfId="22676" xr:uid="{00000000-0005-0000-0000-000094580000}"/>
    <cellStyle name="Normal 4 2 2 3 4 4 2" xfId="22677" xr:uid="{00000000-0005-0000-0000-000095580000}"/>
    <cellStyle name="Normal 4 2 2 3 4 4 2 2" xfId="22678" xr:uid="{00000000-0005-0000-0000-000096580000}"/>
    <cellStyle name="Normal 4 2 2 3 4 4 3" xfId="22679" xr:uid="{00000000-0005-0000-0000-000097580000}"/>
    <cellStyle name="Normal 4 2 2 3 4 5" xfId="22680" xr:uid="{00000000-0005-0000-0000-000098580000}"/>
    <cellStyle name="Normal 4 2 2 3 4 5 2" xfId="22681" xr:uid="{00000000-0005-0000-0000-000099580000}"/>
    <cellStyle name="Normal 4 2 2 3 4 5 2 2" xfId="22682" xr:uid="{00000000-0005-0000-0000-00009A580000}"/>
    <cellStyle name="Normal 4 2 2 3 4 5 3" xfId="22683" xr:uid="{00000000-0005-0000-0000-00009B580000}"/>
    <cellStyle name="Normal 4 2 2 3 4 6" xfId="22684" xr:uid="{00000000-0005-0000-0000-00009C580000}"/>
    <cellStyle name="Normal 4 2 2 3 4 6 2" xfId="22685" xr:uid="{00000000-0005-0000-0000-00009D580000}"/>
    <cellStyle name="Normal 4 2 2 3 4 7" xfId="22686" xr:uid="{00000000-0005-0000-0000-00009E580000}"/>
    <cellStyle name="Normal 4 2 2 3 5" xfId="22687" xr:uid="{00000000-0005-0000-0000-00009F580000}"/>
    <cellStyle name="Normal 4 2 2 3 5 2" xfId="22688" xr:uid="{00000000-0005-0000-0000-0000A0580000}"/>
    <cellStyle name="Normal 4 2 2 3 5 2 2" xfId="22689" xr:uid="{00000000-0005-0000-0000-0000A1580000}"/>
    <cellStyle name="Normal 4 2 2 3 5 2 2 2" xfId="22690" xr:uid="{00000000-0005-0000-0000-0000A2580000}"/>
    <cellStyle name="Normal 4 2 2 3 5 2 3" xfId="22691" xr:uid="{00000000-0005-0000-0000-0000A3580000}"/>
    <cellStyle name="Normal 4 2 2 3 5 3" xfId="22692" xr:uid="{00000000-0005-0000-0000-0000A4580000}"/>
    <cellStyle name="Normal 4 2 2 3 5 3 2" xfId="22693" xr:uid="{00000000-0005-0000-0000-0000A5580000}"/>
    <cellStyle name="Normal 4 2 2 3 5 3 2 2" xfId="22694" xr:uid="{00000000-0005-0000-0000-0000A6580000}"/>
    <cellStyle name="Normal 4 2 2 3 5 3 3" xfId="22695" xr:uid="{00000000-0005-0000-0000-0000A7580000}"/>
    <cellStyle name="Normal 4 2 2 3 5 4" xfId="22696" xr:uid="{00000000-0005-0000-0000-0000A8580000}"/>
    <cellStyle name="Normal 4 2 2 3 5 4 2" xfId="22697" xr:uid="{00000000-0005-0000-0000-0000A9580000}"/>
    <cellStyle name="Normal 4 2 2 3 5 5" xfId="22698" xr:uid="{00000000-0005-0000-0000-0000AA580000}"/>
    <cellStyle name="Normal 4 2 2 3 6" xfId="22699" xr:uid="{00000000-0005-0000-0000-0000AB580000}"/>
    <cellStyle name="Normal 4 2 2 3 6 2" xfId="22700" xr:uid="{00000000-0005-0000-0000-0000AC580000}"/>
    <cellStyle name="Normal 4 2 2 3 6 2 2" xfId="22701" xr:uid="{00000000-0005-0000-0000-0000AD580000}"/>
    <cellStyle name="Normal 4 2 2 3 6 2 2 2" xfId="22702" xr:uid="{00000000-0005-0000-0000-0000AE580000}"/>
    <cellStyle name="Normal 4 2 2 3 6 2 3" xfId="22703" xr:uid="{00000000-0005-0000-0000-0000AF580000}"/>
    <cellStyle name="Normal 4 2 2 3 6 3" xfId="22704" xr:uid="{00000000-0005-0000-0000-0000B0580000}"/>
    <cellStyle name="Normal 4 2 2 3 6 3 2" xfId="22705" xr:uid="{00000000-0005-0000-0000-0000B1580000}"/>
    <cellStyle name="Normal 4 2 2 3 6 3 2 2" xfId="22706" xr:uid="{00000000-0005-0000-0000-0000B2580000}"/>
    <cellStyle name="Normal 4 2 2 3 6 3 3" xfId="22707" xr:uid="{00000000-0005-0000-0000-0000B3580000}"/>
    <cellStyle name="Normal 4 2 2 3 6 4" xfId="22708" xr:uid="{00000000-0005-0000-0000-0000B4580000}"/>
    <cellStyle name="Normal 4 2 2 3 6 4 2" xfId="22709" xr:uid="{00000000-0005-0000-0000-0000B5580000}"/>
    <cellStyle name="Normal 4 2 2 3 6 5" xfId="22710" xr:uid="{00000000-0005-0000-0000-0000B6580000}"/>
    <cellStyle name="Normal 4 2 2 3 7" xfId="22711" xr:uid="{00000000-0005-0000-0000-0000B7580000}"/>
    <cellStyle name="Normal 4 2 2 3 7 2" xfId="22712" xr:uid="{00000000-0005-0000-0000-0000B8580000}"/>
    <cellStyle name="Normal 4 2 2 3 7 2 2" xfId="22713" xr:uid="{00000000-0005-0000-0000-0000B9580000}"/>
    <cellStyle name="Normal 4 2 2 3 7 3" xfId="22714" xr:uid="{00000000-0005-0000-0000-0000BA580000}"/>
    <cellStyle name="Normal 4 2 2 3 8" xfId="22715" xr:uid="{00000000-0005-0000-0000-0000BB580000}"/>
    <cellStyle name="Normal 4 2 2 3 8 2" xfId="22716" xr:uid="{00000000-0005-0000-0000-0000BC580000}"/>
    <cellStyle name="Normal 4 2 2 3 8 2 2" xfId="22717" xr:uid="{00000000-0005-0000-0000-0000BD580000}"/>
    <cellStyle name="Normal 4 2 2 3 8 3" xfId="22718" xr:uid="{00000000-0005-0000-0000-0000BE580000}"/>
    <cellStyle name="Normal 4 2 2 3 9" xfId="22719" xr:uid="{00000000-0005-0000-0000-0000BF580000}"/>
    <cellStyle name="Normal 4 2 2 3 9 2" xfId="22720" xr:uid="{00000000-0005-0000-0000-0000C0580000}"/>
    <cellStyle name="Normal 4 2 2 4" xfId="22721" xr:uid="{00000000-0005-0000-0000-0000C1580000}"/>
    <cellStyle name="Normal 4 2 2 4 2" xfId="22722" xr:uid="{00000000-0005-0000-0000-0000C2580000}"/>
    <cellStyle name="Normal 4 2 2 4 2 2" xfId="22723" xr:uid="{00000000-0005-0000-0000-0000C3580000}"/>
    <cellStyle name="Normal 4 2 2 4 2 2 2" xfId="22724" xr:uid="{00000000-0005-0000-0000-0000C4580000}"/>
    <cellStyle name="Normal 4 2 2 4 2 2 2 2" xfId="22725" xr:uid="{00000000-0005-0000-0000-0000C5580000}"/>
    <cellStyle name="Normal 4 2 2 4 2 2 2 2 2" xfId="22726" xr:uid="{00000000-0005-0000-0000-0000C6580000}"/>
    <cellStyle name="Normal 4 2 2 4 2 2 2 2 2 2" xfId="22727" xr:uid="{00000000-0005-0000-0000-0000C7580000}"/>
    <cellStyle name="Normal 4 2 2 4 2 2 2 2 3" xfId="22728" xr:uid="{00000000-0005-0000-0000-0000C8580000}"/>
    <cellStyle name="Normal 4 2 2 4 2 2 2 3" xfId="22729" xr:uid="{00000000-0005-0000-0000-0000C9580000}"/>
    <cellStyle name="Normal 4 2 2 4 2 2 2 3 2" xfId="22730" xr:uid="{00000000-0005-0000-0000-0000CA580000}"/>
    <cellStyle name="Normal 4 2 2 4 2 2 2 3 2 2" xfId="22731" xr:uid="{00000000-0005-0000-0000-0000CB580000}"/>
    <cellStyle name="Normal 4 2 2 4 2 2 2 3 3" xfId="22732" xr:uid="{00000000-0005-0000-0000-0000CC580000}"/>
    <cellStyle name="Normal 4 2 2 4 2 2 2 4" xfId="22733" xr:uid="{00000000-0005-0000-0000-0000CD580000}"/>
    <cellStyle name="Normal 4 2 2 4 2 2 2 4 2" xfId="22734" xr:uid="{00000000-0005-0000-0000-0000CE580000}"/>
    <cellStyle name="Normal 4 2 2 4 2 2 2 5" xfId="22735" xr:uid="{00000000-0005-0000-0000-0000CF580000}"/>
    <cellStyle name="Normal 4 2 2 4 2 2 3" xfId="22736" xr:uid="{00000000-0005-0000-0000-0000D0580000}"/>
    <cellStyle name="Normal 4 2 2 4 2 2 3 2" xfId="22737" xr:uid="{00000000-0005-0000-0000-0000D1580000}"/>
    <cellStyle name="Normal 4 2 2 4 2 2 3 2 2" xfId="22738" xr:uid="{00000000-0005-0000-0000-0000D2580000}"/>
    <cellStyle name="Normal 4 2 2 4 2 2 3 2 2 2" xfId="22739" xr:uid="{00000000-0005-0000-0000-0000D3580000}"/>
    <cellStyle name="Normal 4 2 2 4 2 2 3 2 3" xfId="22740" xr:uid="{00000000-0005-0000-0000-0000D4580000}"/>
    <cellStyle name="Normal 4 2 2 4 2 2 3 3" xfId="22741" xr:uid="{00000000-0005-0000-0000-0000D5580000}"/>
    <cellStyle name="Normal 4 2 2 4 2 2 3 3 2" xfId="22742" xr:uid="{00000000-0005-0000-0000-0000D6580000}"/>
    <cellStyle name="Normal 4 2 2 4 2 2 3 3 2 2" xfId="22743" xr:uid="{00000000-0005-0000-0000-0000D7580000}"/>
    <cellStyle name="Normal 4 2 2 4 2 2 3 3 3" xfId="22744" xr:uid="{00000000-0005-0000-0000-0000D8580000}"/>
    <cellStyle name="Normal 4 2 2 4 2 2 3 4" xfId="22745" xr:uid="{00000000-0005-0000-0000-0000D9580000}"/>
    <cellStyle name="Normal 4 2 2 4 2 2 3 4 2" xfId="22746" xr:uid="{00000000-0005-0000-0000-0000DA580000}"/>
    <cellStyle name="Normal 4 2 2 4 2 2 3 5" xfId="22747" xr:uid="{00000000-0005-0000-0000-0000DB580000}"/>
    <cellStyle name="Normal 4 2 2 4 2 2 4" xfId="22748" xr:uid="{00000000-0005-0000-0000-0000DC580000}"/>
    <cellStyle name="Normal 4 2 2 4 2 2 4 2" xfId="22749" xr:uid="{00000000-0005-0000-0000-0000DD580000}"/>
    <cellStyle name="Normal 4 2 2 4 2 2 4 2 2" xfId="22750" xr:uid="{00000000-0005-0000-0000-0000DE580000}"/>
    <cellStyle name="Normal 4 2 2 4 2 2 4 3" xfId="22751" xr:uid="{00000000-0005-0000-0000-0000DF580000}"/>
    <cellStyle name="Normal 4 2 2 4 2 2 5" xfId="22752" xr:uid="{00000000-0005-0000-0000-0000E0580000}"/>
    <cellStyle name="Normal 4 2 2 4 2 2 5 2" xfId="22753" xr:uid="{00000000-0005-0000-0000-0000E1580000}"/>
    <cellStyle name="Normal 4 2 2 4 2 2 5 2 2" xfId="22754" xr:uid="{00000000-0005-0000-0000-0000E2580000}"/>
    <cellStyle name="Normal 4 2 2 4 2 2 5 3" xfId="22755" xr:uid="{00000000-0005-0000-0000-0000E3580000}"/>
    <cellStyle name="Normal 4 2 2 4 2 2 6" xfId="22756" xr:uid="{00000000-0005-0000-0000-0000E4580000}"/>
    <cellStyle name="Normal 4 2 2 4 2 2 6 2" xfId="22757" xr:uid="{00000000-0005-0000-0000-0000E5580000}"/>
    <cellStyle name="Normal 4 2 2 4 2 2 7" xfId="22758" xr:uid="{00000000-0005-0000-0000-0000E6580000}"/>
    <cellStyle name="Normal 4 2 2 4 2 3" xfId="22759" xr:uid="{00000000-0005-0000-0000-0000E7580000}"/>
    <cellStyle name="Normal 4 2 2 4 2 3 2" xfId="22760" xr:uid="{00000000-0005-0000-0000-0000E8580000}"/>
    <cellStyle name="Normal 4 2 2 4 2 3 2 2" xfId="22761" xr:uid="{00000000-0005-0000-0000-0000E9580000}"/>
    <cellStyle name="Normal 4 2 2 4 2 3 2 2 2" xfId="22762" xr:uid="{00000000-0005-0000-0000-0000EA580000}"/>
    <cellStyle name="Normal 4 2 2 4 2 3 2 3" xfId="22763" xr:uid="{00000000-0005-0000-0000-0000EB580000}"/>
    <cellStyle name="Normal 4 2 2 4 2 3 3" xfId="22764" xr:uid="{00000000-0005-0000-0000-0000EC580000}"/>
    <cellStyle name="Normal 4 2 2 4 2 3 3 2" xfId="22765" xr:uid="{00000000-0005-0000-0000-0000ED580000}"/>
    <cellStyle name="Normal 4 2 2 4 2 3 3 2 2" xfId="22766" xr:uid="{00000000-0005-0000-0000-0000EE580000}"/>
    <cellStyle name="Normal 4 2 2 4 2 3 3 3" xfId="22767" xr:uid="{00000000-0005-0000-0000-0000EF580000}"/>
    <cellStyle name="Normal 4 2 2 4 2 3 4" xfId="22768" xr:uid="{00000000-0005-0000-0000-0000F0580000}"/>
    <cellStyle name="Normal 4 2 2 4 2 3 4 2" xfId="22769" xr:uid="{00000000-0005-0000-0000-0000F1580000}"/>
    <cellStyle name="Normal 4 2 2 4 2 3 5" xfId="22770" xr:uid="{00000000-0005-0000-0000-0000F2580000}"/>
    <cellStyle name="Normal 4 2 2 4 2 4" xfId="22771" xr:uid="{00000000-0005-0000-0000-0000F3580000}"/>
    <cellStyle name="Normal 4 2 2 4 2 4 2" xfId="22772" xr:uid="{00000000-0005-0000-0000-0000F4580000}"/>
    <cellStyle name="Normal 4 2 2 4 2 4 2 2" xfId="22773" xr:uid="{00000000-0005-0000-0000-0000F5580000}"/>
    <cellStyle name="Normal 4 2 2 4 2 4 2 2 2" xfId="22774" xr:uid="{00000000-0005-0000-0000-0000F6580000}"/>
    <cellStyle name="Normal 4 2 2 4 2 4 2 3" xfId="22775" xr:uid="{00000000-0005-0000-0000-0000F7580000}"/>
    <cellStyle name="Normal 4 2 2 4 2 4 3" xfId="22776" xr:uid="{00000000-0005-0000-0000-0000F8580000}"/>
    <cellStyle name="Normal 4 2 2 4 2 4 3 2" xfId="22777" xr:uid="{00000000-0005-0000-0000-0000F9580000}"/>
    <cellStyle name="Normal 4 2 2 4 2 4 3 2 2" xfId="22778" xr:uid="{00000000-0005-0000-0000-0000FA580000}"/>
    <cellStyle name="Normal 4 2 2 4 2 4 3 3" xfId="22779" xr:uid="{00000000-0005-0000-0000-0000FB580000}"/>
    <cellStyle name="Normal 4 2 2 4 2 4 4" xfId="22780" xr:uid="{00000000-0005-0000-0000-0000FC580000}"/>
    <cellStyle name="Normal 4 2 2 4 2 4 4 2" xfId="22781" xr:uid="{00000000-0005-0000-0000-0000FD580000}"/>
    <cellStyle name="Normal 4 2 2 4 2 4 5" xfId="22782" xr:uid="{00000000-0005-0000-0000-0000FE580000}"/>
    <cellStyle name="Normal 4 2 2 4 2 5" xfId="22783" xr:uid="{00000000-0005-0000-0000-0000FF580000}"/>
    <cellStyle name="Normal 4 2 2 4 2 5 2" xfId="22784" xr:uid="{00000000-0005-0000-0000-000000590000}"/>
    <cellStyle name="Normal 4 2 2 4 2 5 2 2" xfId="22785" xr:uid="{00000000-0005-0000-0000-000001590000}"/>
    <cellStyle name="Normal 4 2 2 4 2 5 3" xfId="22786" xr:uid="{00000000-0005-0000-0000-000002590000}"/>
    <cellStyle name="Normal 4 2 2 4 2 6" xfId="22787" xr:uid="{00000000-0005-0000-0000-000003590000}"/>
    <cellStyle name="Normal 4 2 2 4 2 6 2" xfId="22788" xr:uid="{00000000-0005-0000-0000-000004590000}"/>
    <cellStyle name="Normal 4 2 2 4 2 6 2 2" xfId="22789" xr:uid="{00000000-0005-0000-0000-000005590000}"/>
    <cellStyle name="Normal 4 2 2 4 2 6 3" xfId="22790" xr:uid="{00000000-0005-0000-0000-000006590000}"/>
    <cellStyle name="Normal 4 2 2 4 2 7" xfId="22791" xr:uid="{00000000-0005-0000-0000-000007590000}"/>
    <cellStyle name="Normal 4 2 2 4 2 7 2" xfId="22792" xr:uid="{00000000-0005-0000-0000-000008590000}"/>
    <cellStyle name="Normal 4 2 2 4 2 8" xfId="22793" xr:uid="{00000000-0005-0000-0000-000009590000}"/>
    <cellStyle name="Normal 4 2 2 4 3" xfId="22794" xr:uid="{00000000-0005-0000-0000-00000A590000}"/>
    <cellStyle name="Normal 4 2 2 4 3 2" xfId="22795" xr:uid="{00000000-0005-0000-0000-00000B590000}"/>
    <cellStyle name="Normal 4 2 2 4 3 2 2" xfId="22796" xr:uid="{00000000-0005-0000-0000-00000C590000}"/>
    <cellStyle name="Normal 4 2 2 4 3 2 2 2" xfId="22797" xr:uid="{00000000-0005-0000-0000-00000D590000}"/>
    <cellStyle name="Normal 4 2 2 4 3 2 2 2 2" xfId="22798" xr:uid="{00000000-0005-0000-0000-00000E590000}"/>
    <cellStyle name="Normal 4 2 2 4 3 2 2 3" xfId="22799" xr:uid="{00000000-0005-0000-0000-00000F590000}"/>
    <cellStyle name="Normal 4 2 2 4 3 2 3" xfId="22800" xr:uid="{00000000-0005-0000-0000-000010590000}"/>
    <cellStyle name="Normal 4 2 2 4 3 2 3 2" xfId="22801" xr:uid="{00000000-0005-0000-0000-000011590000}"/>
    <cellStyle name="Normal 4 2 2 4 3 2 3 2 2" xfId="22802" xr:uid="{00000000-0005-0000-0000-000012590000}"/>
    <cellStyle name="Normal 4 2 2 4 3 2 3 3" xfId="22803" xr:uid="{00000000-0005-0000-0000-000013590000}"/>
    <cellStyle name="Normal 4 2 2 4 3 2 4" xfId="22804" xr:uid="{00000000-0005-0000-0000-000014590000}"/>
    <cellStyle name="Normal 4 2 2 4 3 2 4 2" xfId="22805" xr:uid="{00000000-0005-0000-0000-000015590000}"/>
    <cellStyle name="Normal 4 2 2 4 3 2 5" xfId="22806" xr:uid="{00000000-0005-0000-0000-000016590000}"/>
    <cellStyle name="Normal 4 2 2 4 3 3" xfId="22807" xr:uid="{00000000-0005-0000-0000-000017590000}"/>
    <cellStyle name="Normal 4 2 2 4 3 3 2" xfId="22808" xr:uid="{00000000-0005-0000-0000-000018590000}"/>
    <cellStyle name="Normal 4 2 2 4 3 3 2 2" xfId="22809" xr:uid="{00000000-0005-0000-0000-000019590000}"/>
    <cellStyle name="Normal 4 2 2 4 3 3 2 2 2" xfId="22810" xr:uid="{00000000-0005-0000-0000-00001A590000}"/>
    <cellStyle name="Normal 4 2 2 4 3 3 2 3" xfId="22811" xr:uid="{00000000-0005-0000-0000-00001B590000}"/>
    <cellStyle name="Normal 4 2 2 4 3 3 3" xfId="22812" xr:uid="{00000000-0005-0000-0000-00001C590000}"/>
    <cellStyle name="Normal 4 2 2 4 3 3 3 2" xfId="22813" xr:uid="{00000000-0005-0000-0000-00001D590000}"/>
    <cellStyle name="Normal 4 2 2 4 3 3 3 2 2" xfId="22814" xr:uid="{00000000-0005-0000-0000-00001E590000}"/>
    <cellStyle name="Normal 4 2 2 4 3 3 3 3" xfId="22815" xr:uid="{00000000-0005-0000-0000-00001F590000}"/>
    <cellStyle name="Normal 4 2 2 4 3 3 4" xfId="22816" xr:uid="{00000000-0005-0000-0000-000020590000}"/>
    <cellStyle name="Normal 4 2 2 4 3 3 4 2" xfId="22817" xr:uid="{00000000-0005-0000-0000-000021590000}"/>
    <cellStyle name="Normal 4 2 2 4 3 3 5" xfId="22818" xr:uid="{00000000-0005-0000-0000-000022590000}"/>
    <cellStyle name="Normal 4 2 2 4 3 4" xfId="22819" xr:uid="{00000000-0005-0000-0000-000023590000}"/>
    <cellStyle name="Normal 4 2 2 4 3 4 2" xfId="22820" xr:uid="{00000000-0005-0000-0000-000024590000}"/>
    <cellStyle name="Normal 4 2 2 4 3 4 2 2" xfId="22821" xr:uid="{00000000-0005-0000-0000-000025590000}"/>
    <cellStyle name="Normal 4 2 2 4 3 4 3" xfId="22822" xr:uid="{00000000-0005-0000-0000-000026590000}"/>
    <cellStyle name="Normal 4 2 2 4 3 5" xfId="22823" xr:uid="{00000000-0005-0000-0000-000027590000}"/>
    <cellStyle name="Normal 4 2 2 4 3 5 2" xfId="22824" xr:uid="{00000000-0005-0000-0000-000028590000}"/>
    <cellStyle name="Normal 4 2 2 4 3 5 2 2" xfId="22825" xr:uid="{00000000-0005-0000-0000-000029590000}"/>
    <cellStyle name="Normal 4 2 2 4 3 5 3" xfId="22826" xr:uid="{00000000-0005-0000-0000-00002A590000}"/>
    <cellStyle name="Normal 4 2 2 4 3 6" xfId="22827" xr:uid="{00000000-0005-0000-0000-00002B590000}"/>
    <cellStyle name="Normal 4 2 2 4 3 6 2" xfId="22828" xr:uid="{00000000-0005-0000-0000-00002C590000}"/>
    <cellStyle name="Normal 4 2 2 4 3 7" xfId="22829" xr:uid="{00000000-0005-0000-0000-00002D590000}"/>
    <cellStyle name="Normal 4 2 2 4 4" xfId="22830" xr:uid="{00000000-0005-0000-0000-00002E590000}"/>
    <cellStyle name="Normal 4 2 2 4 4 2" xfId="22831" xr:uid="{00000000-0005-0000-0000-00002F590000}"/>
    <cellStyle name="Normal 4 2 2 4 4 2 2" xfId="22832" xr:uid="{00000000-0005-0000-0000-000030590000}"/>
    <cellStyle name="Normal 4 2 2 4 4 2 2 2" xfId="22833" xr:uid="{00000000-0005-0000-0000-000031590000}"/>
    <cellStyle name="Normal 4 2 2 4 4 2 3" xfId="22834" xr:uid="{00000000-0005-0000-0000-000032590000}"/>
    <cellStyle name="Normal 4 2 2 4 4 3" xfId="22835" xr:uid="{00000000-0005-0000-0000-000033590000}"/>
    <cellStyle name="Normal 4 2 2 4 4 3 2" xfId="22836" xr:uid="{00000000-0005-0000-0000-000034590000}"/>
    <cellStyle name="Normal 4 2 2 4 4 3 2 2" xfId="22837" xr:uid="{00000000-0005-0000-0000-000035590000}"/>
    <cellStyle name="Normal 4 2 2 4 4 3 3" xfId="22838" xr:uid="{00000000-0005-0000-0000-000036590000}"/>
    <cellStyle name="Normal 4 2 2 4 4 4" xfId="22839" xr:uid="{00000000-0005-0000-0000-000037590000}"/>
    <cellStyle name="Normal 4 2 2 4 4 4 2" xfId="22840" xr:uid="{00000000-0005-0000-0000-000038590000}"/>
    <cellStyle name="Normal 4 2 2 4 4 5" xfId="22841" xr:uid="{00000000-0005-0000-0000-000039590000}"/>
    <cellStyle name="Normal 4 2 2 4 5" xfId="22842" xr:uid="{00000000-0005-0000-0000-00003A590000}"/>
    <cellStyle name="Normal 4 2 2 4 5 2" xfId="22843" xr:uid="{00000000-0005-0000-0000-00003B590000}"/>
    <cellStyle name="Normal 4 2 2 4 5 2 2" xfId="22844" xr:uid="{00000000-0005-0000-0000-00003C590000}"/>
    <cellStyle name="Normal 4 2 2 4 5 2 2 2" xfId="22845" xr:uid="{00000000-0005-0000-0000-00003D590000}"/>
    <cellStyle name="Normal 4 2 2 4 5 2 3" xfId="22846" xr:uid="{00000000-0005-0000-0000-00003E590000}"/>
    <cellStyle name="Normal 4 2 2 4 5 3" xfId="22847" xr:uid="{00000000-0005-0000-0000-00003F590000}"/>
    <cellStyle name="Normal 4 2 2 4 5 3 2" xfId="22848" xr:uid="{00000000-0005-0000-0000-000040590000}"/>
    <cellStyle name="Normal 4 2 2 4 5 3 2 2" xfId="22849" xr:uid="{00000000-0005-0000-0000-000041590000}"/>
    <cellStyle name="Normal 4 2 2 4 5 3 3" xfId="22850" xr:uid="{00000000-0005-0000-0000-000042590000}"/>
    <cellStyle name="Normal 4 2 2 4 5 4" xfId="22851" xr:uid="{00000000-0005-0000-0000-000043590000}"/>
    <cellStyle name="Normal 4 2 2 4 5 4 2" xfId="22852" xr:uid="{00000000-0005-0000-0000-000044590000}"/>
    <cellStyle name="Normal 4 2 2 4 5 5" xfId="22853" xr:uid="{00000000-0005-0000-0000-000045590000}"/>
    <cellStyle name="Normal 4 2 2 4 6" xfId="22854" xr:uid="{00000000-0005-0000-0000-000046590000}"/>
    <cellStyle name="Normal 4 2 2 4 6 2" xfId="22855" xr:uid="{00000000-0005-0000-0000-000047590000}"/>
    <cellStyle name="Normal 4 2 2 4 6 2 2" xfId="22856" xr:uid="{00000000-0005-0000-0000-000048590000}"/>
    <cellStyle name="Normal 4 2 2 4 6 3" xfId="22857" xr:uid="{00000000-0005-0000-0000-000049590000}"/>
    <cellStyle name="Normal 4 2 2 4 7" xfId="22858" xr:uid="{00000000-0005-0000-0000-00004A590000}"/>
    <cellStyle name="Normal 4 2 2 4 7 2" xfId="22859" xr:uid="{00000000-0005-0000-0000-00004B590000}"/>
    <cellStyle name="Normal 4 2 2 4 7 2 2" xfId="22860" xr:uid="{00000000-0005-0000-0000-00004C590000}"/>
    <cellStyle name="Normal 4 2 2 4 7 3" xfId="22861" xr:uid="{00000000-0005-0000-0000-00004D590000}"/>
    <cellStyle name="Normal 4 2 2 4 8" xfId="22862" xr:uid="{00000000-0005-0000-0000-00004E590000}"/>
    <cellStyle name="Normal 4 2 2 4 8 2" xfId="22863" xr:uid="{00000000-0005-0000-0000-00004F590000}"/>
    <cellStyle name="Normal 4 2 2 4 9" xfId="22864" xr:uid="{00000000-0005-0000-0000-000050590000}"/>
    <cellStyle name="Normal 4 2 2 5" xfId="22865" xr:uid="{00000000-0005-0000-0000-000051590000}"/>
    <cellStyle name="Normal 4 2 2 5 2" xfId="22866" xr:uid="{00000000-0005-0000-0000-000052590000}"/>
    <cellStyle name="Normal 4 2 2 5 2 2" xfId="22867" xr:uid="{00000000-0005-0000-0000-000053590000}"/>
    <cellStyle name="Normal 4 2 2 5 2 2 2" xfId="22868" xr:uid="{00000000-0005-0000-0000-000054590000}"/>
    <cellStyle name="Normal 4 2 2 5 2 2 2 2" xfId="22869" xr:uid="{00000000-0005-0000-0000-000055590000}"/>
    <cellStyle name="Normal 4 2 2 5 2 2 2 2 2" xfId="22870" xr:uid="{00000000-0005-0000-0000-000056590000}"/>
    <cellStyle name="Normal 4 2 2 5 2 2 2 3" xfId="22871" xr:uid="{00000000-0005-0000-0000-000057590000}"/>
    <cellStyle name="Normal 4 2 2 5 2 2 3" xfId="22872" xr:uid="{00000000-0005-0000-0000-000058590000}"/>
    <cellStyle name="Normal 4 2 2 5 2 2 3 2" xfId="22873" xr:uid="{00000000-0005-0000-0000-000059590000}"/>
    <cellStyle name="Normal 4 2 2 5 2 2 3 2 2" xfId="22874" xr:uid="{00000000-0005-0000-0000-00005A590000}"/>
    <cellStyle name="Normal 4 2 2 5 2 2 3 3" xfId="22875" xr:uid="{00000000-0005-0000-0000-00005B590000}"/>
    <cellStyle name="Normal 4 2 2 5 2 2 4" xfId="22876" xr:uid="{00000000-0005-0000-0000-00005C590000}"/>
    <cellStyle name="Normal 4 2 2 5 2 2 4 2" xfId="22877" xr:uid="{00000000-0005-0000-0000-00005D590000}"/>
    <cellStyle name="Normal 4 2 2 5 2 2 5" xfId="22878" xr:uid="{00000000-0005-0000-0000-00005E590000}"/>
    <cellStyle name="Normal 4 2 2 5 2 3" xfId="22879" xr:uid="{00000000-0005-0000-0000-00005F590000}"/>
    <cellStyle name="Normal 4 2 2 5 2 3 2" xfId="22880" xr:uid="{00000000-0005-0000-0000-000060590000}"/>
    <cellStyle name="Normal 4 2 2 5 2 3 2 2" xfId="22881" xr:uid="{00000000-0005-0000-0000-000061590000}"/>
    <cellStyle name="Normal 4 2 2 5 2 3 2 2 2" xfId="22882" xr:uid="{00000000-0005-0000-0000-000062590000}"/>
    <cellStyle name="Normal 4 2 2 5 2 3 2 3" xfId="22883" xr:uid="{00000000-0005-0000-0000-000063590000}"/>
    <cellStyle name="Normal 4 2 2 5 2 3 3" xfId="22884" xr:uid="{00000000-0005-0000-0000-000064590000}"/>
    <cellStyle name="Normal 4 2 2 5 2 3 3 2" xfId="22885" xr:uid="{00000000-0005-0000-0000-000065590000}"/>
    <cellStyle name="Normal 4 2 2 5 2 3 3 2 2" xfId="22886" xr:uid="{00000000-0005-0000-0000-000066590000}"/>
    <cellStyle name="Normal 4 2 2 5 2 3 3 3" xfId="22887" xr:uid="{00000000-0005-0000-0000-000067590000}"/>
    <cellStyle name="Normal 4 2 2 5 2 3 4" xfId="22888" xr:uid="{00000000-0005-0000-0000-000068590000}"/>
    <cellStyle name="Normal 4 2 2 5 2 3 4 2" xfId="22889" xr:uid="{00000000-0005-0000-0000-000069590000}"/>
    <cellStyle name="Normal 4 2 2 5 2 3 5" xfId="22890" xr:uid="{00000000-0005-0000-0000-00006A590000}"/>
    <cellStyle name="Normal 4 2 2 5 2 4" xfId="22891" xr:uid="{00000000-0005-0000-0000-00006B590000}"/>
    <cellStyle name="Normal 4 2 2 5 2 4 2" xfId="22892" xr:uid="{00000000-0005-0000-0000-00006C590000}"/>
    <cellStyle name="Normal 4 2 2 5 2 4 2 2" xfId="22893" xr:uid="{00000000-0005-0000-0000-00006D590000}"/>
    <cellStyle name="Normal 4 2 2 5 2 4 3" xfId="22894" xr:uid="{00000000-0005-0000-0000-00006E590000}"/>
    <cellStyle name="Normal 4 2 2 5 2 5" xfId="22895" xr:uid="{00000000-0005-0000-0000-00006F590000}"/>
    <cellStyle name="Normal 4 2 2 5 2 5 2" xfId="22896" xr:uid="{00000000-0005-0000-0000-000070590000}"/>
    <cellStyle name="Normal 4 2 2 5 2 5 2 2" xfId="22897" xr:uid="{00000000-0005-0000-0000-000071590000}"/>
    <cellStyle name="Normal 4 2 2 5 2 5 3" xfId="22898" xr:uid="{00000000-0005-0000-0000-000072590000}"/>
    <cellStyle name="Normal 4 2 2 5 2 6" xfId="22899" xr:uid="{00000000-0005-0000-0000-000073590000}"/>
    <cellStyle name="Normal 4 2 2 5 2 6 2" xfId="22900" xr:uid="{00000000-0005-0000-0000-000074590000}"/>
    <cellStyle name="Normal 4 2 2 5 2 7" xfId="22901" xr:uid="{00000000-0005-0000-0000-000075590000}"/>
    <cellStyle name="Normal 4 2 2 5 3" xfId="22902" xr:uid="{00000000-0005-0000-0000-000076590000}"/>
    <cellStyle name="Normal 4 2 2 5 3 2" xfId="22903" xr:uid="{00000000-0005-0000-0000-000077590000}"/>
    <cellStyle name="Normal 4 2 2 5 3 2 2" xfId="22904" xr:uid="{00000000-0005-0000-0000-000078590000}"/>
    <cellStyle name="Normal 4 2 2 5 3 2 2 2" xfId="22905" xr:uid="{00000000-0005-0000-0000-000079590000}"/>
    <cellStyle name="Normal 4 2 2 5 3 2 3" xfId="22906" xr:uid="{00000000-0005-0000-0000-00007A590000}"/>
    <cellStyle name="Normal 4 2 2 5 3 3" xfId="22907" xr:uid="{00000000-0005-0000-0000-00007B590000}"/>
    <cellStyle name="Normal 4 2 2 5 3 3 2" xfId="22908" xr:uid="{00000000-0005-0000-0000-00007C590000}"/>
    <cellStyle name="Normal 4 2 2 5 3 3 2 2" xfId="22909" xr:uid="{00000000-0005-0000-0000-00007D590000}"/>
    <cellStyle name="Normal 4 2 2 5 3 3 3" xfId="22910" xr:uid="{00000000-0005-0000-0000-00007E590000}"/>
    <cellStyle name="Normal 4 2 2 5 3 4" xfId="22911" xr:uid="{00000000-0005-0000-0000-00007F590000}"/>
    <cellStyle name="Normal 4 2 2 5 3 4 2" xfId="22912" xr:uid="{00000000-0005-0000-0000-000080590000}"/>
    <cellStyle name="Normal 4 2 2 5 3 5" xfId="22913" xr:uid="{00000000-0005-0000-0000-000081590000}"/>
    <cellStyle name="Normal 4 2 2 5 4" xfId="22914" xr:uid="{00000000-0005-0000-0000-000082590000}"/>
    <cellStyle name="Normal 4 2 2 5 4 2" xfId="22915" xr:uid="{00000000-0005-0000-0000-000083590000}"/>
    <cellStyle name="Normal 4 2 2 5 4 2 2" xfId="22916" xr:uid="{00000000-0005-0000-0000-000084590000}"/>
    <cellStyle name="Normal 4 2 2 5 4 2 2 2" xfId="22917" xr:uid="{00000000-0005-0000-0000-000085590000}"/>
    <cellStyle name="Normal 4 2 2 5 4 2 3" xfId="22918" xr:uid="{00000000-0005-0000-0000-000086590000}"/>
    <cellStyle name="Normal 4 2 2 5 4 3" xfId="22919" xr:uid="{00000000-0005-0000-0000-000087590000}"/>
    <cellStyle name="Normal 4 2 2 5 4 3 2" xfId="22920" xr:uid="{00000000-0005-0000-0000-000088590000}"/>
    <cellStyle name="Normal 4 2 2 5 4 3 2 2" xfId="22921" xr:uid="{00000000-0005-0000-0000-000089590000}"/>
    <cellStyle name="Normal 4 2 2 5 4 3 3" xfId="22922" xr:uid="{00000000-0005-0000-0000-00008A590000}"/>
    <cellStyle name="Normal 4 2 2 5 4 4" xfId="22923" xr:uid="{00000000-0005-0000-0000-00008B590000}"/>
    <cellStyle name="Normal 4 2 2 5 4 4 2" xfId="22924" xr:uid="{00000000-0005-0000-0000-00008C590000}"/>
    <cellStyle name="Normal 4 2 2 5 4 5" xfId="22925" xr:uid="{00000000-0005-0000-0000-00008D590000}"/>
    <cellStyle name="Normal 4 2 2 5 5" xfId="22926" xr:uid="{00000000-0005-0000-0000-00008E590000}"/>
    <cellStyle name="Normal 4 2 2 5 5 2" xfId="22927" xr:uid="{00000000-0005-0000-0000-00008F590000}"/>
    <cellStyle name="Normal 4 2 2 5 5 2 2" xfId="22928" xr:uid="{00000000-0005-0000-0000-000090590000}"/>
    <cellStyle name="Normal 4 2 2 5 5 3" xfId="22929" xr:uid="{00000000-0005-0000-0000-000091590000}"/>
    <cellStyle name="Normal 4 2 2 5 6" xfId="22930" xr:uid="{00000000-0005-0000-0000-000092590000}"/>
    <cellStyle name="Normal 4 2 2 5 6 2" xfId="22931" xr:uid="{00000000-0005-0000-0000-000093590000}"/>
    <cellStyle name="Normal 4 2 2 5 6 2 2" xfId="22932" xr:uid="{00000000-0005-0000-0000-000094590000}"/>
    <cellStyle name="Normal 4 2 2 5 6 3" xfId="22933" xr:uid="{00000000-0005-0000-0000-000095590000}"/>
    <cellStyle name="Normal 4 2 2 5 7" xfId="22934" xr:uid="{00000000-0005-0000-0000-000096590000}"/>
    <cellStyle name="Normal 4 2 2 5 7 2" xfId="22935" xr:uid="{00000000-0005-0000-0000-000097590000}"/>
    <cellStyle name="Normal 4 2 2 5 8" xfId="22936" xr:uid="{00000000-0005-0000-0000-000098590000}"/>
    <cellStyle name="Normal 4 2 2 6" xfId="22937" xr:uid="{00000000-0005-0000-0000-000099590000}"/>
    <cellStyle name="Normal 4 2 2 6 2" xfId="22938" xr:uid="{00000000-0005-0000-0000-00009A590000}"/>
    <cellStyle name="Normal 4 2 2 6 2 2" xfId="22939" xr:uid="{00000000-0005-0000-0000-00009B590000}"/>
    <cellStyle name="Normal 4 2 2 6 2 2 2" xfId="22940" xr:uid="{00000000-0005-0000-0000-00009C590000}"/>
    <cellStyle name="Normal 4 2 2 6 2 2 2 2" xfId="22941" xr:uid="{00000000-0005-0000-0000-00009D590000}"/>
    <cellStyle name="Normal 4 2 2 6 2 2 3" xfId="22942" xr:uid="{00000000-0005-0000-0000-00009E590000}"/>
    <cellStyle name="Normal 4 2 2 6 2 3" xfId="22943" xr:uid="{00000000-0005-0000-0000-00009F590000}"/>
    <cellStyle name="Normal 4 2 2 6 2 3 2" xfId="22944" xr:uid="{00000000-0005-0000-0000-0000A0590000}"/>
    <cellStyle name="Normal 4 2 2 6 2 3 2 2" xfId="22945" xr:uid="{00000000-0005-0000-0000-0000A1590000}"/>
    <cellStyle name="Normal 4 2 2 6 2 3 3" xfId="22946" xr:uid="{00000000-0005-0000-0000-0000A2590000}"/>
    <cellStyle name="Normal 4 2 2 6 2 4" xfId="22947" xr:uid="{00000000-0005-0000-0000-0000A3590000}"/>
    <cellStyle name="Normal 4 2 2 6 2 4 2" xfId="22948" xr:uid="{00000000-0005-0000-0000-0000A4590000}"/>
    <cellStyle name="Normal 4 2 2 6 2 5" xfId="22949" xr:uid="{00000000-0005-0000-0000-0000A5590000}"/>
    <cellStyle name="Normal 4 2 2 6 3" xfId="22950" xr:uid="{00000000-0005-0000-0000-0000A6590000}"/>
    <cellStyle name="Normal 4 2 2 6 3 2" xfId="22951" xr:uid="{00000000-0005-0000-0000-0000A7590000}"/>
    <cellStyle name="Normal 4 2 2 6 3 2 2" xfId="22952" xr:uid="{00000000-0005-0000-0000-0000A8590000}"/>
    <cellStyle name="Normal 4 2 2 6 3 2 2 2" xfId="22953" xr:uid="{00000000-0005-0000-0000-0000A9590000}"/>
    <cellStyle name="Normal 4 2 2 6 3 2 3" xfId="22954" xr:uid="{00000000-0005-0000-0000-0000AA590000}"/>
    <cellStyle name="Normal 4 2 2 6 3 3" xfId="22955" xr:uid="{00000000-0005-0000-0000-0000AB590000}"/>
    <cellStyle name="Normal 4 2 2 6 3 3 2" xfId="22956" xr:uid="{00000000-0005-0000-0000-0000AC590000}"/>
    <cellStyle name="Normal 4 2 2 6 3 3 2 2" xfId="22957" xr:uid="{00000000-0005-0000-0000-0000AD590000}"/>
    <cellStyle name="Normal 4 2 2 6 3 3 3" xfId="22958" xr:uid="{00000000-0005-0000-0000-0000AE590000}"/>
    <cellStyle name="Normal 4 2 2 6 3 4" xfId="22959" xr:uid="{00000000-0005-0000-0000-0000AF590000}"/>
    <cellStyle name="Normal 4 2 2 6 3 4 2" xfId="22960" xr:uid="{00000000-0005-0000-0000-0000B0590000}"/>
    <cellStyle name="Normal 4 2 2 6 3 5" xfId="22961" xr:uid="{00000000-0005-0000-0000-0000B1590000}"/>
    <cellStyle name="Normal 4 2 2 6 4" xfId="22962" xr:uid="{00000000-0005-0000-0000-0000B2590000}"/>
    <cellStyle name="Normal 4 2 2 6 4 2" xfId="22963" xr:uid="{00000000-0005-0000-0000-0000B3590000}"/>
    <cellStyle name="Normal 4 2 2 6 4 2 2" xfId="22964" xr:uid="{00000000-0005-0000-0000-0000B4590000}"/>
    <cellStyle name="Normal 4 2 2 6 4 3" xfId="22965" xr:uid="{00000000-0005-0000-0000-0000B5590000}"/>
    <cellStyle name="Normal 4 2 2 6 5" xfId="22966" xr:uid="{00000000-0005-0000-0000-0000B6590000}"/>
    <cellStyle name="Normal 4 2 2 6 5 2" xfId="22967" xr:uid="{00000000-0005-0000-0000-0000B7590000}"/>
    <cellStyle name="Normal 4 2 2 6 5 2 2" xfId="22968" xr:uid="{00000000-0005-0000-0000-0000B8590000}"/>
    <cellStyle name="Normal 4 2 2 6 5 3" xfId="22969" xr:uid="{00000000-0005-0000-0000-0000B9590000}"/>
    <cellStyle name="Normal 4 2 2 6 6" xfId="22970" xr:uid="{00000000-0005-0000-0000-0000BA590000}"/>
    <cellStyle name="Normal 4 2 2 6 6 2" xfId="22971" xr:uid="{00000000-0005-0000-0000-0000BB590000}"/>
    <cellStyle name="Normal 4 2 2 6 7" xfId="22972" xr:uid="{00000000-0005-0000-0000-0000BC590000}"/>
    <cellStyle name="Normal 4 2 2 7" xfId="22973" xr:uid="{00000000-0005-0000-0000-0000BD590000}"/>
    <cellStyle name="Normal 4 2 2 7 2" xfId="22974" xr:uid="{00000000-0005-0000-0000-0000BE590000}"/>
    <cellStyle name="Normal 4 2 2 7 2 2" xfId="22975" xr:uid="{00000000-0005-0000-0000-0000BF590000}"/>
    <cellStyle name="Normal 4 2 2 7 2 2 2" xfId="22976" xr:uid="{00000000-0005-0000-0000-0000C0590000}"/>
    <cellStyle name="Normal 4 2 2 7 2 3" xfId="22977" xr:uid="{00000000-0005-0000-0000-0000C1590000}"/>
    <cellStyle name="Normal 4 2 2 7 3" xfId="22978" xr:uid="{00000000-0005-0000-0000-0000C2590000}"/>
    <cellStyle name="Normal 4 2 2 7 3 2" xfId="22979" xr:uid="{00000000-0005-0000-0000-0000C3590000}"/>
    <cellStyle name="Normal 4 2 2 7 3 2 2" xfId="22980" xr:uid="{00000000-0005-0000-0000-0000C4590000}"/>
    <cellStyle name="Normal 4 2 2 7 3 3" xfId="22981" xr:uid="{00000000-0005-0000-0000-0000C5590000}"/>
    <cellStyle name="Normal 4 2 2 7 4" xfId="22982" xr:uid="{00000000-0005-0000-0000-0000C6590000}"/>
    <cellStyle name="Normal 4 2 2 7 4 2" xfId="22983" xr:uid="{00000000-0005-0000-0000-0000C7590000}"/>
    <cellStyle name="Normal 4 2 2 7 5" xfId="22984" xr:uid="{00000000-0005-0000-0000-0000C8590000}"/>
    <cellStyle name="Normal 4 2 2 8" xfId="22985" xr:uid="{00000000-0005-0000-0000-0000C9590000}"/>
    <cellStyle name="Normal 4 2 2 8 2" xfId="22986" xr:uid="{00000000-0005-0000-0000-0000CA590000}"/>
    <cellStyle name="Normal 4 2 2 8 2 2" xfId="22987" xr:uid="{00000000-0005-0000-0000-0000CB590000}"/>
    <cellStyle name="Normal 4 2 2 8 2 2 2" xfId="22988" xr:uid="{00000000-0005-0000-0000-0000CC590000}"/>
    <cellStyle name="Normal 4 2 2 8 2 3" xfId="22989" xr:uid="{00000000-0005-0000-0000-0000CD590000}"/>
    <cellStyle name="Normal 4 2 2 8 3" xfId="22990" xr:uid="{00000000-0005-0000-0000-0000CE590000}"/>
    <cellStyle name="Normal 4 2 2 8 3 2" xfId="22991" xr:uid="{00000000-0005-0000-0000-0000CF590000}"/>
    <cellStyle name="Normal 4 2 2 8 3 2 2" xfId="22992" xr:uid="{00000000-0005-0000-0000-0000D0590000}"/>
    <cellStyle name="Normal 4 2 2 8 3 3" xfId="22993" xr:uid="{00000000-0005-0000-0000-0000D1590000}"/>
    <cellStyle name="Normal 4 2 2 8 4" xfId="22994" xr:uid="{00000000-0005-0000-0000-0000D2590000}"/>
    <cellStyle name="Normal 4 2 2 8 4 2" xfId="22995" xr:uid="{00000000-0005-0000-0000-0000D3590000}"/>
    <cellStyle name="Normal 4 2 2 8 5" xfId="22996" xr:uid="{00000000-0005-0000-0000-0000D4590000}"/>
    <cellStyle name="Normal 4 2 2 9" xfId="22997" xr:uid="{00000000-0005-0000-0000-0000D5590000}"/>
    <cellStyle name="Normal 4 2 2 9 2" xfId="22998" xr:uid="{00000000-0005-0000-0000-0000D6590000}"/>
    <cellStyle name="Normal 4 2 2 9 2 2" xfId="22999" xr:uid="{00000000-0005-0000-0000-0000D7590000}"/>
    <cellStyle name="Normal 4 2 2 9 3" xfId="23000" xr:uid="{00000000-0005-0000-0000-0000D8590000}"/>
    <cellStyle name="Normal 4 2 3" xfId="23001" xr:uid="{00000000-0005-0000-0000-0000D9590000}"/>
    <cellStyle name="Normal 4 2 3 10" xfId="23002" xr:uid="{00000000-0005-0000-0000-0000DA590000}"/>
    <cellStyle name="Normal 4 2 3 10 2" xfId="23003" xr:uid="{00000000-0005-0000-0000-0000DB590000}"/>
    <cellStyle name="Normal 4 2 3 11" xfId="23004" xr:uid="{00000000-0005-0000-0000-0000DC590000}"/>
    <cellStyle name="Normal 4 2 3 2" xfId="23005" xr:uid="{00000000-0005-0000-0000-0000DD590000}"/>
    <cellStyle name="Normal 4 2 3 2 10" xfId="23006" xr:uid="{00000000-0005-0000-0000-0000DE590000}"/>
    <cellStyle name="Normal 4 2 3 2 2" xfId="23007" xr:uid="{00000000-0005-0000-0000-0000DF590000}"/>
    <cellStyle name="Normal 4 2 3 2 2 2" xfId="23008" xr:uid="{00000000-0005-0000-0000-0000E0590000}"/>
    <cellStyle name="Normal 4 2 3 2 2 2 2" xfId="23009" xr:uid="{00000000-0005-0000-0000-0000E1590000}"/>
    <cellStyle name="Normal 4 2 3 2 2 2 2 2" xfId="23010" xr:uid="{00000000-0005-0000-0000-0000E2590000}"/>
    <cellStyle name="Normal 4 2 3 2 2 2 2 2 2" xfId="23011" xr:uid="{00000000-0005-0000-0000-0000E3590000}"/>
    <cellStyle name="Normal 4 2 3 2 2 2 2 2 2 2" xfId="23012" xr:uid="{00000000-0005-0000-0000-0000E4590000}"/>
    <cellStyle name="Normal 4 2 3 2 2 2 2 2 2 2 2" xfId="23013" xr:uid="{00000000-0005-0000-0000-0000E5590000}"/>
    <cellStyle name="Normal 4 2 3 2 2 2 2 2 2 3" xfId="23014" xr:uid="{00000000-0005-0000-0000-0000E6590000}"/>
    <cellStyle name="Normal 4 2 3 2 2 2 2 2 3" xfId="23015" xr:uid="{00000000-0005-0000-0000-0000E7590000}"/>
    <cellStyle name="Normal 4 2 3 2 2 2 2 2 3 2" xfId="23016" xr:uid="{00000000-0005-0000-0000-0000E8590000}"/>
    <cellStyle name="Normal 4 2 3 2 2 2 2 2 3 2 2" xfId="23017" xr:uid="{00000000-0005-0000-0000-0000E9590000}"/>
    <cellStyle name="Normal 4 2 3 2 2 2 2 2 3 3" xfId="23018" xr:uid="{00000000-0005-0000-0000-0000EA590000}"/>
    <cellStyle name="Normal 4 2 3 2 2 2 2 2 4" xfId="23019" xr:uid="{00000000-0005-0000-0000-0000EB590000}"/>
    <cellStyle name="Normal 4 2 3 2 2 2 2 2 4 2" xfId="23020" xr:uid="{00000000-0005-0000-0000-0000EC590000}"/>
    <cellStyle name="Normal 4 2 3 2 2 2 2 2 5" xfId="23021" xr:uid="{00000000-0005-0000-0000-0000ED590000}"/>
    <cellStyle name="Normal 4 2 3 2 2 2 2 3" xfId="23022" xr:uid="{00000000-0005-0000-0000-0000EE590000}"/>
    <cellStyle name="Normal 4 2 3 2 2 2 2 3 2" xfId="23023" xr:uid="{00000000-0005-0000-0000-0000EF590000}"/>
    <cellStyle name="Normal 4 2 3 2 2 2 2 3 2 2" xfId="23024" xr:uid="{00000000-0005-0000-0000-0000F0590000}"/>
    <cellStyle name="Normal 4 2 3 2 2 2 2 3 2 2 2" xfId="23025" xr:uid="{00000000-0005-0000-0000-0000F1590000}"/>
    <cellStyle name="Normal 4 2 3 2 2 2 2 3 2 3" xfId="23026" xr:uid="{00000000-0005-0000-0000-0000F2590000}"/>
    <cellStyle name="Normal 4 2 3 2 2 2 2 3 3" xfId="23027" xr:uid="{00000000-0005-0000-0000-0000F3590000}"/>
    <cellStyle name="Normal 4 2 3 2 2 2 2 3 3 2" xfId="23028" xr:uid="{00000000-0005-0000-0000-0000F4590000}"/>
    <cellStyle name="Normal 4 2 3 2 2 2 2 3 3 2 2" xfId="23029" xr:uid="{00000000-0005-0000-0000-0000F5590000}"/>
    <cellStyle name="Normal 4 2 3 2 2 2 2 3 3 3" xfId="23030" xr:uid="{00000000-0005-0000-0000-0000F6590000}"/>
    <cellStyle name="Normal 4 2 3 2 2 2 2 3 4" xfId="23031" xr:uid="{00000000-0005-0000-0000-0000F7590000}"/>
    <cellStyle name="Normal 4 2 3 2 2 2 2 3 4 2" xfId="23032" xr:uid="{00000000-0005-0000-0000-0000F8590000}"/>
    <cellStyle name="Normal 4 2 3 2 2 2 2 3 5" xfId="23033" xr:uid="{00000000-0005-0000-0000-0000F9590000}"/>
    <cellStyle name="Normal 4 2 3 2 2 2 2 4" xfId="23034" xr:uid="{00000000-0005-0000-0000-0000FA590000}"/>
    <cellStyle name="Normal 4 2 3 2 2 2 2 4 2" xfId="23035" xr:uid="{00000000-0005-0000-0000-0000FB590000}"/>
    <cellStyle name="Normal 4 2 3 2 2 2 2 4 2 2" xfId="23036" xr:uid="{00000000-0005-0000-0000-0000FC590000}"/>
    <cellStyle name="Normal 4 2 3 2 2 2 2 4 3" xfId="23037" xr:uid="{00000000-0005-0000-0000-0000FD590000}"/>
    <cellStyle name="Normal 4 2 3 2 2 2 2 5" xfId="23038" xr:uid="{00000000-0005-0000-0000-0000FE590000}"/>
    <cellStyle name="Normal 4 2 3 2 2 2 2 5 2" xfId="23039" xr:uid="{00000000-0005-0000-0000-0000FF590000}"/>
    <cellStyle name="Normal 4 2 3 2 2 2 2 5 2 2" xfId="23040" xr:uid="{00000000-0005-0000-0000-0000005A0000}"/>
    <cellStyle name="Normal 4 2 3 2 2 2 2 5 3" xfId="23041" xr:uid="{00000000-0005-0000-0000-0000015A0000}"/>
    <cellStyle name="Normal 4 2 3 2 2 2 2 6" xfId="23042" xr:uid="{00000000-0005-0000-0000-0000025A0000}"/>
    <cellStyle name="Normal 4 2 3 2 2 2 2 6 2" xfId="23043" xr:uid="{00000000-0005-0000-0000-0000035A0000}"/>
    <cellStyle name="Normal 4 2 3 2 2 2 2 7" xfId="23044" xr:uid="{00000000-0005-0000-0000-0000045A0000}"/>
    <cellStyle name="Normal 4 2 3 2 2 2 3" xfId="23045" xr:uid="{00000000-0005-0000-0000-0000055A0000}"/>
    <cellStyle name="Normal 4 2 3 2 2 2 3 2" xfId="23046" xr:uid="{00000000-0005-0000-0000-0000065A0000}"/>
    <cellStyle name="Normal 4 2 3 2 2 2 3 2 2" xfId="23047" xr:uid="{00000000-0005-0000-0000-0000075A0000}"/>
    <cellStyle name="Normal 4 2 3 2 2 2 3 2 2 2" xfId="23048" xr:uid="{00000000-0005-0000-0000-0000085A0000}"/>
    <cellStyle name="Normal 4 2 3 2 2 2 3 2 3" xfId="23049" xr:uid="{00000000-0005-0000-0000-0000095A0000}"/>
    <cellStyle name="Normal 4 2 3 2 2 2 3 3" xfId="23050" xr:uid="{00000000-0005-0000-0000-00000A5A0000}"/>
    <cellStyle name="Normal 4 2 3 2 2 2 3 3 2" xfId="23051" xr:uid="{00000000-0005-0000-0000-00000B5A0000}"/>
    <cellStyle name="Normal 4 2 3 2 2 2 3 3 2 2" xfId="23052" xr:uid="{00000000-0005-0000-0000-00000C5A0000}"/>
    <cellStyle name="Normal 4 2 3 2 2 2 3 3 3" xfId="23053" xr:uid="{00000000-0005-0000-0000-00000D5A0000}"/>
    <cellStyle name="Normal 4 2 3 2 2 2 3 4" xfId="23054" xr:uid="{00000000-0005-0000-0000-00000E5A0000}"/>
    <cellStyle name="Normal 4 2 3 2 2 2 3 4 2" xfId="23055" xr:uid="{00000000-0005-0000-0000-00000F5A0000}"/>
    <cellStyle name="Normal 4 2 3 2 2 2 3 5" xfId="23056" xr:uid="{00000000-0005-0000-0000-0000105A0000}"/>
    <cellStyle name="Normal 4 2 3 2 2 2 4" xfId="23057" xr:uid="{00000000-0005-0000-0000-0000115A0000}"/>
    <cellStyle name="Normal 4 2 3 2 2 2 4 2" xfId="23058" xr:uid="{00000000-0005-0000-0000-0000125A0000}"/>
    <cellStyle name="Normal 4 2 3 2 2 2 4 2 2" xfId="23059" xr:uid="{00000000-0005-0000-0000-0000135A0000}"/>
    <cellStyle name="Normal 4 2 3 2 2 2 4 2 2 2" xfId="23060" xr:uid="{00000000-0005-0000-0000-0000145A0000}"/>
    <cellStyle name="Normal 4 2 3 2 2 2 4 2 3" xfId="23061" xr:uid="{00000000-0005-0000-0000-0000155A0000}"/>
    <cellStyle name="Normal 4 2 3 2 2 2 4 3" xfId="23062" xr:uid="{00000000-0005-0000-0000-0000165A0000}"/>
    <cellStyle name="Normal 4 2 3 2 2 2 4 3 2" xfId="23063" xr:uid="{00000000-0005-0000-0000-0000175A0000}"/>
    <cellStyle name="Normal 4 2 3 2 2 2 4 3 2 2" xfId="23064" xr:uid="{00000000-0005-0000-0000-0000185A0000}"/>
    <cellStyle name="Normal 4 2 3 2 2 2 4 3 3" xfId="23065" xr:uid="{00000000-0005-0000-0000-0000195A0000}"/>
    <cellStyle name="Normal 4 2 3 2 2 2 4 4" xfId="23066" xr:uid="{00000000-0005-0000-0000-00001A5A0000}"/>
    <cellStyle name="Normal 4 2 3 2 2 2 4 4 2" xfId="23067" xr:uid="{00000000-0005-0000-0000-00001B5A0000}"/>
    <cellStyle name="Normal 4 2 3 2 2 2 4 5" xfId="23068" xr:uid="{00000000-0005-0000-0000-00001C5A0000}"/>
    <cellStyle name="Normal 4 2 3 2 2 2 5" xfId="23069" xr:uid="{00000000-0005-0000-0000-00001D5A0000}"/>
    <cellStyle name="Normal 4 2 3 2 2 2 5 2" xfId="23070" xr:uid="{00000000-0005-0000-0000-00001E5A0000}"/>
    <cellStyle name="Normal 4 2 3 2 2 2 5 2 2" xfId="23071" xr:uid="{00000000-0005-0000-0000-00001F5A0000}"/>
    <cellStyle name="Normal 4 2 3 2 2 2 5 3" xfId="23072" xr:uid="{00000000-0005-0000-0000-0000205A0000}"/>
    <cellStyle name="Normal 4 2 3 2 2 2 6" xfId="23073" xr:uid="{00000000-0005-0000-0000-0000215A0000}"/>
    <cellStyle name="Normal 4 2 3 2 2 2 6 2" xfId="23074" xr:uid="{00000000-0005-0000-0000-0000225A0000}"/>
    <cellStyle name="Normal 4 2 3 2 2 2 6 2 2" xfId="23075" xr:uid="{00000000-0005-0000-0000-0000235A0000}"/>
    <cellStyle name="Normal 4 2 3 2 2 2 6 3" xfId="23076" xr:uid="{00000000-0005-0000-0000-0000245A0000}"/>
    <cellStyle name="Normal 4 2 3 2 2 2 7" xfId="23077" xr:uid="{00000000-0005-0000-0000-0000255A0000}"/>
    <cellStyle name="Normal 4 2 3 2 2 2 7 2" xfId="23078" xr:uid="{00000000-0005-0000-0000-0000265A0000}"/>
    <cellStyle name="Normal 4 2 3 2 2 2 8" xfId="23079" xr:uid="{00000000-0005-0000-0000-0000275A0000}"/>
    <cellStyle name="Normal 4 2 3 2 2 3" xfId="23080" xr:uid="{00000000-0005-0000-0000-0000285A0000}"/>
    <cellStyle name="Normal 4 2 3 2 2 3 2" xfId="23081" xr:uid="{00000000-0005-0000-0000-0000295A0000}"/>
    <cellStyle name="Normal 4 2 3 2 2 3 2 2" xfId="23082" xr:uid="{00000000-0005-0000-0000-00002A5A0000}"/>
    <cellStyle name="Normal 4 2 3 2 2 3 2 2 2" xfId="23083" xr:uid="{00000000-0005-0000-0000-00002B5A0000}"/>
    <cellStyle name="Normal 4 2 3 2 2 3 2 2 2 2" xfId="23084" xr:uid="{00000000-0005-0000-0000-00002C5A0000}"/>
    <cellStyle name="Normal 4 2 3 2 2 3 2 2 3" xfId="23085" xr:uid="{00000000-0005-0000-0000-00002D5A0000}"/>
    <cellStyle name="Normal 4 2 3 2 2 3 2 3" xfId="23086" xr:uid="{00000000-0005-0000-0000-00002E5A0000}"/>
    <cellStyle name="Normal 4 2 3 2 2 3 2 3 2" xfId="23087" xr:uid="{00000000-0005-0000-0000-00002F5A0000}"/>
    <cellStyle name="Normal 4 2 3 2 2 3 2 3 2 2" xfId="23088" xr:uid="{00000000-0005-0000-0000-0000305A0000}"/>
    <cellStyle name="Normal 4 2 3 2 2 3 2 3 3" xfId="23089" xr:uid="{00000000-0005-0000-0000-0000315A0000}"/>
    <cellStyle name="Normal 4 2 3 2 2 3 2 4" xfId="23090" xr:uid="{00000000-0005-0000-0000-0000325A0000}"/>
    <cellStyle name="Normal 4 2 3 2 2 3 2 4 2" xfId="23091" xr:uid="{00000000-0005-0000-0000-0000335A0000}"/>
    <cellStyle name="Normal 4 2 3 2 2 3 2 5" xfId="23092" xr:uid="{00000000-0005-0000-0000-0000345A0000}"/>
    <cellStyle name="Normal 4 2 3 2 2 3 3" xfId="23093" xr:uid="{00000000-0005-0000-0000-0000355A0000}"/>
    <cellStyle name="Normal 4 2 3 2 2 3 3 2" xfId="23094" xr:uid="{00000000-0005-0000-0000-0000365A0000}"/>
    <cellStyle name="Normal 4 2 3 2 2 3 3 2 2" xfId="23095" xr:uid="{00000000-0005-0000-0000-0000375A0000}"/>
    <cellStyle name="Normal 4 2 3 2 2 3 3 2 2 2" xfId="23096" xr:uid="{00000000-0005-0000-0000-0000385A0000}"/>
    <cellStyle name="Normal 4 2 3 2 2 3 3 2 3" xfId="23097" xr:uid="{00000000-0005-0000-0000-0000395A0000}"/>
    <cellStyle name="Normal 4 2 3 2 2 3 3 3" xfId="23098" xr:uid="{00000000-0005-0000-0000-00003A5A0000}"/>
    <cellStyle name="Normal 4 2 3 2 2 3 3 3 2" xfId="23099" xr:uid="{00000000-0005-0000-0000-00003B5A0000}"/>
    <cellStyle name="Normal 4 2 3 2 2 3 3 3 2 2" xfId="23100" xr:uid="{00000000-0005-0000-0000-00003C5A0000}"/>
    <cellStyle name="Normal 4 2 3 2 2 3 3 3 3" xfId="23101" xr:uid="{00000000-0005-0000-0000-00003D5A0000}"/>
    <cellStyle name="Normal 4 2 3 2 2 3 3 4" xfId="23102" xr:uid="{00000000-0005-0000-0000-00003E5A0000}"/>
    <cellStyle name="Normal 4 2 3 2 2 3 3 4 2" xfId="23103" xr:uid="{00000000-0005-0000-0000-00003F5A0000}"/>
    <cellStyle name="Normal 4 2 3 2 2 3 3 5" xfId="23104" xr:uid="{00000000-0005-0000-0000-0000405A0000}"/>
    <cellStyle name="Normal 4 2 3 2 2 3 4" xfId="23105" xr:uid="{00000000-0005-0000-0000-0000415A0000}"/>
    <cellStyle name="Normal 4 2 3 2 2 3 4 2" xfId="23106" xr:uid="{00000000-0005-0000-0000-0000425A0000}"/>
    <cellStyle name="Normal 4 2 3 2 2 3 4 2 2" xfId="23107" xr:uid="{00000000-0005-0000-0000-0000435A0000}"/>
    <cellStyle name="Normal 4 2 3 2 2 3 4 3" xfId="23108" xr:uid="{00000000-0005-0000-0000-0000445A0000}"/>
    <cellStyle name="Normal 4 2 3 2 2 3 5" xfId="23109" xr:uid="{00000000-0005-0000-0000-0000455A0000}"/>
    <cellStyle name="Normal 4 2 3 2 2 3 5 2" xfId="23110" xr:uid="{00000000-0005-0000-0000-0000465A0000}"/>
    <cellStyle name="Normal 4 2 3 2 2 3 5 2 2" xfId="23111" xr:uid="{00000000-0005-0000-0000-0000475A0000}"/>
    <cellStyle name="Normal 4 2 3 2 2 3 5 3" xfId="23112" xr:uid="{00000000-0005-0000-0000-0000485A0000}"/>
    <cellStyle name="Normal 4 2 3 2 2 3 6" xfId="23113" xr:uid="{00000000-0005-0000-0000-0000495A0000}"/>
    <cellStyle name="Normal 4 2 3 2 2 3 6 2" xfId="23114" xr:uid="{00000000-0005-0000-0000-00004A5A0000}"/>
    <cellStyle name="Normal 4 2 3 2 2 3 7" xfId="23115" xr:uid="{00000000-0005-0000-0000-00004B5A0000}"/>
    <cellStyle name="Normal 4 2 3 2 2 4" xfId="23116" xr:uid="{00000000-0005-0000-0000-00004C5A0000}"/>
    <cellStyle name="Normal 4 2 3 2 2 4 2" xfId="23117" xr:uid="{00000000-0005-0000-0000-00004D5A0000}"/>
    <cellStyle name="Normal 4 2 3 2 2 4 2 2" xfId="23118" xr:uid="{00000000-0005-0000-0000-00004E5A0000}"/>
    <cellStyle name="Normal 4 2 3 2 2 4 2 2 2" xfId="23119" xr:uid="{00000000-0005-0000-0000-00004F5A0000}"/>
    <cellStyle name="Normal 4 2 3 2 2 4 2 3" xfId="23120" xr:uid="{00000000-0005-0000-0000-0000505A0000}"/>
    <cellStyle name="Normal 4 2 3 2 2 4 3" xfId="23121" xr:uid="{00000000-0005-0000-0000-0000515A0000}"/>
    <cellStyle name="Normal 4 2 3 2 2 4 3 2" xfId="23122" xr:uid="{00000000-0005-0000-0000-0000525A0000}"/>
    <cellStyle name="Normal 4 2 3 2 2 4 3 2 2" xfId="23123" xr:uid="{00000000-0005-0000-0000-0000535A0000}"/>
    <cellStyle name="Normal 4 2 3 2 2 4 3 3" xfId="23124" xr:uid="{00000000-0005-0000-0000-0000545A0000}"/>
    <cellStyle name="Normal 4 2 3 2 2 4 4" xfId="23125" xr:uid="{00000000-0005-0000-0000-0000555A0000}"/>
    <cellStyle name="Normal 4 2 3 2 2 4 4 2" xfId="23126" xr:uid="{00000000-0005-0000-0000-0000565A0000}"/>
    <cellStyle name="Normal 4 2 3 2 2 4 5" xfId="23127" xr:uid="{00000000-0005-0000-0000-0000575A0000}"/>
    <cellStyle name="Normal 4 2 3 2 2 5" xfId="23128" xr:uid="{00000000-0005-0000-0000-0000585A0000}"/>
    <cellStyle name="Normal 4 2 3 2 2 5 2" xfId="23129" xr:uid="{00000000-0005-0000-0000-0000595A0000}"/>
    <cellStyle name="Normal 4 2 3 2 2 5 2 2" xfId="23130" xr:uid="{00000000-0005-0000-0000-00005A5A0000}"/>
    <cellStyle name="Normal 4 2 3 2 2 5 2 2 2" xfId="23131" xr:uid="{00000000-0005-0000-0000-00005B5A0000}"/>
    <cellStyle name="Normal 4 2 3 2 2 5 2 3" xfId="23132" xr:uid="{00000000-0005-0000-0000-00005C5A0000}"/>
    <cellStyle name="Normal 4 2 3 2 2 5 3" xfId="23133" xr:uid="{00000000-0005-0000-0000-00005D5A0000}"/>
    <cellStyle name="Normal 4 2 3 2 2 5 3 2" xfId="23134" xr:uid="{00000000-0005-0000-0000-00005E5A0000}"/>
    <cellStyle name="Normal 4 2 3 2 2 5 3 2 2" xfId="23135" xr:uid="{00000000-0005-0000-0000-00005F5A0000}"/>
    <cellStyle name="Normal 4 2 3 2 2 5 3 3" xfId="23136" xr:uid="{00000000-0005-0000-0000-0000605A0000}"/>
    <cellStyle name="Normal 4 2 3 2 2 5 4" xfId="23137" xr:uid="{00000000-0005-0000-0000-0000615A0000}"/>
    <cellStyle name="Normal 4 2 3 2 2 5 4 2" xfId="23138" xr:uid="{00000000-0005-0000-0000-0000625A0000}"/>
    <cellStyle name="Normal 4 2 3 2 2 5 5" xfId="23139" xr:uid="{00000000-0005-0000-0000-0000635A0000}"/>
    <cellStyle name="Normal 4 2 3 2 2 6" xfId="23140" xr:uid="{00000000-0005-0000-0000-0000645A0000}"/>
    <cellStyle name="Normal 4 2 3 2 2 6 2" xfId="23141" xr:uid="{00000000-0005-0000-0000-0000655A0000}"/>
    <cellStyle name="Normal 4 2 3 2 2 6 2 2" xfId="23142" xr:uid="{00000000-0005-0000-0000-0000665A0000}"/>
    <cellStyle name="Normal 4 2 3 2 2 6 3" xfId="23143" xr:uid="{00000000-0005-0000-0000-0000675A0000}"/>
    <cellStyle name="Normal 4 2 3 2 2 7" xfId="23144" xr:uid="{00000000-0005-0000-0000-0000685A0000}"/>
    <cellStyle name="Normal 4 2 3 2 2 7 2" xfId="23145" xr:uid="{00000000-0005-0000-0000-0000695A0000}"/>
    <cellStyle name="Normal 4 2 3 2 2 7 2 2" xfId="23146" xr:uid="{00000000-0005-0000-0000-00006A5A0000}"/>
    <cellStyle name="Normal 4 2 3 2 2 7 3" xfId="23147" xr:uid="{00000000-0005-0000-0000-00006B5A0000}"/>
    <cellStyle name="Normal 4 2 3 2 2 8" xfId="23148" xr:uid="{00000000-0005-0000-0000-00006C5A0000}"/>
    <cellStyle name="Normal 4 2 3 2 2 8 2" xfId="23149" xr:uid="{00000000-0005-0000-0000-00006D5A0000}"/>
    <cellStyle name="Normal 4 2 3 2 2 9" xfId="23150" xr:uid="{00000000-0005-0000-0000-00006E5A0000}"/>
    <cellStyle name="Normal 4 2 3 2 3" xfId="23151" xr:uid="{00000000-0005-0000-0000-00006F5A0000}"/>
    <cellStyle name="Normal 4 2 3 2 3 2" xfId="23152" xr:uid="{00000000-0005-0000-0000-0000705A0000}"/>
    <cellStyle name="Normal 4 2 3 2 3 2 2" xfId="23153" xr:uid="{00000000-0005-0000-0000-0000715A0000}"/>
    <cellStyle name="Normal 4 2 3 2 3 2 2 2" xfId="23154" xr:uid="{00000000-0005-0000-0000-0000725A0000}"/>
    <cellStyle name="Normal 4 2 3 2 3 2 2 2 2" xfId="23155" xr:uid="{00000000-0005-0000-0000-0000735A0000}"/>
    <cellStyle name="Normal 4 2 3 2 3 2 2 2 2 2" xfId="23156" xr:uid="{00000000-0005-0000-0000-0000745A0000}"/>
    <cellStyle name="Normal 4 2 3 2 3 2 2 2 3" xfId="23157" xr:uid="{00000000-0005-0000-0000-0000755A0000}"/>
    <cellStyle name="Normal 4 2 3 2 3 2 2 3" xfId="23158" xr:uid="{00000000-0005-0000-0000-0000765A0000}"/>
    <cellStyle name="Normal 4 2 3 2 3 2 2 3 2" xfId="23159" xr:uid="{00000000-0005-0000-0000-0000775A0000}"/>
    <cellStyle name="Normal 4 2 3 2 3 2 2 3 2 2" xfId="23160" xr:uid="{00000000-0005-0000-0000-0000785A0000}"/>
    <cellStyle name="Normal 4 2 3 2 3 2 2 3 3" xfId="23161" xr:uid="{00000000-0005-0000-0000-0000795A0000}"/>
    <cellStyle name="Normal 4 2 3 2 3 2 2 4" xfId="23162" xr:uid="{00000000-0005-0000-0000-00007A5A0000}"/>
    <cellStyle name="Normal 4 2 3 2 3 2 2 4 2" xfId="23163" xr:uid="{00000000-0005-0000-0000-00007B5A0000}"/>
    <cellStyle name="Normal 4 2 3 2 3 2 2 5" xfId="23164" xr:uid="{00000000-0005-0000-0000-00007C5A0000}"/>
    <cellStyle name="Normal 4 2 3 2 3 2 3" xfId="23165" xr:uid="{00000000-0005-0000-0000-00007D5A0000}"/>
    <cellStyle name="Normal 4 2 3 2 3 2 3 2" xfId="23166" xr:uid="{00000000-0005-0000-0000-00007E5A0000}"/>
    <cellStyle name="Normal 4 2 3 2 3 2 3 2 2" xfId="23167" xr:uid="{00000000-0005-0000-0000-00007F5A0000}"/>
    <cellStyle name="Normal 4 2 3 2 3 2 3 2 2 2" xfId="23168" xr:uid="{00000000-0005-0000-0000-0000805A0000}"/>
    <cellStyle name="Normal 4 2 3 2 3 2 3 2 3" xfId="23169" xr:uid="{00000000-0005-0000-0000-0000815A0000}"/>
    <cellStyle name="Normal 4 2 3 2 3 2 3 3" xfId="23170" xr:uid="{00000000-0005-0000-0000-0000825A0000}"/>
    <cellStyle name="Normal 4 2 3 2 3 2 3 3 2" xfId="23171" xr:uid="{00000000-0005-0000-0000-0000835A0000}"/>
    <cellStyle name="Normal 4 2 3 2 3 2 3 3 2 2" xfId="23172" xr:uid="{00000000-0005-0000-0000-0000845A0000}"/>
    <cellStyle name="Normal 4 2 3 2 3 2 3 3 3" xfId="23173" xr:uid="{00000000-0005-0000-0000-0000855A0000}"/>
    <cellStyle name="Normal 4 2 3 2 3 2 3 4" xfId="23174" xr:uid="{00000000-0005-0000-0000-0000865A0000}"/>
    <cellStyle name="Normal 4 2 3 2 3 2 3 4 2" xfId="23175" xr:uid="{00000000-0005-0000-0000-0000875A0000}"/>
    <cellStyle name="Normal 4 2 3 2 3 2 3 5" xfId="23176" xr:uid="{00000000-0005-0000-0000-0000885A0000}"/>
    <cellStyle name="Normal 4 2 3 2 3 2 4" xfId="23177" xr:uid="{00000000-0005-0000-0000-0000895A0000}"/>
    <cellStyle name="Normal 4 2 3 2 3 2 4 2" xfId="23178" xr:uid="{00000000-0005-0000-0000-00008A5A0000}"/>
    <cellStyle name="Normal 4 2 3 2 3 2 4 2 2" xfId="23179" xr:uid="{00000000-0005-0000-0000-00008B5A0000}"/>
    <cellStyle name="Normal 4 2 3 2 3 2 4 3" xfId="23180" xr:uid="{00000000-0005-0000-0000-00008C5A0000}"/>
    <cellStyle name="Normal 4 2 3 2 3 2 5" xfId="23181" xr:uid="{00000000-0005-0000-0000-00008D5A0000}"/>
    <cellStyle name="Normal 4 2 3 2 3 2 5 2" xfId="23182" xr:uid="{00000000-0005-0000-0000-00008E5A0000}"/>
    <cellStyle name="Normal 4 2 3 2 3 2 5 2 2" xfId="23183" xr:uid="{00000000-0005-0000-0000-00008F5A0000}"/>
    <cellStyle name="Normal 4 2 3 2 3 2 5 3" xfId="23184" xr:uid="{00000000-0005-0000-0000-0000905A0000}"/>
    <cellStyle name="Normal 4 2 3 2 3 2 6" xfId="23185" xr:uid="{00000000-0005-0000-0000-0000915A0000}"/>
    <cellStyle name="Normal 4 2 3 2 3 2 6 2" xfId="23186" xr:uid="{00000000-0005-0000-0000-0000925A0000}"/>
    <cellStyle name="Normal 4 2 3 2 3 2 7" xfId="23187" xr:uid="{00000000-0005-0000-0000-0000935A0000}"/>
    <cellStyle name="Normal 4 2 3 2 3 3" xfId="23188" xr:uid="{00000000-0005-0000-0000-0000945A0000}"/>
    <cellStyle name="Normal 4 2 3 2 3 3 2" xfId="23189" xr:uid="{00000000-0005-0000-0000-0000955A0000}"/>
    <cellStyle name="Normal 4 2 3 2 3 3 2 2" xfId="23190" xr:uid="{00000000-0005-0000-0000-0000965A0000}"/>
    <cellStyle name="Normal 4 2 3 2 3 3 2 2 2" xfId="23191" xr:uid="{00000000-0005-0000-0000-0000975A0000}"/>
    <cellStyle name="Normal 4 2 3 2 3 3 2 3" xfId="23192" xr:uid="{00000000-0005-0000-0000-0000985A0000}"/>
    <cellStyle name="Normal 4 2 3 2 3 3 3" xfId="23193" xr:uid="{00000000-0005-0000-0000-0000995A0000}"/>
    <cellStyle name="Normal 4 2 3 2 3 3 3 2" xfId="23194" xr:uid="{00000000-0005-0000-0000-00009A5A0000}"/>
    <cellStyle name="Normal 4 2 3 2 3 3 3 2 2" xfId="23195" xr:uid="{00000000-0005-0000-0000-00009B5A0000}"/>
    <cellStyle name="Normal 4 2 3 2 3 3 3 3" xfId="23196" xr:uid="{00000000-0005-0000-0000-00009C5A0000}"/>
    <cellStyle name="Normal 4 2 3 2 3 3 4" xfId="23197" xr:uid="{00000000-0005-0000-0000-00009D5A0000}"/>
    <cellStyle name="Normal 4 2 3 2 3 3 4 2" xfId="23198" xr:uid="{00000000-0005-0000-0000-00009E5A0000}"/>
    <cellStyle name="Normal 4 2 3 2 3 3 5" xfId="23199" xr:uid="{00000000-0005-0000-0000-00009F5A0000}"/>
    <cellStyle name="Normal 4 2 3 2 3 4" xfId="23200" xr:uid="{00000000-0005-0000-0000-0000A05A0000}"/>
    <cellStyle name="Normal 4 2 3 2 3 4 2" xfId="23201" xr:uid="{00000000-0005-0000-0000-0000A15A0000}"/>
    <cellStyle name="Normal 4 2 3 2 3 4 2 2" xfId="23202" xr:uid="{00000000-0005-0000-0000-0000A25A0000}"/>
    <cellStyle name="Normal 4 2 3 2 3 4 2 2 2" xfId="23203" xr:uid="{00000000-0005-0000-0000-0000A35A0000}"/>
    <cellStyle name="Normal 4 2 3 2 3 4 2 3" xfId="23204" xr:uid="{00000000-0005-0000-0000-0000A45A0000}"/>
    <cellStyle name="Normal 4 2 3 2 3 4 3" xfId="23205" xr:uid="{00000000-0005-0000-0000-0000A55A0000}"/>
    <cellStyle name="Normal 4 2 3 2 3 4 3 2" xfId="23206" xr:uid="{00000000-0005-0000-0000-0000A65A0000}"/>
    <cellStyle name="Normal 4 2 3 2 3 4 3 2 2" xfId="23207" xr:uid="{00000000-0005-0000-0000-0000A75A0000}"/>
    <cellStyle name="Normal 4 2 3 2 3 4 3 3" xfId="23208" xr:uid="{00000000-0005-0000-0000-0000A85A0000}"/>
    <cellStyle name="Normal 4 2 3 2 3 4 4" xfId="23209" xr:uid="{00000000-0005-0000-0000-0000A95A0000}"/>
    <cellStyle name="Normal 4 2 3 2 3 4 4 2" xfId="23210" xr:uid="{00000000-0005-0000-0000-0000AA5A0000}"/>
    <cellStyle name="Normal 4 2 3 2 3 4 5" xfId="23211" xr:uid="{00000000-0005-0000-0000-0000AB5A0000}"/>
    <cellStyle name="Normal 4 2 3 2 3 5" xfId="23212" xr:uid="{00000000-0005-0000-0000-0000AC5A0000}"/>
    <cellStyle name="Normal 4 2 3 2 3 5 2" xfId="23213" xr:uid="{00000000-0005-0000-0000-0000AD5A0000}"/>
    <cellStyle name="Normal 4 2 3 2 3 5 2 2" xfId="23214" xr:uid="{00000000-0005-0000-0000-0000AE5A0000}"/>
    <cellStyle name="Normal 4 2 3 2 3 5 3" xfId="23215" xr:uid="{00000000-0005-0000-0000-0000AF5A0000}"/>
    <cellStyle name="Normal 4 2 3 2 3 6" xfId="23216" xr:uid="{00000000-0005-0000-0000-0000B05A0000}"/>
    <cellStyle name="Normal 4 2 3 2 3 6 2" xfId="23217" xr:uid="{00000000-0005-0000-0000-0000B15A0000}"/>
    <cellStyle name="Normal 4 2 3 2 3 6 2 2" xfId="23218" xr:uid="{00000000-0005-0000-0000-0000B25A0000}"/>
    <cellStyle name="Normal 4 2 3 2 3 6 3" xfId="23219" xr:uid="{00000000-0005-0000-0000-0000B35A0000}"/>
    <cellStyle name="Normal 4 2 3 2 3 7" xfId="23220" xr:uid="{00000000-0005-0000-0000-0000B45A0000}"/>
    <cellStyle name="Normal 4 2 3 2 3 7 2" xfId="23221" xr:uid="{00000000-0005-0000-0000-0000B55A0000}"/>
    <cellStyle name="Normal 4 2 3 2 3 8" xfId="23222" xr:uid="{00000000-0005-0000-0000-0000B65A0000}"/>
    <cellStyle name="Normal 4 2 3 2 4" xfId="23223" xr:uid="{00000000-0005-0000-0000-0000B75A0000}"/>
    <cellStyle name="Normal 4 2 3 2 4 2" xfId="23224" xr:uid="{00000000-0005-0000-0000-0000B85A0000}"/>
    <cellStyle name="Normal 4 2 3 2 4 2 2" xfId="23225" xr:uid="{00000000-0005-0000-0000-0000B95A0000}"/>
    <cellStyle name="Normal 4 2 3 2 4 2 2 2" xfId="23226" xr:uid="{00000000-0005-0000-0000-0000BA5A0000}"/>
    <cellStyle name="Normal 4 2 3 2 4 2 2 2 2" xfId="23227" xr:uid="{00000000-0005-0000-0000-0000BB5A0000}"/>
    <cellStyle name="Normal 4 2 3 2 4 2 2 3" xfId="23228" xr:uid="{00000000-0005-0000-0000-0000BC5A0000}"/>
    <cellStyle name="Normal 4 2 3 2 4 2 3" xfId="23229" xr:uid="{00000000-0005-0000-0000-0000BD5A0000}"/>
    <cellStyle name="Normal 4 2 3 2 4 2 3 2" xfId="23230" xr:uid="{00000000-0005-0000-0000-0000BE5A0000}"/>
    <cellStyle name="Normal 4 2 3 2 4 2 3 2 2" xfId="23231" xr:uid="{00000000-0005-0000-0000-0000BF5A0000}"/>
    <cellStyle name="Normal 4 2 3 2 4 2 3 3" xfId="23232" xr:uid="{00000000-0005-0000-0000-0000C05A0000}"/>
    <cellStyle name="Normal 4 2 3 2 4 2 4" xfId="23233" xr:uid="{00000000-0005-0000-0000-0000C15A0000}"/>
    <cellStyle name="Normal 4 2 3 2 4 2 4 2" xfId="23234" xr:uid="{00000000-0005-0000-0000-0000C25A0000}"/>
    <cellStyle name="Normal 4 2 3 2 4 2 5" xfId="23235" xr:uid="{00000000-0005-0000-0000-0000C35A0000}"/>
    <cellStyle name="Normal 4 2 3 2 4 3" xfId="23236" xr:uid="{00000000-0005-0000-0000-0000C45A0000}"/>
    <cellStyle name="Normal 4 2 3 2 4 3 2" xfId="23237" xr:uid="{00000000-0005-0000-0000-0000C55A0000}"/>
    <cellStyle name="Normal 4 2 3 2 4 3 2 2" xfId="23238" xr:uid="{00000000-0005-0000-0000-0000C65A0000}"/>
    <cellStyle name="Normal 4 2 3 2 4 3 2 2 2" xfId="23239" xr:uid="{00000000-0005-0000-0000-0000C75A0000}"/>
    <cellStyle name="Normal 4 2 3 2 4 3 2 3" xfId="23240" xr:uid="{00000000-0005-0000-0000-0000C85A0000}"/>
    <cellStyle name="Normal 4 2 3 2 4 3 3" xfId="23241" xr:uid="{00000000-0005-0000-0000-0000C95A0000}"/>
    <cellStyle name="Normal 4 2 3 2 4 3 3 2" xfId="23242" xr:uid="{00000000-0005-0000-0000-0000CA5A0000}"/>
    <cellStyle name="Normal 4 2 3 2 4 3 3 2 2" xfId="23243" xr:uid="{00000000-0005-0000-0000-0000CB5A0000}"/>
    <cellStyle name="Normal 4 2 3 2 4 3 3 3" xfId="23244" xr:uid="{00000000-0005-0000-0000-0000CC5A0000}"/>
    <cellStyle name="Normal 4 2 3 2 4 3 4" xfId="23245" xr:uid="{00000000-0005-0000-0000-0000CD5A0000}"/>
    <cellStyle name="Normal 4 2 3 2 4 3 4 2" xfId="23246" xr:uid="{00000000-0005-0000-0000-0000CE5A0000}"/>
    <cellStyle name="Normal 4 2 3 2 4 3 5" xfId="23247" xr:uid="{00000000-0005-0000-0000-0000CF5A0000}"/>
    <cellStyle name="Normal 4 2 3 2 4 4" xfId="23248" xr:uid="{00000000-0005-0000-0000-0000D05A0000}"/>
    <cellStyle name="Normal 4 2 3 2 4 4 2" xfId="23249" xr:uid="{00000000-0005-0000-0000-0000D15A0000}"/>
    <cellStyle name="Normal 4 2 3 2 4 4 2 2" xfId="23250" xr:uid="{00000000-0005-0000-0000-0000D25A0000}"/>
    <cellStyle name="Normal 4 2 3 2 4 4 3" xfId="23251" xr:uid="{00000000-0005-0000-0000-0000D35A0000}"/>
    <cellStyle name="Normal 4 2 3 2 4 5" xfId="23252" xr:uid="{00000000-0005-0000-0000-0000D45A0000}"/>
    <cellStyle name="Normal 4 2 3 2 4 5 2" xfId="23253" xr:uid="{00000000-0005-0000-0000-0000D55A0000}"/>
    <cellStyle name="Normal 4 2 3 2 4 5 2 2" xfId="23254" xr:uid="{00000000-0005-0000-0000-0000D65A0000}"/>
    <cellStyle name="Normal 4 2 3 2 4 5 3" xfId="23255" xr:uid="{00000000-0005-0000-0000-0000D75A0000}"/>
    <cellStyle name="Normal 4 2 3 2 4 6" xfId="23256" xr:uid="{00000000-0005-0000-0000-0000D85A0000}"/>
    <cellStyle name="Normal 4 2 3 2 4 6 2" xfId="23257" xr:uid="{00000000-0005-0000-0000-0000D95A0000}"/>
    <cellStyle name="Normal 4 2 3 2 4 7" xfId="23258" xr:uid="{00000000-0005-0000-0000-0000DA5A0000}"/>
    <cellStyle name="Normal 4 2 3 2 5" xfId="23259" xr:uid="{00000000-0005-0000-0000-0000DB5A0000}"/>
    <cellStyle name="Normal 4 2 3 2 5 2" xfId="23260" xr:uid="{00000000-0005-0000-0000-0000DC5A0000}"/>
    <cellStyle name="Normal 4 2 3 2 5 2 2" xfId="23261" xr:uid="{00000000-0005-0000-0000-0000DD5A0000}"/>
    <cellStyle name="Normal 4 2 3 2 5 2 2 2" xfId="23262" xr:uid="{00000000-0005-0000-0000-0000DE5A0000}"/>
    <cellStyle name="Normal 4 2 3 2 5 2 3" xfId="23263" xr:uid="{00000000-0005-0000-0000-0000DF5A0000}"/>
    <cellStyle name="Normal 4 2 3 2 5 3" xfId="23264" xr:uid="{00000000-0005-0000-0000-0000E05A0000}"/>
    <cellStyle name="Normal 4 2 3 2 5 3 2" xfId="23265" xr:uid="{00000000-0005-0000-0000-0000E15A0000}"/>
    <cellStyle name="Normal 4 2 3 2 5 3 2 2" xfId="23266" xr:uid="{00000000-0005-0000-0000-0000E25A0000}"/>
    <cellStyle name="Normal 4 2 3 2 5 3 3" xfId="23267" xr:uid="{00000000-0005-0000-0000-0000E35A0000}"/>
    <cellStyle name="Normal 4 2 3 2 5 4" xfId="23268" xr:uid="{00000000-0005-0000-0000-0000E45A0000}"/>
    <cellStyle name="Normal 4 2 3 2 5 4 2" xfId="23269" xr:uid="{00000000-0005-0000-0000-0000E55A0000}"/>
    <cellStyle name="Normal 4 2 3 2 5 5" xfId="23270" xr:uid="{00000000-0005-0000-0000-0000E65A0000}"/>
    <cellStyle name="Normal 4 2 3 2 6" xfId="23271" xr:uid="{00000000-0005-0000-0000-0000E75A0000}"/>
    <cellStyle name="Normal 4 2 3 2 6 2" xfId="23272" xr:uid="{00000000-0005-0000-0000-0000E85A0000}"/>
    <cellStyle name="Normal 4 2 3 2 6 2 2" xfId="23273" xr:uid="{00000000-0005-0000-0000-0000E95A0000}"/>
    <cellStyle name="Normal 4 2 3 2 6 2 2 2" xfId="23274" xr:uid="{00000000-0005-0000-0000-0000EA5A0000}"/>
    <cellStyle name="Normal 4 2 3 2 6 2 3" xfId="23275" xr:uid="{00000000-0005-0000-0000-0000EB5A0000}"/>
    <cellStyle name="Normal 4 2 3 2 6 3" xfId="23276" xr:uid="{00000000-0005-0000-0000-0000EC5A0000}"/>
    <cellStyle name="Normal 4 2 3 2 6 3 2" xfId="23277" xr:uid="{00000000-0005-0000-0000-0000ED5A0000}"/>
    <cellStyle name="Normal 4 2 3 2 6 3 2 2" xfId="23278" xr:uid="{00000000-0005-0000-0000-0000EE5A0000}"/>
    <cellStyle name="Normal 4 2 3 2 6 3 3" xfId="23279" xr:uid="{00000000-0005-0000-0000-0000EF5A0000}"/>
    <cellStyle name="Normal 4 2 3 2 6 4" xfId="23280" xr:uid="{00000000-0005-0000-0000-0000F05A0000}"/>
    <cellStyle name="Normal 4 2 3 2 6 4 2" xfId="23281" xr:uid="{00000000-0005-0000-0000-0000F15A0000}"/>
    <cellStyle name="Normal 4 2 3 2 6 5" xfId="23282" xr:uid="{00000000-0005-0000-0000-0000F25A0000}"/>
    <cellStyle name="Normal 4 2 3 2 7" xfId="23283" xr:uid="{00000000-0005-0000-0000-0000F35A0000}"/>
    <cellStyle name="Normal 4 2 3 2 7 2" xfId="23284" xr:uid="{00000000-0005-0000-0000-0000F45A0000}"/>
    <cellStyle name="Normal 4 2 3 2 7 2 2" xfId="23285" xr:uid="{00000000-0005-0000-0000-0000F55A0000}"/>
    <cellStyle name="Normal 4 2 3 2 7 3" xfId="23286" xr:uid="{00000000-0005-0000-0000-0000F65A0000}"/>
    <cellStyle name="Normal 4 2 3 2 8" xfId="23287" xr:uid="{00000000-0005-0000-0000-0000F75A0000}"/>
    <cellStyle name="Normal 4 2 3 2 8 2" xfId="23288" xr:uid="{00000000-0005-0000-0000-0000F85A0000}"/>
    <cellStyle name="Normal 4 2 3 2 8 2 2" xfId="23289" xr:uid="{00000000-0005-0000-0000-0000F95A0000}"/>
    <cellStyle name="Normal 4 2 3 2 8 3" xfId="23290" xr:uid="{00000000-0005-0000-0000-0000FA5A0000}"/>
    <cellStyle name="Normal 4 2 3 2 9" xfId="23291" xr:uid="{00000000-0005-0000-0000-0000FB5A0000}"/>
    <cellStyle name="Normal 4 2 3 2 9 2" xfId="23292" xr:uid="{00000000-0005-0000-0000-0000FC5A0000}"/>
    <cellStyle name="Normal 4 2 3 3" xfId="23293" xr:uid="{00000000-0005-0000-0000-0000FD5A0000}"/>
    <cellStyle name="Normal 4 2 3 3 2" xfId="23294" xr:uid="{00000000-0005-0000-0000-0000FE5A0000}"/>
    <cellStyle name="Normal 4 2 3 3 2 2" xfId="23295" xr:uid="{00000000-0005-0000-0000-0000FF5A0000}"/>
    <cellStyle name="Normal 4 2 3 3 2 2 2" xfId="23296" xr:uid="{00000000-0005-0000-0000-0000005B0000}"/>
    <cellStyle name="Normal 4 2 3 3 2 2 2 2" xfId="23297" xr:uid="{00000000-0005-0000-0000-0000015B0000}"/>
    <cellStyle name="Normal 4 2 3 3 2 2 2 2 2" xfId="23298" xr:uid="{00000000-0005-0000-0000-0000025B0000}"/>
    <cellStyle name="Normal 4 2 3 3 2 2 2 2 2 2" xfId="23299" xr:uid="{00000000-0005-0000-0000-0000035B0000}"/>
    <cellStyle name="Normal 4 2 3 3 2 2 2 2 3" xfId="23300" xr:uid="{00000000-0005-0000-0000-0000045B0000}"/>
    <cellStyle name="Normal 4 2 3 3 2 2 2 3" xfId="23301" xr:uid="{00000000-0005-0000-0000-0000055B0000}"/>
    <cellStyle name="Normal 4 2 3 3 2 2 2 3 2" xfId="23302" xr:uid="{00000000-0005-0000-0000-0000065B0000}"/>
    <cellStyle name="Normal 4 2 3 3 2 2 2 3 2 2" xfId="23303" xr:uid="{00000000-0005-0000-0000-0000075B0000}"/>
    <cellStyle name="Normal 4 2 3 3 2 2 2 3 3" xfId="23304" xr:uid="{00000000-0005-0000-0000-0000085B0000}"/>
    <cellStyle name="Normal 4 2 3 3 2 2 2 4" xfId="23305" xr:uid="{00000000-0005-0000-0000-0000095B0000}"/>
    <cellStyle name="Normal 4 2 3 3 2 2 2 4 2" xfId="23306" xr:uid="{00000000-0005-0000-0000-00000A5B0000}"/>
    <cellStyle name="Normal 4 2 3 3 2 2 2 5" xfId="23307" xr:uid="{00000000-0005-0000-0000-00000B5B0000}"/>
    <cellStyle name="Normal 4 2 3 3 2 2 3" xfId="23308" xr:uid="{00000000-0005-0000-0000-00000C5B0000}"/>
    <cellStyle name="Normal 4 2 3 3 2 2 3 2" xfId="23309" xr:uid="{00000000-0005-0000-0000-00000D5B0000}"/>
    <cellStyle name="Normal 4 2 3 3 2 2 3 2 2" xfId="23310" xr:uid="{00000000-0005-0000-0000-00000E5B0000}"/>
    <cellStyle name="Normal 4 2 3 3 2 2 3 2 2 2" xfId="23311" xr:uid="{00000000-0005-0000-0000-00000F5B0000}"/>
    <cellStyle name="Normal 4 2 3 3 2 2 3 2 3" xfId="23312" xr:uid="{00000000-0005-0000-0000-0000105B0000}"/>
    <cellStyle name="Normal 4 2 3 3 2 2 3 3" xfId="23313" xr:uid="{00000000-0005-0000-0000-0000115B0000}"/>
    <cellStyle name="Normal 4 2 3 3 2 2 3 3 2" xfId="23314" xr:uid="{00000000-0005-0000-0000-0000125B0000}"/>
    <cellStyle name="Normal 4 2 3 3 2 2 3 3 2 2" xfId="23315" xr:uid="{00000000-0005-0000-0000-0000135B0000}"/>
    <cellStyle name="Normal 4 2 3 3 2 2 3 3 3" xfId="23316" xr:uid="{00000000-0005-0000-0000-0000145B0000}"/>
    <cellStyle name="Normal 4 2 3 3 2 2 3 4" xfId="23317" xr:uid="{00000000-0005-0000-0000-0000155B0000}"/>
    <cellStyle name="Normal 4 2 3 3 2 2 3 4 2" xfId="23318" xr:uid="{00000000-0005-0000-0000-0000165B0000}"/>
    <cellStyle name="Normal 4 2 3 3 2 2 3 5" xfId="23319" xr:uid="{00000000-0005-0000-0000-0000175B0000}"/>
    <cellStyle name="Normal 4 2 3 3 2 2 4" xfId="23320" xr:uid="{00000000-0005-0000-0000-0000185B0000}"/>
    <cellStyle name="Normal 4 2 3 3 2 2 4 2" xfId="23321" xr:uid="{00000000-0005-0000-0000-0000195B0000}"/>
    <cellStyle name="Normal 4 2 3 3 2 2 4 2 2" xfId="23322" xr:uid="{00000000-0005-0000-0000-00001A5B0000}"/>
    <cellStyle name="Normal 4 2 3 3 2 2 4 3" xfId="23323" xr:uid="{00000000-0005-0000-0000-00001B5B0000}"/>
    <cellStyle name="Normal 4 2 3 3 2 2 5" xfId="23324" xr:uid="{00000000-0005-0000-0000-00001C5B0000}"/>
    <cellStyle name="Normal 4 2 3 3 2 2 5 2" xfId="23325" xr:uid="{00000000-0005-0000-0000-00001D5B0000}"/>
    <cellStyle name="Normal 4 2 3 3 2 2 5 2 2" xfId="23326" xr:uid="{00000000-0005-0000-0000-00001E5B0000}"/>
    <cellStyle name="Normal 4 2 3 3 2 2 5 3" xfId="23327" xr:uid="{00000000-0005-0000-0000-00001F5B0000}"/>
    <cellStyle name="Normal 4 2 3 3 2 2 6" xfId="23328" xr:uid="{00000000-0005-0000-0000-0000205B0000}"/>
    <cellStyle name="Normal 4 2 3 3 2 2 6 2" xfId="23329" xr:uid="{00000000-0005-0000-0000-0000215B0000}"/>
    <cellStyle name="Normal 4 2 3 3 2 2 7" xfId="23330" xr:uid="{00000000-0005-0000-0000-0000225B0000}"/>
    <cellStyle name="Normal 4 2 3 3 2 3" xfId="23331" xr:uid="{00000000-0005-0000-0000-0000235B0000}"/>
    <cellStyle name="Normal 4 2 3 3 2 3 2" xfId="23332" xr:uid="{00000000-0005-0000-0000-0000245B0000}"/>
    <cellStyle name="Normal 4 2 3 3 2 3 2 2" xfId="23333" xr:uid="{00000000-0005-0000-0000-0000255B0000}"/>
    <cellStyle name="Normal 4 2 3 3 2 3 2 2 2" xfId="23334" xr:uid="{00000000-0005-0000-0000-0000265B0000}"/>
    <cellStyle name="Normal 4 2 3 3 2 3 2 3" xfId="23335" xr:uid="{00000000-0005-0000-0000-0000275B0000}"/>
    <cellStyle name="Normal 4 2 3 3 2 3 3" xfId="23336" xr:uid="{00000000-0005-0000-0000-0000285B0000}"/>
    <cellStyle name="Normal 4 2 3 3 2 3 3 2" xfId="23337" xr:uid="{00000000-0005-0000-0000-0000295B0000}"/>
    <cellStyle name="Normal 4 2 3 3 2 3 3 2 2" xfId="23338" xr:uid="{00000000-0005-0000-0000-00002A5B0000}"/>
    <cellStyle name="Normal 4 2 3 3 2 3 3 3" xfId="23339" xr:uid="{00000000-0005-0000-0000-00002B5B0000}"/>
    <cellStyle name="Normal 4 2 3 3 2 3 4" xfId="23340" xr:uid="{00000000-0005-0000-0000-00002C5B0000}"/>
    <cellStyle name="Normal 4 2 3 3 2 3 4 2" xfId="23341" xr:uid="{00000000-0005-0000-0000-00002D5B0000}"/>
    <cellStyle name="Normal 4 2 3 3 2 3 5" xfId="23342" xr:uid="{00000000-0005-0000-0000-00002E5B0000}"/>
    <cellStyle name="Normal 4 2 3 3 2 4" xfId="23343" xr:uid="{00000000-0005-0000-0000-00002F5B0000}"/>
    <cellStyle name="Normal 4 2 3 3 2 4 2" xfId="23344" xr:uid="{00000000-0005-0000-0000-0000305B0000}"/>
    <cellStyle name="Normal 4 2 3 3 2 4 2 2" xfId="23345" xr:uid="{00000000-0005-0000-0000-0000315B0000}"/>
    <cellStyle name="Normal 4 2 3 3 2 4 2 2 2" xfId="23346" xr:uid="{00000000-0005-0000-0000-0000325B0000}"/>
    <cellStyle name="Normal 4 2 3 3 2 4 2 3" xfId="23347" xr:uid="{00000000-0005-0000-0000-0000335B0000}"/>
    <cellStyle name="Normal 4 2 3 3 2 4 3" xfId="23348" xr:uid="{00000000-0005-0000-0000-0000345B0000}"/>
    <cellStyle name="Normal 4 2 3 3 2 4 3 2" xfId="23349" xr:uid="{00000000-0005-0000-0000-0000355B0000}"/>
    <cellStyle name="Normal 4 2 3 3 2 4 3 2 2" xfId="23350" xr:uid="{00000000-0005-0000-0000-0000365B0000}"/>
    <cellStyle name="Normal 4 2 3 3 2 4 3 3" xfId="23351" xr:uid="{00000000-0005-0000-0000-0000375B0000}"/>
    <cellStyle name="Normal 4 2 3 3 2 4 4" xfId="23352" xr:uid="{00000000-0005-0000-0000-0000385B0000}"/>
    <cellStyle name="Normal 4 2 3 3 2 4 4 2" xfId="23353" xr:uid="{00000000-0005-0000-0000-0000395B0000}"/>
    <cellStyle name="Normal 4 2 3 3 2 4 5" xfId="23354" xr:uid="{00000000-0005-0000-0000-00003A5B0000}"/>
    <cellStyle name="Normal 4 2 3 3 2 5" xfId="23355" xr:uid="{00000000-0005-0000-0000-00003B5B0000}"/>
    <cellStyle name="Normal 4 2 3 3 2 5 2" xfId="23356" xr:uid="{00000000-0005-0000-0000-00003C5B0000}"/>
    <cellStyle name="Normal 4 2 3 3 2 5 2 2" xfId="23357" xr:uid="{00000000-0005-0000-0000-00003D5B0000}"/>
    <cellStyle name="Normal 4 2 3 3 2 5 3" xfId="23358" xr:uid="{00000000-0005-0000-0000-00003E5B0000}"/>
    <cellStyle name="Normal 4 2 3 3 2 6" xfId="23359" xr:uid="{00000000-0005-0000-0000-00003F5B0000}"/>
    <cellStyle name="Normal 4 2 3 3 2 6 2" xfId="23360" xr:uid="{00000000-0005-0000-0000-0000405B0000}"/>
    <cellStyle name="Normal 4 2 3 3 2 6 2 2" xfId="23361" xr:uid="{00000000-0005-0000-0000-0000415B0000}"/>
    <cellStyle name="Normal 4 2 3 3 2 6 3" xfId="23362" xr:uid="{00000000-0005-0000-0000-0000425B0000}"/>
    <cellStyle name="Normal 4 2 3 3 2 7" xfId="23363" xr:uid="{00000000-0005-0000-0000-0000435B0000}"/>
    <cellStyle name="Normal 4 2 3 3 2 7 2" xfId="23364" xr:uid="{00000000-0005-0000-0000-0000445B0000}"/>
    <cellStyle name="Normal 4 2 3 3 2 8" xfId="23365" xr:uid="{00000000-0005-0000-0000-0000455B0000}"/>
    <cellStyle name="Normal 4 2 3 3 3" xfId="23366" xr:uid="{00000000-0005-0000-0000-0000465B0000}"/>
    <cellStyle name="Normal 4 2 3 3 3 2" xfId="23367" xr:uid="{00000000-0005-0000-0000-0000475B0000}"/>
    <cellStyle name="Normal 4 2 3 3 3 2 2" xfId="23368" xr:uid="{00000000-0005-0000-0000-0000485B0000}"/>
    <cellStyle name="Normal 4 2 3 3 3 2 2 2" xfId="23369" xr:uid="{00000000-0005-0000-0000-0000495B0000}"/>
    <cellStyle name="Normal 4 2 3 3 3 2 2 2 2" xfId="23370" xr:uid="{00000000-0005-0000-0000-00004A5B0000}"/>
    <cellStyle name="Normal 4 2 3 3 3 2 2 3" xfId="23371" xr:uid="{00000000-0005-0000-0000-00004B5B0000}"/>
    <cellStyle name="Normal 4 2 3 3 3 2 3" xfId="23372" xr:uid="{00000000-0005-0000-0000-00004C5B0000}"/>
    <cellStyle name="Normal 4 2 3 3 3 2 3 2" xfId="23373" xr:uid="{00000000-0005-0000-0000-00004D5B0000}"/>
    <cellStyle name="Normal 4 2 3 3 3 2 3 2 2" xfId="23374" xr:uid="{00000000-0005-0000-0000-00004E5B0000}"/>
    <cellStyle name="Normal 4 2 3 3 3 2 3 3" xfId="23375" xr:uid="{00000000-0005-0000-0000-00004F5B0000}"/>
    <cellStyle name="Normal 4 2 3 3 3 2 4" xfId="23376" xr:uid="{00000000-0005-0000-0000-0000505B0000}"/>
    <cellStyle name="Normal 4 2 3 3 3 2 4 2" xfId="23377" xr:uid="{00000000-0005-0000-0000-0000515B0000}"/>
    <cellStyle name="Normal 4 2 3 3 3 2 5" xfId="23378" xr:uid="{00000000-0005-0000-0000-0000525B0000}"/>
    <cellStyle name="Normal 4 2 3 3 3 3" xfId="23379" xr:uid="{00000000-0005-0000-0000-0000535B0000}"/>
    <cellStyle name="Normal 4 2 3 3 3 3 2" xfId="23380" xr:uid="{00000000-0005-0000-0000-0000545B0000}"/>
    <cellStyle name="Normal 4 2 3 3 3 3 2 2" xfId="23381" xr:uid="{00000000-0005-0000-0000-0000555B0000}"/>
    <cellStyle name="Normal 4 2 3 3 3 3 2 2 2" xfId="23382" xr:uid="{00000000-0005-0000-0000-0000565B0000}"/>
    <cellStyle name="Normal 4 2 3 3 3 3 2 3" xfId="23383" xr:uid="{00000000-0005-0000-0000-0000575B0000}"/>
    <cellStyle name="Normal 4 2 3 3 3 3 3" xfId="23384" xr:uid="{00000000-0005-0000-0000-0000585B0000}"/>
    <cellStyle name="Normal 4 2 3 3 3 3 3 2" xfId="23385" xr:uid="{00000000-0005-0000-0000-0000595B0000}"/>
    <cellStyle name="Normal 4 2 3 3 3 3 3 2 2" xfId="23386" xr:uid="{00000000-0005-0000-0000-00005A5B0000}"/>
    <cellStyle name="Normal 4 2 3 3 3 3 3 3" xfId="23387" xr:uid="{00000000-0005-0000-0000-00005B5B0000}"/>
    <cellStyle name="Normal 4 2 3 3 3 3 4" xfId="23388" xr:uid="{00000000-0005-0000-0000-00005C5B0000}"/>
    <cellStyle name="Normal 4 2 3 3 3 3 4 2" xfId="23389" xr:uid="{00000000-0005-0000-0000-00005D5B0000}"/>
    <cellStyle name="Normal 4 2 3 3 3 3 5" xfId="23390" xr:uid="{00000000-0005-0000-0000-00005E5B0000}"/>
    <cellStyle name="Normal 4 2 3 3 3 4" xfId="23391" xr:uid="{00000000-0005-0000-0000-00005F5B0000}"/>
    <cellStyle name="Normal 4 2 3 3 3 4 2" xfId="23392" xr:uid="{00000000-0005-0000-0000-0000605B0000}"/>
    <cellStyle name="Normal 4 2 3 3 3 4 2 2" xfId="23393" xr:uid="{00000000-0005-0000-0000-0000615B0000}"/>
    <cellStyle name="Normal 4 2 3 3 3 4 3" xfId="23394" xr:uid="{00000000-0005-0000-0000-0000625B0000}"/>
    <cellStyle name="Normal 4 2 3 3 3 5" xfId="23395" xr:uid="{00000000-0005-0000-0000-0000635B0000}"/>
    <cellStyle name="Normal 4 2 3 3 3 5 2" xfId="23396" xr:uid="{00000000-0005-0000-0000-0000645B0000}"/>
    <cellStyle name="Normal 4 2 3 3 3 5 2 2" xfId="23397" xr:uid="{00000000-0005-0000-0000-0000655B0000}"/>
    <cellStyle name="Normal 4 2 3 3 3 5 3" xfId="23398" xr:uid="{00000000-0005-0000-0000-0000665B0000}"/>
    <cellStyle name="Normal 4 2 3 3 3 6" xfId="23399" xr:uid="{00000000-0005-0000-0000-0000675B0000}"/>
    <cellStyle name="Normal 4 2 3 3 3 6 2" xfId="23400" xr:uid="{00000000-0005-0000-0000-0000685B0000}"/>
    <cellStyle name="Normal 4 2 3 3 3 7" xfId="23401" xr:uid="{00000000-0005-0000-0000-0000695B0000}"/>
    <cellStyle name="Normal 4 2 3 3 4" xfId="23402" xr:uid="{00000000-0005-0000-0000-00006A5B0000}"/>
    <cellStyle name="Normal 4 2 3 3 4 2" xfId="23403" xr:uid="{00000000-0005-0000-0000-00006B5B0000}"/>
    <cellStyle name="Normal 4 2 3 3 4 2 2" xfId="23404" xr:uid="{00000000-0005-0000-0000-00006C5B0000}"/>
    <cellStyle name="Normal 4 2 3 3 4 2 2 2" xfId="23405" xr:uid="{00000000-0005-0000-0000-00006D5B0000}"/>
    <cellStyle name="Normal 4 2 3 3 4 2 3" xfId="23406" xr:uid="{00000000-0005-0000-0000-00006E5B0000}"/>
    <cellStyle name="Normal 4 2 3 3 4 3" xfId="23407" xr:uid="{00000000-0005-0000-0000-00006F5B0000}"/>
    <cellStyle name="Normal 4 2 3 3 4 3 2" xfId="23408" xr:uid="{00000000-0005-0000-0000-0000705B0000}"/>
    <cellStyle name="Normal 4 2 3 3 4 3 2 2" xfId="23409" xr:uid="{00000000-0005-0000-0000-0000715B0000}"/>
    <cellStyle name="Normal 4 2 3 3 4 3 3" xfId="23410" xr:uid="{00000000-0005-0000-0000-0000725B0000}"/>
    <cellStyle name="Normal 4 2 3 3 4 4" xfId="23411" xr:uid="{00000000-0005-0000-0000-0000735B0000}"/>
    <cellStyle name="Normal 4 2 3 3 4 4 2" xfId="23412" xr:uid="{00000000-0005-0000-0000-0000745B0000}"/>
    <cellStyle name="Normal 4 2 3 3 4 5" xfId="23413" xr:uid="{00000000-0005-0000-0000-0000755B0000}"/>
    <cellStyle name="Normal 4 2 3 3 5" xfId="23414" xr:uid="{00000000-0005-0000-0000-0000765B0000}"/>
    <cellStyle name="Normal 4 2 3 3 5 2" xfId="23415" xr:uid="{00000000-0005-0000-0000-0000775B0000}"/>
    <cellStyle name="Normal 4 2 3 3 5 2 2" xfId="23416" xr:uid="{00000000-0005-0000-0000-0000785B0000}"/>
    <cellStyle name="Normal 4 2 3 3 5 2 2 2" xfId="23417" xr:uid="{00000000-0005-0000-0000-0000795B0000}"/>
    <cellStyle name="Normal 4 2 3 3 5 2 3" xfId="23418" xr:uid="{00000000-0005-0000-0000-00007A5B0000}"/>
    <cellStyle name="Normal 4 2 3 3 5 3" xfId="23419" xr:uid="{00000000-0005-0000-0000-00007B5B0000}"/>
    <cellStyle name="Normal 4 2 3 3 5 3 2" xfId="23420" xr:uid="{00000000-0005-0000-0000-00007C5B0000}"/>
    <cellStyle name="Normal 4 2 3 3 5 3 2 2" xfId="23421" xr:uid="{00000000-0005-0000-0000-00007D5B0000}"/>
    <cellStyle name="Normal 4 2 3 3 5 3 3" xfId="23422" xr:uid="{00000000-0005-0000-0000-00007E5B0000}"/>
    <cellStyle name="Normal 4 2 3 3 5 4" xfId="23423" xr:uid="{00000000-0005-0000-0000-00007F5B0000}"/>
    <cellStyle name="Normal 4 2 3 3 5 4 2" xfId="23424" xr:uid="{00000000-0005-0000-0000-0000805B0000}"/>
    <cellStyle name="Normal 4 2 3 3 5 5" xfId="23425" xr:uid="{00000000-0005-0000-0000-0000815B0000}"/>
    <cellStyle name="Normal 4 2 3 3 6" xfId="23426" xr:uid="{00000000-0005-0000-0000-0000825B0000}"/>
    <cellStyle name="Normal 4 2 3 3 6 2" xfId="23427" xr:uid="{00000000-0005-0000-0000-0000835B0000}"/>
    <cellStyle name="Normal 4 2 3 3 6 2 2" xfId="23428" xr:uid="{00000000-0005-0000-0000-0000845B0000}"/>
    <cellStyle name="Normal 4 2 3 3 6 3" xfId="23429" xr:uid="{00000000-0005-0000-0000-0000855B0000}"/>
    <cellStyle name="Normal 4 2 3 3 7" xfId="23430" xr:uid="{00000000-0005-0000-0000-0000865B0000}"/>
    <cellStyle name="Normal 4 2 3 3 7 2" xfId="23431" xr:uid="{00000000-0005-0000-0000-0000875B0000}"/>
    <cellStyle name="Normal 4 2 3 3 7 2 2" xfId="23432" xr:uid="{00000000-0005-0000-0000-0000885B0000}"/>
    <cellStyle name="Normal 4 2 3 3 7 3" xfId="23433" xr:uid="{00000000-0005-0000-0000-0000895B0000}"/>
    <cellStyle name="Normal 4 2 3 3 8" xfId="23434" xr:uid="{00000000-0005-0000-0000-00008A5B0000}"/>
    <cellStyle name="Normal 4 2 3 3 8 2" xfId="23435" xr:uid="{00000000-0005-0000-0000-00008B5B0000}"/>
    <cellStyle name="Normal 4 2 3 3 9" xfId="23436" xr:uid="{00000000-0005-0000-0000-00008C5B0000}"/>
    <cellStyle name="Normal 4 2 3 4" xfId="23437" xr:uid="{00000000-0005-0000-0000-00008D5B0000}"/>
    <cellStyle name="Normal 4 2 3 4 2" xfId="23438" xr:uid="{00000000-0005-0000-0000-00008E5B0000}"/>
    <cellStyle name="Normal 4 2 3 4 2 2" xfId="23439" xr:uid="{00000000-0005-0000-0000-00008F5B0000}"/>
    <cellStyle name="Normal 4 2 3 4 2 2 2" xfId="23440" xr:uid="{00000000-0005-0000-0000-0000905B0000}"/>
    <cellStyle name="Normal 4 2 3 4 2 2 2 2" xfId="23441" xr:uid="{00000000-0005-0000-0000-0000915B0000}"/>
    <cellStyle name="Normal 4 2 3 4 2 2 2 2 2" xfId="23442" xr:uid="{00000000-0005-0000-0000-0000925B0000}"/>
    <cellStyle name="Normal 4 2 3 4 2 2 2 3" xfId="23443" xr:uid="{00000000-0005-0000-0000-0000935B0000}"/>
    <cellStyle name="Normal 4 2 3 4 2 2 3" xfId="23444" xr:uid="{00000000-0005-0000-0000-0000945B0000}"/>
    <cellStyle name="Normal 4 2 3 4 2 2 3 2" xfId="23445" xr:uid="{00000000-0005-0000-0000-0000955B0000}"/>
    <cellStyle name="Normal 4 2 3 4 2 2 3 2 2" xfId="23446" xr:uid="{00000000-0005-0000-0000-0000965B0000}"/>
    <cellStyle name="Normal 4 2 3 4 2 2 3 3" xfId="23447" xr:uid="{00000000-0005-0000-0000-0000975B0000}"/>
    <cellStyle name="Normal 4 2 3 4 2 2 4" xfId="23448" xr:uid="{00000000-0005-0000-0000-0000985B0000}"/>
    <cellStyle name="Normal 4 2 3 4 2 2 4 2" xfId="23449" xr:uid="{00000000-0005-0000-0000-0000995B0000}"/>
    <cellStyle name="Normal 4 2 3 4 2 2 5" xfId="23450" xr:uid="{00000000-0005-0000-0000-00009A5B0000}"/>
    <cellStyle name="Normal 4 2 3 4 2 3" xfId="23451" xr:uid="{00000000-0005-0000-0000-00009B5B0000}"/>
    <cellStyle name="Normal 4 2 3 4 2 3 2" xfId="23452" xr:uid="{00000000-0005-0000-0000-00009C5B0000}"/>
    <cellStyle name="Normal 4 2 3 4 2 3 2 2" xfId="23453" xr:uid="{00000000-0005-0000-0000-00009D5B0000}"/>
    <cellStyle name="Normal 4 2 3 4 2 3 2 2 2" xfId="23454" xr:uid="{00000000-0005-0000-0000-00009E5B0000}"/>
    <cellStyle name="Normal 4 2 3 4 2 3 2 3" xfId="23455" xr:uid="{00000000-0005-0000-0000-00009F5B0000}"/>
    <cellStyle name="Normal 4 2 3 4 2 3 3" xfId="23456" xr:uid="{00000000-0005-0000-0000-0000A05B0000}"/>
    <cellStyle name="Normal 4 2 3 4 2 3 3 2" xfId="23457" xr:uid="{00000000-0005-0000-0000-0000A15B0000}"/>
    <cellStyle name="Normal 4 2 3 4 2 3 3 2 2" xfId="23458" xr:uid="{00000000-0005-0000-0000-0000A25B0000}"/>
    <cellStyle name="Normal 4 2 3 4 2 3 3 3" xfId="23459" xr:uid="{00000000-0005-0000-0000-0000A35B0000}"/>
    <cellStyle name="Normal 4 2 3 4 2 3 4" xfId="23460" xr:uid="{00000000-0005-0000-0000-0000A45B0000}"/>
    <cellStyle name="Normal 4 2 3 4 2 3 4 2" xfId="23461" xr:uid="{00000000-0005-0000-0000-0000A55B0000}"/>
    <cellStyle name="Normal 4 2 3 4 2 3 5" xfId="23462" xr:uid="{00000000-0005-0000-0000-0000A65B0000}"/>
    <cellStyle name="Normal 4 2 3 4 2 4" xfId="23463" xr:uid="{00000000-0005-0000-0000-0000A75B0000}"/>
    <cellStyle name="Normal 4 2 3 4 2 4 2" xfId="23464" xr:uid="{00000000-0005-0000-0000-0000A85B0000}"/>
    <cellStyle name="Normal 4 2 3 4 2 4 2 2" xfId="23465" xr:uid="{00000000-0005-0000-0000-0000A95B0000}"/>
    <cellStyle name="Normal 4 2 3 4 2 4 3" xfId="23466" xr:uid="{00000000-0005-0000-0000-0000AA5B0000}"/>
    <cellStyle name="Normal 4 2 3 4 2 5" xfId="23467" xr:uid="{00000000-0005-0000-0000-0000AB5B0000}"/>
    <cellStyle name="Normal 4 2 3 4 2 5 2" xfId="23468" xr:uid="{00000000-0005-0000-0000-0000AC5B0000}"/>
    <cellStyle name="Normal 4 2 3 4 2 5 2 2" xfId="23469" xr:uid="{00000000-0005-0000-0000-0000AD5B0000}"/>
    <cellStyle name="Normal 4 2 3 4 2 5 3" xfId="23470" xr:uid="{00000000-0005-0000-0000-0000AE5B0000}"/>
    <cellStyle name="Normal 4 2 3 4 2 6" xfId="23471" xr:uid="{00000000-0005-0000-0000-0000AF5B0000}"/>
    <cellStyle name="Normal 4 2 3 4 2 6 2" xfId="23472" xr:uid="{00000000-0005-0000-0000-0000B05B0000}"/>
    <cellStyle name="Normal 4 2 3 4 2 7" xfId="23473" xr:uid="{00000000-0005-0000-0000-0000B15B0000}"/>
    <cellStyle name="Normal 4 2 3 4 3" xfId="23474" xr:uid="{00000000-0005-0000-0000-0000B25B0000}"/>
    <cellStyle name="Normal 4 2 3 4 3 2" xfId="23475" xr:uid="{00000000-0005-0000-0000-0000B35B0000}"/>
    <cellStyle name="Normal 4 2 3 4 3 2 2" xfId="23476" xr:uid="{00000000-0005-0000-0000-0000B45B0000}"/>
    <cellStyle name="Normal 4 2 3 4 3 2 2 2" xfId="23477" xr:uid="{00000000-0005-0000-0000-0000B55B0000}"/>
    <cellStyle name="Normal 4 2 3 4 3 2 3" xfId="23478" xr:uid="{00000000-0005-0000-0000-0000B65B0000}"/>
    <cellStyle name="Normal 4 2 3 4 3 3" xfId="23479" xr:uid="{00000000-0005-0000-0000-0000B75B0000}"/>
    <cellStyle name="Normal 4 2 3 4 3 3 2" xfId="23480" xr:uid="{00000000-0005-0000-0000-0000B85B0000}"/>
    <cellStyle name="Normal 4 2 3 4 3 3 2 2" xfId="23481" xr:uid="{00000000-0005-0000-0000-0000B95B0000}"/>
    <cellStyle name="Normal 4 2 3 4 3 3 3" xfId="23482" xr:uid="{00000000-0005-0000-0000-0000BA5B0000}"/>
    <cellStyle name="Normal 4 2 3 4 3 4" xfId="23483" xr:uid="{00000000-0005-0000-0000-0000BB5B0000}"/>
    <cellStyle name="Normal 4 2 3 4 3 4 2" xfId="23484" xr:uid="{00000000-0005-0000-0000-0000BC5B0000}"/>
    <cellStyle name="Normal 4 2 3 4 3 5" xfId="23485" xr:uid="{00000000-0005-0000-0000-0000BD5B0000}"/>
    <cellStyle name="Normal 4 2 3 4 4" xfId="23486" xr:uid="{00000000-0005-0000-0000-0000BE5B0000}"/>
    <cellStyle name="Normal 4 2 3 4 4 2" xfId="23487" xr:uid="{00000000-0005-0000-0000-0000BF5B0000}"/>
    <cellStyle name="Normal 4 2 3 4 4 2 2" xfId="23488" xr:uid="{00000000-0005-0000-0000-0000C05B0000}"/>
    <cellStyle name="Normal 4 2 3 4 4 2 2 2" xfId="23489" xr:uid="{00000000-0005-0000-0000-0000C15B0000}"/>
    <cellStyle name="Normal 4 2 3 4 4 2 3" xfId="23490" xr:uid="{00000000-0005-0000-0000-0000C25B0000}"/>
    <cellStyle name="Normal 4 2 3 4 4 3" xfId="23491" xr:uid="{00000000-0005-0000-0000-0000C35B0000}"/>
    <cellStyle name="Normal 4 2 3 4 4 3 2" xfId="23492" xr:uid="{00000000-0005-0000-0000-0000C45B0000}"/>
    <cellStyle name="Normal 4 2 3 4 4 3 2 2" xfId="23493" xr:uid="{00000000-0005-0000-0000-0000C55B0000}"/>
    <cellStyle name="Normal 4 2 3 4 4 3 3" xfId="23494" xr:uid="{00000000-0005-0000-0000-0000C65B0000}"/>
    <cellStyle name="Normal 4 2 3 4 4 4" xfId="23495" xr:uid="{00000000-0005-0000-0000-0000C75B0000}"/>
    <cellStyle name="Normal 4 2 3 4 4 4 2" xfId="23496" xr:uid="{00000000-0005-0000-0000-0000C85B0000}"/>
    <cellStyle name="Normal 4 2 3 4 4 5" xfId="23497" xr:uid="{00000000-0005-0000-0000-0000C95B0000}"/>
    <cellStyle name="Normal 4 2 3 4 5" xfId="23498" xr:uid="{00000000-0005-0000-0000-0000CA5B0000}"/>
    <cellStyle name="Normal 4 2 3 4 5 2" xfId="23499" xr:uid="{00000000-0005-0000-0000-0000CB5B0000}"/>
    <cellStyle name="Normal 4 2 3 4 5 2 2" xfId="23500" xr:uid="{00000000-0005-0000-0000-0000CC5B0000}"/>
    <cellStyle name="Normal 4 2 3 4 5 3" xfId="23501" xr:uid="{00000000-0005-0000-0000-0000CD5B0000}"/>
    <cellStyle name="Normal 4 2 3 4 6" xfId="23502" xr:uid="{00000000-0005-0000-0000-0000CE5B0000}"/>
    <cellStyle name="Normal 4 2 3 4 6 2" xfId="23503" xr:uid="{00000000-0005-0000-0000-0000CF5B0000}"/>
    <cellStyle name="Normal 4 2 3 4 6 2 2" xfId="23504" xr:uid="{00000000-0005-0000-0000-0000D05B0000}"/>
    <cellStyle name="Normal 4 2 3 4 6 3" xfId="23505" xr:uid="{00000000-0005-0000-0000-0000D15B0000}"/>
    <cellStyle name="Normal 4 2 3 4 7" xfId="23506" xr:uid="{00000000-0005-0000-0000-0000D25B0000}"/>
    <cellStyle name="Normal 4 2 3 4 7 2" xfId="23507" xr:uid="{00000000-0005-0000-0000-0000D35B0000}"/>
    <cellStyle name="Normal 4 2 3 4 8" xfId="23508" xr:uid="{00000000-0005-0000-0000-0000D45B0000}"/>
    <cellStyle name="Normal 4 2 3 5" xfId="23509" xr:uid="{00000000-0005-0000-0000-0000D55B0000}"/>
    <cellStyle name="Normal 4 2 3 5 2" xfId="23510" xr:uid="{00000000-0005-0000-0000-0000D65B0000}"/>
    <cellStyle name="Normal 4 2 3 5 2 2" xfId="23511" xr:uid="{00000000-0005-0000-0000-0000D75B0000}"/>
    <cellStyle name="Normal 4 2 3 5 2 2 2" xfId="23512" xr:uid="{00000000-0005-0000-0000-0000D85B0000}"/>
    <cellStyle name="Normal 4 2 3 5 2 2 2 2" xfId="23513" xr:uid="{00000000-0005-0000-0000-0000D95B0000}"/>
    <cellStyle name="Normal 4 2 3 5 2 2 3" xfId="23514" xr:uid="{00000000-0005-0000-0000-0000DA5B0000}"/>
    <cellStyle name="Normal 4 2 3 5 2 3" xfId="23515" xr:uid="{00000000-0005-0000-0000-0000DB5B0000}"/>
    <cellStyle name="Normal 4 2 3 5 2 3 2" xfId="23516" xr:uid="{00000000-0005-0000-0000-0000DC5B0000}"/>
    <cellStyle name="Normal 4 2 3 5 2 3 2 2" xfId="23517" xr:uid="{00000000-0005-0000-0000-0000DD5B0000}"/>
    <cellStyle name="Normal 4 2 3 5 2 3 3" xfId="23518" xr:uid="{00000000-0005-0000-0000-0000DE5B0000}"/>
    <cellStyle name="Normal 4 2 3 5 2 4" xfId="23519" xr:uid="{00000000-0005-0000-0000-0000DF5B0000}"/>
    <cellStyle name="Normal 4 2 3 5 2 4 2" xfId="23520" xr:uid="{00000000-0005-0000-0000-0000E05B0000}"/>
    <cellStyle name="Normal 4 2 3 5 2 5" xfId="23521" xr:uid="{00000000-0005-0000-0000-0000E15B0000}"/>
    <cellStyle name="Normal 4 2 3 5 3" xfId="23522" xr:uid="{00000000-0005-0000-0000-0000E25B0000}"/>
    <cellStyle name="Normal 4 2 3 5 3 2" xfId="23523" xr:uid="{00000000-0005-0000-0000-0000E35B0000}"/>
    <cellStyle name="Normal 4 2 3 5 3 2 2" xfId="23524" xr:uid="{00000000-0005-0000-0000-0000E45B0000}"/>
    <cellStyle name="Normal 4 2 3 5 3 2 2 2" xfId="23525" xr:uid="{00000000-0005-0000-0000-0000E55B0000}"/>
    <cellStyle name="Normal 4 2 3 5 3 2 3" xfId="23526" xr:uid="{00000000-0005-0000-0000-0000E65B0000}"/>
    <cellStyle name="Normal 4 2 3 5 3 3" xfId="23527" xr:uid="{00000000-0005-0000-0000-0000E75B0000}"/>
    <cellStyle name="Normal 4 2 3 5 3 3 2" xfId="23528" xr:uid="{00000000-0005-0000-0000-0000E85B0000}"/>
    <cellStyle name="Normal 4 2 3 5 3 3 2 2" xfId="23529" xr:uid="{00000000-0005-0000-0000-0000E95B0000}"/>
    <cellStyle name="Normal 4 2 3 5 3 3 3" xfId="23530" xr:uid="{00000000-0005-0000-0000-0000EA5B0000}"/>
    <cellStyle name="Normal 4 2 3 5 3 4" xfId="23531" xr:uid="{00000000-0005-0000-0000-0000EB5B0000}"/>
    <cellStyle name="Normal 4 2 3 5 3 4 2" xfId="23532" xr:uid="{00000000-0005-0000-0000-0000EC5B0000}"/>
    <cellStyle name="Normal 4 2 3 5 3 5" xfId="23533" xr:uid="{00000000-0005-0000-0000-0000ED5B0000}"/>
    <cellStyle name="Normal 4 2 3 5 4" xfId="23534" xr:uid="{00000000-0005-0000-0000-0000EE5B0000}"/>
    <cellStyle name="Normal 4 2 3 5 4 2" xfId="23535" xr:uid="{00000000-0005-0000-0000-0000EF5B0000}"/>
    <cellStyle name="Normal 4 2 3 5 4 2 2" xfId="23536" xr:uid="{00000000-0005-0000-0000-0000F05B0000}"/>
    <cellStyle name="Normal 4 2 3 5 4 3" xfId="23537" xr:uid="{00000000-0005-0000-0000-0000F15B0000}"/>
    <cellStyle name="Normal 4 2 3 5 5" xfId="23538" xr:uid="{00000000-0005-0000-0000-0000F25B0000}"/>
    <cellStyle name="Normal 4 2 3 5 5 2" xfId="23539" xr:uid="{00000000-0005-0000-0000-0000F35B0000}"/>
    <cellStyle name="Normal 4 2 3 5 5 2 2" xfId="23540" xr:uid="{00000000-0005-0000-0000-0000F45B0000}"/>
    <cellStyle name="Normal 4 2 3 5 5 3" xfId="23541" xr:uid="{00000000-0005-0000-0000-0000F55B0000}"/>
    <cellStyle name="Normal 4 2 3 5 6" xfId="23542" xr:uid="{00000000-0005-0000-0000-0000F65B0000}"/>
    <cellStyle name="Normal 4 2 3 5 6 2" xfId="23543" xr:uid="{00000000-0005-0000-0000-0000F75B0000}"/>
    <cellStyle name="Normal 4 2 3 5 7" xfId="23544" xr:uid="{00000000-0005-0000-0000-0000F85B0000}"/>
    <cellStyle name="Normal 4 2 3 6" xfId="23545" xr:uid="{00000000-0005-0000-0000-0000F95B0000}"/>
    <cellStyle name="Normal 4 2 3 6 2" xfId="23546" xr:uid="{00000000-0005-0000-0000-0000FA5B0000}"/>
    <cellStyle name="Normal 4 2 3 6 2 2" xfId="23547" xr:uid="{00000000-0005-0000-0000-0000FB5B0000}"/>
    <cellStyle name="Normal 4 2 3 6 2 2 2" xfId="23548" xr:uid="{00000000-0005-0000-0000-0000FC5B0000}"/>
    <cellStyle name="Normal 4 2 3 6 2 3" xfId="23549" xr:uid="{00000000-0005-0000-0000-0000FD5B0000}"/>
    <cellStyle name="Normal 4 2 3 6 3" xfId="23550" xr:uid="{00000000-0005-0000-0000-0000FE5B0000}"/>
    <cellStyle name="Normal 4 2 3 6 3 2" xfId="23551" xr:uid="{00000000-0005-0000-0000-0000FF5B0000}"/>
    <cellStyle name="Normal 4 2 3 6 3 2 2" xfId="23552" xr:uid="{00000000-0005-0000-0000-0000005C0000}"/>
    <cellStyle name="Normal 4 2 3 6 3 3" xfId="23553" xr:uid="{00000000-0005-0000-0000-0000015C0000}"/>
    <cellStyle name="Normal 4 2 3 6 4" xfId="23554" xr:uid="{00000000-0005-0000-0000-0000025C0000}"/>
    <cellStyle name="Normal 4 2 3 6 4 2" xfId="23555" xr:uid="{00000000-0005-0000-0000-0000035C0000}"/>
    <cellStyle name="Normal 4 2 3 6 5" xfId="23556" xr:uid="{00000000-0005-0000-0000-0000045C0000}"/>
    <cellStyle name="Normal 4 2 3 7" xfId="23557" xr:uid="{00000000-0005-0000-0000-0000055C0000}"/>
    <cellStyle name="Normal 4 2 3 7 2" xfId="23558" xr:uid="{00000000-0005-0000-0000-0000065C0000}"/>
    <cellStyle name="Normal 4 2 3 7 2 2" xfId="23559" xr:uid="{00000000-0005-0000-0000-0000075C0000}"/>
    <cellStyle name="Normal 4 2 3 7 2 2 2" xfId="23560" xr:uid="{00000000-0005-0000-0000-0000085C0000}"/>
    <cellStyle name="Normal 4 2 3 7 2 3" xfId="23561" xr:uid="{00000000-0005-0000-0000-0000095C0000}"/>
    <cellStyle name="Normal 4 2 3 7 3" xfId="23562" xr:uid="{00000000-0005-0000-0000-00000A5C0000}"/>
    <cellStyle name="Normal 4 2 3 7 3 2" xfId="23563" xr:uid="{00000000-0005-0000-0000-00000B5C0000}"/>
    <cellStyle name="Normal 4 2 3 7 3 2 2" xfId="23564" xr:uid="{00000000-0005-0000-0000-00000C5C0000}"/>
    <cellStyle name="Normal 4 2 3 7 3 3" xfId="23565" xr:uid="{00000000-0005-0000-0000-00000D5C0000}"/>
    <cellStyle name="Normal 4 2 3 7 4" xfId="23566" xr:uid="{00000000-0005-0000-0000-00000E5C0000}"/>
    <cellStyle name="Normal 4 2 3 7 4 2" xfId="23567" xr:uid="{00000000-0005-0000-0000-00000F5C0000}"/>
    <cellStyle name="Normal 4 2 3 7 5" xfId="23568" xr:uid="{00000000-0005-0000-0000-0000105C0000}"/>
    <cellStyle name="Normal 4 2 3 8" xfId="23569" xr:uid="{00000000-0005-0000-0000-0000115C0000}"/>
    <cellStyle name="Normal 4 2 3 8 2" xfId="23570" xr:uid="{00000000-0005-0000-0000-0000125C0000}"/>
    <cellStyle name="Normal 4 2 3 8 2 2" xfId="23571" xr:uid="{00000000-0005-0000-0000-0000135C0000}"/>
    <cellStyle name="Normal 4 2 3 8 3" xfId="23572" xr:uid="{00000000-0005-0000-0000-0000145C0000}"/>
    <cellStyle name="Normal 4 2 3 9" xfId="23573" xr:uid="{00000000-0005-0000-0000-0000155C0000}"/>
    <cellStyle name="Normal 4 2 3 9 2" xfId="23574" xr:uid="{00000000-0005-0000-0000-0000165C0000}"/>
    <cellStyle name="Normal 4 2 3 9 2 2" xfId="23575" xr:uid="{00000000-0005-0000-0000-0000175C0000}"/>
    <cellStyle name="Normal 4 2 3 9 3" xfId="23576" xr:uid="{00000000-0005-0000-0000-0000185C0000}"/>
    <cellStyle name="Normal 4 2 4" xfId="23577" xr:uid="{00000000-0005-0000-0000-0000195C0000}"/>
    <cellStyle name="Normal 4 2 4 10" xfId="23578" xr:uid="{00000000-0005-0000-0000-00001A5C0000}"/>
    <cellStyle name="Normal 4 2 4 2" xfId="23579" xr:uid="{00000000-0005-0000-0000-00001B5C0000}"/>
    <cellStyle name="Normal 4 2 4 2 2" xfId="23580" xr:uid="{00000000-0005-0000-0000-00001C5C0000}"/>
    <cellStyle name="Normal 4 2 4 2 2 2" xfId="23581" xr:uid="{00000000-0005-0000-0000-00001D5C0000}"/>
    <cellStyle name="Normal 4 2 4 2 2 2 2" xfId="23582" xr:uid="{00000000-0005-0000-0000-00001E5C0000}"/>
    <cellStyle name="Normal 4 2 4 2 2 2 2 2" xfId="23583" xr:uid="{00000000-0005-0000-0000-00001F5C0000}"/>
    <cellStyle name="Normal 4 2 4 2 2 2 2 2 2" xfId="23584" xr:uid="{00000000-0005-0000-0000-0000205C0000}"/>
    <cellStyle name="Normal 4 2 4 2 2 2 2 2 2 2" xfId="23585" xr:uid="{00000000-0005-0000-0000-0000215C0000}"/>
    <cellStyle name="Normal 4 2 4 2 2 2 2 2 3" xfId="23586" xr:uid="{00000000-0005-0000-0000-0000225C0000}"/>
    <cellStyle name="Normal 4 2 4 2 2 2 2 3" xfId="23587" xr:uid="{00000000-0005-0000-0000-0000235C0000}"/>
    <cellStyle name="Normal 4 2 4 2 2 2 2 3 2" xfId="23588" xr:uid="{00000000-0005-0000-0000-0000245C0000}"/>
    <cellStyle name="Normal 4 2 4 2 2 2 2 3 2 2" xfId="23589" xr:uid="{00000000-0005-0000-0000-0000255C0000}"/>
    <cellStyle name="Normal 4 2 4 2 2 2 2 3 3" xfId="23590" xr:uid="{00000000-0005-0000-0000-0000265C0000}"/>
    <cellStyle name="Normal 4 2 4 2 2 2 2 4" xfId="23591" xr:uid="{00000000-0005-0000-0000-0000275C0000}"/>
    <cellStyle name="Normal 4 2 4 2 2 2 2 4 2" xfId="23592" xr:uid="{00000000-0005-0000-0000-0000285C0000}"/>
    <cellStyle name="Normal 4 2 4 2 2 2 2 5" xfId="23593" xr:uid="{00000000-0005-0000-0000-0000295C0000}"/>
    <cellStyle name="Normal 4 2 4 2 2 2 3" xfId="23594" xr:uid="{00000000-0005-0000-0000-00002A5C0000}"/>
    <cellStyle name="Normal 4 2 4 2 2 2 3 2" xfId="23595" xr:uid="{00000000-0005-0000-0000-00002B5C0000}"/>
    <cellStyle name="Normal 4 2 4 2 2 2 3 2 2" xfId="23596" xr:uid="{00000000-0005-0000-0000-00002C5C0000}"/>
    <cellStyle name="Normal 4 2 4 2 2 2 3 2 2 2" xfId="23597" xr:uid="{00000000-0005-0000-0000-00002D5C0000}"/>
    <cellStyle name="Normal 4 2 4 2 2 2 3 2 3" xfId="23598" xr:uid="{00000000-0005-0000-0000-00002E5C0000}"/>
    <cellStyle name="Normal 4 2 4 2 2 2 3 3" xfId="23599" xr:uid="{00000000-0005-0000-0000-00002F5C0000}"/>
    <cellStyle name="Normal 4 2 4 2 2 2 3 3 2" xfId="23600" xr:uid="{00000000-0005-0000-0000-0000305C0000}"/>
    <cellStyle name="Normal 4 2 4 2 2 2 3 3 2 2" xfId="23601" xr:uid="{00000000-0005-0000-0000-0000315C0000}"/>
    <cellStyle name="Normal 4 2 4 2 2 2 3 3 3" xfId="23602" xr:uid="{00000000-0005-0000-0000-0000325C0000}"/>
    <cellStyle name="Normal 4 2 4 2 2 2 3 4" xfId="23603" xr:uid="{00000000-0005-0000-0000-0000335C0000}"/>
    <cellStyle name="Normal 4 2 4 2 2 2 3 4 2" xfId="23604" xr:uid="{00000000-0005-0000-0000-0000345C0000}"/>
    <cellStyle name="Normal 4 2 4 2 2 2 3 5" xfId="23605" xr:uid="{00000000-0005-0000-0000-0000355C0000}"/>
    <cellStyle name="Normal 4 2 4 2 2 2 4" xfId="23606" xr:uid="{00000000-0005-0000-0000-0000365C0000}"/>
    <cellStyle name="Normal 4 2 4 2 2 2 4 2" xfId="23607" xr:uid="{00000000-0005-0000-0000-0000375C0000}"/>
    <cellStyle name="Normal 4 2 4 2 2 2 4 2 2" xfId="23608" xr:uid="{00000000-0005-0000-0000-0000385C0000}"/>
    <cellStyle name="Normal 4 2 4 2 2 2 4 3" xfId="23609" xr:uid="{00000000-0005-0000-0000-0000395C0000}"/>
    <cellStyle name="Normal 4 2 4 2 2 2 5" xfId="23610" xr:uid="{00000000-0005-0000-0000-00003A5C0000}"/>
    <cellStyle name="Normal 4 2 4 2 2 2 5 2" xfId="23611" xr:uid="{00000000-0005-0000-0000-00003B5C0000}"/>
    <cellStyle name="Normal 4 2 4 2 2 2 5 2 2" xfId="23612" xr:uid="{00000000-0005-0000-0000-00003C5C0000}"/>
    <cellStyle name="Normal 4 2 4 2 2 2 5 3" xfId="23613" xr:uid="{00000000-0005-0000-0000-00003D5C0000}"/>
    <cellStyle name="Normal 4 2 4 2 2 2 6" xfId="23614" xr:uid="{00000000-0005-0000-0000-00003E5C0000}"/>
    <cellStyle name="Normal 4 2 4 2 2 2 6 2" xfId="23615" xr:uid="{00000000-0005-0000-0000-00003F5C0000}"/>
    <cellStyle name="Normal 4 2 4 2 2 2 7" xfId="23616" xr:uid="{00000000-0005-0000-0000-0000405C0000}"/>
    <cellStyle name="Normal 4 2 4 2 2 3" xfId="23617" xr:uid="{00000000-0005-0000-0000-0000415C0000}"/>
    <cellStyle name="Normal 4 2 4 2 2 3 2" xfId="23618" xr:uid="{00000000-0005-0000-0000-0000425C0000}"/>
    <cellStyle name="Normal 4 2 4 2 2 3 2 2" xfId="23619" xr:uid="{00000000-0005-0000-0000-0000435C0000}"/>
    <cellStyle name="Normal 4 2 4 2 2 3 2 2 2" xfId="23620" xr:uid="{00000000-0005-0000-0000-0000445C0000}"/>
    <cellStyle name="Normal 4 2 4 2 2 3 2 3" xfId="23621" xr:uid="{00000000-0005-0000-0000-0000455C0000}"/>
    <cellStyle name="Normal 4 2 4 2 2 3 3" xfId="23622" xr:uid="{00000000-0005-0000-0000-0000465C0000}"/>
    <cellStyle name="Normal 4 2 4 2 2 3 3 2" xfId="23623" xr:uid="{00000000-0005-0000-0000-0000475C0000}"/>
    <cellStyle name="Normal 4 2 4 2 2 3 3 2 2" xfId="23624" xr:uid="{00000000-0005-0000-0000-0000485C0000}"/>
    <cellStyle name="Normal 4 2 4 2 2 3 3 3" xfId="23625" xr:uid="{00000000-0005-0000-0000-0000495C0000}"/>
    <cellStyle name="Normal 4 2 4 2 2 3 4" xfId="23626" xr:uid="{00000000-0005-0000-0000-00004A5C0000}"/>
    <cellStyle name="Normal 4 2 4 2 2 3 4 2" xfId="23627" xr:uid="{00000000-0005-0000-0000-00004B5C0000}"/>
    <cellStyle name="Normal 4 2 4 2 2 3 5" xfId="23628" xr:uid="{00000000-0005-0000-0000-00004C5C0000}"/>
    <cellStyle name="Normal 4 2 4 2 2 4" xfId="23629" xr:uid="{00000000-0005-0000-0000-00004D5C0000}"/>
    <cellStyle name="Normal 4 2 4 2 2 4 2" xfId="23630" xr:uid="{00000000-0005-0000-0000-00004E5C0000}"/>
    <cellStyle name="Normal 4 2 4 2 2 4 2 2" xfId="23631" xr:uid="{00000000-0005-0000-0000-00004F5C0000}"/>
    <cellStyle name="Normal 4 2 4 2 2 4 2 2 2" xfId="23632" xr:uid="{00000000-0005-0000-0000-0000505C0000}"/>
    <cellStyle name="Normal 4 2 4 2 2 4 2 3" xfId="23633" xr:uid="{00000000-0005-0000-0000-0000515C0000}"/>
    <cellStyle name="Normal 4 2 4 2 2 4 3" xfId="23634" xr:uid="{00000000-0005-0000-0000-0000525C0000}"/>
    <cellStyle name="Normal 4 2 4 2 2 4 3 2" xfId="23635" xr:uid="{00000000-0005-0000-0000-0000535C0000}"/>
    <cellStyle name="Normal 4 2 4 2 2 4 3 2 2" xfId="23636" xr:uid="{00000000-0005-0000-0000-0000545C0000}"/>
    <cellStyle name="Normal 4 2 4 2 2 4 3 3" xfId="23637" xr:uid="{00000000-0005-0000-0000-0000555C0000}"/>
    <cellStyle name="Normal 4 2 4 2 2 4 4" xfId="23638" xr:uid="{00000000-0005-0000-0000-0000565C0000}"/>
    <cellStyle name="Normal 4 2 4 2 2 4 4 2" xfId="23639" xr:uid="{00000000-0005-0000-0000-0000575C0000}"/>
    <cellStyle name="Normal 4 2 4 2 2 4 5" xfId="23640" xr:uid="{00000000-0005-0000-0000-0000585C0000}"/>
    <cellStyle name="Normal 4 2 4 2 2 5" xfId="23641" xr:uid="{00000000-0005-0000-0000-0000595C0000}"/>
    <cellStyle name="Normal 4 2 4 2 2 5 2" xfId="23642" xr:uid="{00000000-0005-0000-0000-00005A5C0000}"/>
    <cellStyle name="Normal 4 2 4 2 2 5 2 2" xfId="23643" xr:uid="{00000000-0005-0000-0000-00005B5C0000}"/>
    <cellStyle name="Normal 4 2 4 2 2 5 3" xfId="23644" xr:uid="{00000000-0005-0000-0000-00005C5C0000}"/>
    <cellStyle name="Normal 4 2 4 2 2 6" xfId="23645" xr:uid="{00000000-0005-0000-0000-00005D5C0000}"/>
    <cellStyle name="Normal 4 2 4 2 2 6 2" xfId="23646" xr:uid="{00000000-0005-0000-0000-00005E5C0000}"/>
    <cellStyle name="Normal 4 2 4 2 2 6 2 2" xfId="23647" xr:uid="{00000000-0005-0000-0000-00005F5C0000}"/>
    <cellStyle name="Normal 4 2 4 2 2 6 3" xfId="23648" xr:uid="{00000000-0005-0000-0000-0000605C0000}"/>
    <cellStyle name="Normal 4 2 4 2 2 7" xfId="23649" xr:uid="{00000000-0005-0000-0000-0000615C0000}"/>
    <cellStyle name="Normal 4 2 4 2 2 7 2" xfId="23650" xr:uid="{00000000-0005-0000-0000-0000625C0000}"/>
    <cellStyle name="Normal 4 2 4 2 2 8" xfId="23651" xr:uid="{00000000-0005-0000-0000-0000635C0000}"/>
    <cellStyle name="Normal 4 2 4 2 3" xfId="23652" xr:uid="{00000000-0005-0000-0000-0000645C0000}"/>
    <cellStyle name="Normal 4 2 4 2 3 2" xfId="23653" xr:uid="{00000000-0005-0000-0000-0000655C0000}"/>
    <cellStyle name="Normal 4 2 4 2 3 2 2" xfId="23654" xr:uid="{00000000-0005-0000-0000-0000665C0000}"/>
    <cellStyle name="Normal 4 2 4 2 3 2 2 2" xfId="23655" xr:uid="{00000000-0005-0000-0000-0000675C0000}"/>
    <cellStyle name="Normal 4 2 4 2 3 2 2 2 2" xfId="23656" xr:uid="{00000000-0005-0000-0000-0000685C0000}"/>
    <cellStyle name="Normal 4 2 4 2 3 2 2 3" xfId="23657" xr:uid="{00000000-0005-0000-0000-0000695C0000}"/>
    <cellStyle name="Normal 4 2 4 2 3 2 3" xfId="23658" xr:uid="{00000000-0005-0000-0000-00006A5C0000}"/>
    <cellStyle name="Normal 4 2 4 2 3 2 3 2" xfId="23659" xr:uid="{00000000-0005-0000-0000-00006B5C0000}"/>
    <cellStyle name="Normal 4 2 4 2 3 2 3 2 2" xfId="23660" xr:uid="{00000000-0005-0000-0000-00006C5C0000}"/>
    <cellStyle name="Normal 4 2 4 2 3 2 3 3" xfId="23661" xr:uid="{00000000-0005-0000-0000-00006D5C0000}"/>
    <cellStyle name="Normal 4 2 4 2 3 2 4" xfId="23662" xr:uid="{00000000-0005-0000-0000-00006E5C0000}"/>
    <cellStyle name="Normal 4 2 4 2 3 2 4 2" xfId="23663" xr:uid="{00000000-0005-0000-0000-00006F5C0000}"/>
    <cellStyle name="Normal 4 2 4 2 3 2 5" xfId="23664" xr:uid="{00000000-0005-0000-0000-0000705C0000}"/>
    <cellStyle name="Normal 4 2 4 2 3 3" xfId="23665" xr:uid="{00000000-0005-0000-0000-0000715C0000}"/>
    <cellStyle name="Normal 4 2 4 2 3 3 2" xfId="23666" xr:uid="{00000000-0005-0000-0000-0000725C0000}"/>
    <cellStyle name="Normal 4 2 4 2 3 3 2 2" xfId="23667" xr:uid="{00000000-0005-0000-0000-0000735C0000}"/>
    <cellStyle name="Normal 4 2 4 2 3 3 2 2 2" xfId="23668" xr:uid="{00000000-0005-0000-0000-0000745C0000}"/>
    <cellStyle name="Normal 4 2 4 2 3 3 2 3" xfId="23669" xr:uid="{00000000-0005-0000-0000-0000755C0000}"/>
    <cellStyle name="Normal 4 2 4 2 3 3 3" xfId="23670" xr:uid="{00000000-0005-0000-0000-0000765C0000}"/>
    <cellStyle name="Normal 4 2 4 2 3 3 3 2" xfId="23671" xr:uid="{00000000-0005-0000-0000-0000775C0000}"/>
    <cellStyle name="Normal 4 2 4 2 3 3 3 2 2" xfId="23672" xr:uid="{00000000-0005-0000-0000-0000785C0000}"/>
    <cellStyle name="Normal 4 2 4 2 3 3 3 3" xfId="23673" xr:uid="{00000000-0005-0000-0000-0000795C0000}"/>
    <cellStyle name="Normal 4 2 4 2 3 3 4" xfId="23674" xr:uid="{00000000-0005-0000-0000-00007A5C0000}"/>
    <cellStyle name="Normal 4 2 4 2 3 3 4 2" xfId="23675" xr:uid="{00000000-0005-0000-0000-00007B5C0000}"/>
    <cellStyle name="Normal 4 2 4 2 3 3 5" xfId="23676" xr:uid="{00000000-0005-0000-0000-00007C5C0000}"/>
    <cellStyle name="Normal 4 2 4 2 3 4" xfId="23677" xr:uid="{00000000-0005-0000-0000-00007D5C0000}"/>
    <cellStyle name="Normal 4 2 4 2 3 4 2" xfId="23678" xr:uid="{00000000-0005-0000-0000-00007E5C0000}"/>
    <cellStyle name="Normal 4 2 4 2 3 4 2 2" xfId="23679" xr:uid="{00000000-0005-0000-0000-00007F5C0000}"/>
    <cellStyle name="Normal 4 2 4 2 3 4 3" xfId="23680" xr:uid="{00000000-0005-0000-0000-0000805C0000}"/>
    <cellStyle name="Normal 4 2 4 2 3 5" xfId="23681" xr:uid="{00000000-0005-0000-0000-0000815C0000}"/>
    <cellStyle name="Normal 4 2 4 2 3 5 2" xfId="23682" xr:uid="{00000000-0005-0000-0000-0000825C0000}"/>
    <cellStyle name="Normal 4 2 4 2 3 5 2 2" xfId="23683" xr:uid="{00000000-0005-0000-0000-0000835C0000}"/>
    <cellStyle name="Normal 4 2 4 2 3 5 3" xfId="23684" xr:uid="{00000000-0005-0000-0000-0000845C0000}"/>
    <cellStyle name="Normal 4 2 4 2 3 6" xfId="23685" xr:uid="{00000000-0005-0000-0000-0000855C0000}"/>
    <cellStyle name="Normal 4 2 4 2 3 6 2" xfId="23686" xr:uid="{00000000-0005-0000-0000-0000865C0000}"/>
    <cellStyle name="Normal 4 2 4 2 3 7" xfId="23687" xr:uid="{00000000-0005-0000-0000-0000875C0000}"/>
    <cellStyle name="Normal 4 2 4 2 4" xfId="23688" xr:uid="{00000000-0005-0000-0000-0000885C0000}"/>
    <cellStyle name="Normal 4 2 4 2 4 2" xfId="23689" xr:uid="{00000000-0005-0000-0000-0000895C0000}"/>
    <cellStyle name="Normal 4 2 4 2 4 2 2" xfId="23690" xr:uid="{00000000-0005-0000-0000-00008A5C0000}"/>
    <cellStyle name="Normal 4 2 4 2 4 2 2 2" xfId="23691" xr:uid="{00000000-0005-0000-0000-00008B5C0000}"/>
    <cellStyle name="Normal 4 2 4 2 4 2 3" xfId="23692" xr:uid="{00000000-0005-0000-0000-00008C5C0000}"/>
    <cellStyle name="Normal 4 2 4 2 4 3" xfId="23693" xr:uid="{00000000-0005-0000-0000-00008D5C0000}"/>
    <cellStyle name="Normal 4 2 4 2 4 3 2" xfId="23694" xr:uid="{00000000-0005-0000-0000-00008E5C0000}"/>
    <cellStyle name="Normal 4 2 4 2 4 3 2 2" xfId="23695" xr:uid="{00000000-0005-0000-0000-00008F5C0000}"/>
    <cellStyle name="Normal 4 2 4 2 4 3 3" xfId="23696" xr:uid="{00000000-0005-0000-0000-0000905C0000}"/>
    <cellStyle name="Normal 4 2 4 2 4 4" xfId="23697" xr:uid="{00000000-0005-0000-0000-0000915C0000}"/>
    <cellStyle name="Normal 4 2 4 2 4 4 2" xfId="23698" xr:uid="{00000000-0005-0000-0000-0000925C0000}"/>
    <cellStyle name="Normal 4 2 4 2 4 5" xfId="23699" xr:uid="{00000000-0005-0000-0000-0000935C0000}"/>
    <cellStyle name="Normal 4 2 4 2 5" xfId="23700" xr:uid="{00000000-0005-0000-0000-0000945C0000}"/>
    <cellStyle name="Normal 4 2 4 2 5 2" xfId="23701" xr:uid="{00000000-0005-0000-0000-0000955C0000}"/>
    <cellStyle name="Normal 4 2 4 2 5 2 2" xfId="23702" xr:uid="{00000000-0005-0000-0000-0000965C0000}"/>
    <cellStyle name="Normal 4 2 4 2 5 2 2 2" xfId="23703" xr:uid="{00000000-0005-0000-0000-0000975C0000}"/>
    <cellStyle name="Normal 4 2 4 2 5 2 3" xfId="23704" xr:uid="{00000000-0005-0000-0000-0000985C0000}"/>
    <cellStyle name="Normal 4 2 4 2 5 3" xfId="23705" xr:uid="{00000000-0005-0000-0000-0000995C0000}"/>
    <cellStyle name="Normal 4 2 4 2 5 3 2" xfId="23706" xr:uid="{00000000-0005-0000-0000-00009A5C0000}"/>
    <cellStyle name="Normal 4 2 4 2 5 3 2 2" xfId="23707" xr:uid="{00000000-0005-0000-0000-00009B5C0000}"/>
    <cellStyle name="Normal 4 2 4 2 5 3 3" xfId="23708" xr:uid="{00000000-0005-0000-0000-00009C5C0000}"/>
    <cellStyle name="Normal 4 2 4 2 5 4" xfId="23709" xr:uid="{00000000-0005-0000-0000-00009D5C0000}"/>
    <cellStyle name="Normal 4 2 4 2 5 4 2" xfId="23710" xr:uid="{00000000-0005-0000-0000-00009E5C0000}"/>
    <cellStyle name="Normal 4 2 4 2 5 5" xfId="23711" xr:uid="{00000000-0005-0000-0000-00009F5C0000}"/>
    <cellStyle name="Normal 4 2 4 2 6" xfId="23712" xr:uid="{00000000-0005-0000-0000-0000A05C0000}"/>
    <cellStyle name="Normal 4 2 4 2 6 2" xfId="23713" xr:uid="{00000000-0005-0000-0000-0000A15C0000}"/>
    <cellStyle name="Normal 4 2 4 2 6 2 2" xfId="23714" xr:uid="{00000000-0005-0000-0000-0000A25C0000}"/>
    <cellStyle name="Normal 4 2 4 2 6 3" xfId="23715" xr:uid="{00000000-0005-0000-0000-0000A35C0000}"/>
    <cellStyle name="Normal 4 2 4 2 7" xfId="23716" xr:uid="{00000000-0005-0000-0000-0000A45C0000}"/>
    <cellStyle name="Normal 4 2 4 2 7 2" xfId="23717" xr:uid="{00000000-0005-0000-0000-0000A55C0000}"/>
    <cellStyle name="Normal 4 2 4 2 7 2 2" xfId="23718" xr:uid="{00000000-0005-0000-0000-0000A65C0000}"/>
    <cellStyle name="Normal 4 2 4 2 7 3" xfId="23719" xr:uid="{00000000-0005-0000-0000-0000A75C0000}"/>
    <cellStyle name="Normal 4 2 4 2 8" xfId="23720" xr:uid="{00000000-0005-0000-0000-0000A85C0000}"/>
    <cellStyle name="Normal 4 2 4 2 8 2" xfId="23721" xr:uid="{00000000-0005-0000-0000-0000A95C0000}"/>
    <cellStyle name="Normal 4 2 4 2 9" xfId="23722" xr:uid="{00000000-0005-0000-0000-0000AA5C0000}"/>
    <cellStyle name="Normal 4 2 4 3" xfId="23723" xr:uid="{00000000-0005-0000-0000-0000AB5C0000}"/>
    <cellStyle name="Normal 4 2 4 3 2" xfId="23724" xr:uid="{00000000-0005-0000-0000-0000AC5C0000}"/>
    <cellStyle name="Normal 4 2 4 3 2 2" xfId="23725" xr:uid="{00000000-0005-0000-0000-0000AD5C0000}"/>
    <cellStyle name="Normal 4 2 4 3 2 2 2" xfId="23726" xr:uid="{00000000-0005-0000-0000-0000AE5C0000}"/>
    <cellStyle name="Normal 4 2 4 3 2 2 2 2" xfId="23727" xr:uid="{00000000-0005-0000-0000-0000AF5C0000}"/>
    <cellStyle name="Normal 4 2 4 3 2 2 2 2 2" xfId="23728" xr:uid="{00000000-0005-0000-0000-0000B05C0000}"/>
    <cellStyle name="Normal 4 2 4 3 2 2 2 3" xfId="23729" xr:uid="{00000000-0005-0000-0000-0000B15C0000}"/>
    <cellStyle name="Normal 4 2 4 3 2 2 3" xfId="23730" xr:uid="{00000000-0005-0000-0000-0000B25C0000}"/>
    <cellStyle name="Normal 4 2 4 3 2 2 3 2" xfId="23731" xr:uid="{00000000-0005-0000-0000-0000B35C0000}"/>
    <cellStyle name="Normal 4 2 4 3 2 2 3 2 2" xfId="23732" xr:uid="{00000000-0005-0000-0000-0000B45C0000}"/>
    <cellStyle name="Normal 4 2 4 3 2 2 3 3" xfId="23733" xr:uid="{00000000-0005-0000-0000-0000B55C0000}"/>
    <cellStyle name="Normal 4 2 4 3 2 2 4" xfId="23734" xr:uid="{00000000-0005-0000-0000-0000B65C0000}"/>
    <cellStyle name="Normal 4 2 4 3 2 2 4 2" xfId="23735" xr:uid="{00000000-0005-0000-0000-0000B75C0000}"/>
    <cellStyle name="Normal 4 2 4 3 2 2 5" xfId="23736" xr:uid="{00000000-0005-0000-0000-0000B85C0000}"/>
    <cellStyle name="Normal 4 2 4 3 2 3" xfId="23737" xr:uid="{00000000-0005-0000-0000-0000B95C0000}"/>
    <cellStyle name="Normal 4 2 4 3 2 3 2" xfId="23738" xr:uid="{00000000-0005-0000-0000-0000BA5C0000}"/>
    <cellStyle name="Normal 4 2 4 3 2 3 2 2" xfId="23739" xr:uid="{00000000-0005-0000-0000-0000BB5C0000}"/>
    <cellStyle name="Normal 4 2 4 3 2 3 2 2 2" xfId="23740" xr:uid="{00000000-0005-0000-0000-0000BC5C0000}"/>
    <cellStyle name="Normal 4 2 4 3 2 3 2 3" xfId="23741" xr:uid="{00000000-0005-0000-0000-0000BD5C0000}"/>
    <cellStyle name="Normal 4 2 4 3 2 3 3" xfId="23742" xr:uid="{00000000-0005-0000-0000-0000BE5C0000}"/>
    <cellStyle name="Normal 4 2 4 3 2 3 3 2" xfId="23743" xr:uid="{00000000-0005-0000-0000-0000BF5C0000}"/>
    <cellStyle name="Normal 4 2 4 3 2 3 3 2 2" xfId="23744" xr:uid="{00000000-0005-0000-0000-0000C05C0000}"/>
    <cellStyle name="Normal 4 2 4 3 2 3 3 3" xfId="23745" xr:uid="{00000000-0005-0000-0000-0000C15C0000}"/>
    <cellStyle name="Normal 4 2 4 3 2 3 4" xfId="23746" xr:uid="{00000000-0005-0000-0000-0000C25C0000}"/>
    <cellStyle name="Normal 4 2 4 3 2 3 4 2" xfId="23747" xr:uid="{00000000-0005-0000-0000-0000C35C0000}"/>
    <cellStyle name="Normal 4 2 4 3 2 3 5" xfId="23748" xr:uid="{00000000-0005-0000-0000-0000C45C0000}"/>
    <cellStyle name="Normal 4 2 4 3 2 4" xfId="23749" xr:uid="{00000000-0005-0000-0000-0000C55C0000}"/>
    <cellStyle name="Normal 4 2 4 3 2 4 2" xfId="23750" xr:uid="{00000000-0005-0000-0000-0000C65C0000}"/>
    <cellStyle name="Normal 4 2 4 3 2 4 2 2" xfId="23751" xr:uid="{00000000-0005-0000-0000-0000C75C0000}"/>
    <cellStyle name="Normal 4 2 4 3 2 4 3" xfId="23752" xr:uid="{00000000-0005-0000-0000-0000C85C0000}"/>
    <cellStyle name="Normal 4 2 4 3 2 5" xfId="23753" xr:uid="{00000000-0005-0000-0000-0000C95C0000}"/>
    <cellStyle name="Normal 4 2 4 3 2 5 2" xfId="23754" xr:uid="{00000000-0005-0000-0000-0000CA5C0000}"/>
    <cellStyle name="Normal 4 2 4 3 2 5 2 2" xfId="23755" xr:uid="{00000000-0005-0000-0000-0000CB5C0000}"/>
    <cellStyle name="Normal 4 2 4 3 2 5 3" xfId="23756" xr:uid="{00000000-0005-0000-0000-0000CC5C0000}"/>
    <cellStyle name="Normal 4 2 4 3 2 6" xfId="23757" xr:uid="{00000000-0005-0000-0000-0000CD5C0000}"/>
    <cellStyle name="Normal 4 2 4 3 2 6 2" xfId="23758" xr:uid="{00000000-0005-0000-0000-0000CE5C0000}"/>
    <cellStyle name="Normal 4 2 4 3 2 7" xfId="23759" xr:uid="{00000000-0005-0000-0000-0000CF5C0000}"/>
    <cellStyle name="Normal 4 2 4 3 3" xfId="23760" xr:uid="{00000000-0005-0000-0000-0000D05C0000}"/>
    <cellStyle name="Normal 4 2 4 3 3 2" xfId="23761" xr:uid="{00000000-0005-0000-0000-0000D15C0000}"/>
    <cellStyle name="Normal 4 2 4 3 3 2 2" xfId="23762" xr:uid="{00000000-0005-0000-0000-0000D25C0000}"/>
    <cellStyle name="Normal 4 2 4 3 3 2 2 2" xfId="23763" xr:uid="{00000000-0005-0000-0000-0000D35C0000}"/>
    <cellStyle name="Normal 4 2 4 3 3 2 3" xfId="23764" xr:uid="{00000000-0005-0000-0000-0000D45C0000}"/>
    <cellStyle name="Normal 4 2 4 3 3 3" xfId="23765" xr:uid="{00000000-0005-0000-0000-0000D55C0000}"/>
    <cellStyle name="Normal 4 2 4 3 3 3 2" xfId="23766" xr:uid="{00000000-0005-0000-0000-0000D65C0000}"/>
    <cellStyle name="Normal 4 2 4 3 3 3 2 2" xfId="23767" xr:uid="{00000000-0005-0000-0000-0000D75C0000}"/>
    <cellStyle name="Normal 4 2 4 3 3 3 3" xfId="23768" xr:uid="{00000000-0005-0000-0000-0000D85C0000}"/>
    <cellStyle name="Normal 4 2 4 3 3 4" xfId="23769" xr:uid="{00000000-0005-0000-0000-0000D95C0000}"/>
    <cellStyle name="Normal 4 2 4 3 3 4 2" xfId="23770" xr:uid="{00000000-0005-0000-0000-0000DA5C0000}"/>
    <cellStyle name="Normal 4 2 4 3 3 5" xfId="23771" xr:uid="{00000000-0005-0000-0000-0000DB5C0000}"/>
    <cellStyle name="Normal 4 2 4 3 4" xfId="23772" xr:uid="{00000000-0005-0000-0000-0000DC5C0000}"/>
    <cellStyle name="Normal 4 2 4 3 4 2" xfId="23773" xr:uid="{00000000-0005-0000-0000-0000DD5C0000}"/>
    <cellStyle name="Normal 4 2 4 3 4 2 2" xfId="23774" xr:uid="{00000000-0005-0000-0000-0000DE5C0000}"/>
    <cellStyle name="Normal 4 2 4 3 4 2 2 2" xfId="23775" xr:uid="{00000000-0005-0000-0000-0000DF5C0000}"/>
    <cellStyle name="Normal 4 2 4 3 4 2 3" xfId="23776" xr:uid="{00000000-0005-0000-0000-0000E05C0000}"/>
    <cellStyle name="Normal 4 2 4 3 4 3" xfId="23777" xr:uid="{00000000-0005-0000-0000-0000E15C0000}"/>
    <cellStyle name="Normal 4 2 4 3 4 3 2" xfId="23778" xr:uid="{00000000-0005-0000-0000-0000E25C0000}"/>
    <cellStyle name="Normal 4 2 4 3 4 3 2 2" xfId="23779" xr:uid="{00000000-0005-0000-0000-0000E35C0000}"/>
    <cellStyle name="Normal 4 2 4 3 4 3 3" xfId="23780" xr:uid="{00000000-0005-0000-0000-0000E45C0000}"/>
    <cellStyle name="Normal 4 2 4 3 4 4" xfId="23781" xr:uid="{00000000-0005-0000-0000-0000E55C0000}"/>
    <cellStyle name="Normal 4 2 4 3 4 4 2" xfId="23782" xr:uid="{00000000-0005-0000-0000-0000E65C0000}"/>
    <cellStyle name="Normal 4 2 4 3 4 5" xfId="23783" xr:uid="{00000000-0005-0000-0000-0000E75C0000}"/>
    <cellStyle name="Normal 4 2 4 3 5" xfId="23784" xr:uid="{00000000-0005-0000-0000-0000E85C0000}"/>
    <cellStyle name="Normal 4 2 4 3 5 2" xfId="23785" xr:uid="{00000000-0005-0000-0000-0000E95C0000}"/>
    <cellStyle name="Normal 4 2 4 3 5 2 2" xfId="23786" xr:uid="{00000000-0005-0000-0000-0000EA5C0000}"/>
    <cellStyle name="Normal 4 2 4 3 5 3" xfId="23787" xr:uid="{00000000-0005-0000-0000-0000EB5C0000}"/>
    <cellStyle name="Normal 4 2 4 3 6" xfId="23788" xr:uid="{00000000-0005-0000-0000-0000EC5C0000}"/>
    <cellStyle name="Normal 4 2 4 3 6 2" xfId="23789" xr:uid="{00000000-0005-0000-0000-0000ED5C0000}"/>
    <cellStyle name="Normal 4 2 4 3 6 2 2" xfId="23790" xr:uid="{00000000-0005-0000-0000-0000EE5C0000}"/>
    <cellStyle name="Normal 4 2 4 3 6 3" xfId="23791" xr:uid="{00000000-0005-0000-0000-0000EF5C0000}"/>
    <cellStyle name="Normal 4 2 4 3 7" xfId="23792" xr:uid="{00000000-0005-0000-0000-0000F05C0000}"/>
    <cellStyle name="Normal 4 2 4 3 7 2" xfId="23793" xr:uid="{00000000-0005-0000-0000-0000F15C0000}"/>
    <cellStyle name="Normal 4 2 4 3 8" xfId="23794" xr:uid="{00000000-0005-0000-0000-0000F25C0000}"/>
    <cellStyle name="Normal 4 2 4 4" xfId="23795" xr:uid="{00000000-0005-0000-0000-0000F35C0000}"/>
    <cellStyle name="Normal 4 2 4 4 2" xfId="23796" xr:uid="{00000000-0005-0000-0000-0000F45C0000}"/>
    <cellStyle name="Normal 4 2 4 4 2 2" xfId="23797" xr:uid="{00000000-0005-0000-0000-0000F55C0000}"/>
    <cellStyle name="Normal 4 2 4 4 2 2 2" xfId="23798" xr:uid="{00000000-0005-0000-0000-0000F65C0000}"/>
    <cellStyle name="Normal 4 2 4 4 2 2 2 2" xfId="23799" xr:uid="{00000000-0005-0000-0000-0000F75C0000}"/>
    <cellStyle name="Normal 4 2 4 4 2 2 3" xfId="23800" xr:uid="{00000000-0005-0000-0000-0000F85C0000}"/>
    <cellStyle name="Normal 4 2 4 4 2 3" xfId="23801" xr:uid="{00000000-0005-0000-0000-0000F95C0000}"/>
    <cellStyle name="Normal 4 2 4 4 2 3 2" xfId="23802" xr:uid="{00000000-0005-0000-0000-0000FA5C0000}"/>
    <cellStyle name="Normal 4 2 4 4 2 3 2 2" xfId="23803" xr:uid="{00000000-0005-0000-0000-0000FB5C0000}"/>
    <cellStyle name="Normal 4 2 4 4 2 3 3" xfId="23804" xr:uid="{00000000-0005-0000-0000-0000FC5C0000}"/>
    <cellStyle name="Normal 4 2 4 4 2 4" xfId="23805" xr:uid="{00000000-0005-0000-0000-0000FD5C0000}"/>
    <cellStyle name="Normal 4 2 4 4 2 4 2" xfId="23806" xr:uid="{00000000-0005-0000-0000-0000FE5C0000}"/>
    <cellStyle name="Normal 4 2 4 4 2 5" xfId="23807" xr:uid="{00000000-0005-0000-0000-0000FF5C0000}"/>
    <cellStyle name="Normal 4 2 4 4 3" xfId="23808" xr:uid="{00000000-0005-0000-0000-0000005D0000}"/>
    <cellStyle name="Normal 4 2 4 4 3 2" xfId="23809" xr:uid="{00000000-0005-0000-0000-0000015D0000}"/>
    <cellStyle name="Normal 4 2 4 4 3 2 2" xfId="23810" xr:uid="{00000000-0005-0000-0000-0000025D0000}"/>
    <cellStyle name="Normal 4 2 4 4 3 2 2 2" xfId="23811" xr:uid="{00000000-0005-0000-0000-0000035D0000}"/>
    <cellStyle name="Normal 4 2 4 4 3 2 3" xfId="23812" xr:uid="{00000000-0005-0000-0000-0000045D0000}"/>
    <cellStyle name="Normal 4 2 4 4 3 3" xfId="23813" xr:uid="{00000000-0005-0000-0000-0000055D0000}"/>
    <cellStyle name="Normal 4 2 4 4 3 3 2" xfId="23814" xr:uid="{00000000-0005-0000-0000-0000065D0000}"/>
    <cellStyle name="Normal 4 2 4 4 3 3 2 2" xfId="23815" xr:uid="{00000000-0005-0000-0000-0000075D0000}"/>
    <cellStyle name="Normal 4 2 4 4 3 3 3" xfId="23816" xr:uid="{00000000-0005-0000-0000-0000085D0000}"/>
    <cellStyle name="Normal 4 2 4 4 3 4" xfId="23817" xr:uid="{00000000-0005-0000-0000-0000095D0000}"/>
    <cellStyle name="Normal 4 2 4 4 3 4 2" xfId="23818" xr:uid="{00000000-0005-0000-0000-00000A5D0000}"/>
    <cellStyle name="Normal 4 2 4 4 3 5" xfId="23819" xr:uid="{00000000-0005-0000-0000-00000B5D0000}"/>
    <cellStyle name="Normal 4 2 4 4 4" xfId="23820" xr:uid="{00000000-0005-0000-0000-00000C5D0000}"/>
    <cellStyle name="Normal 4 2 4 4 4 2" xfId="23821" xr:uid="{00000000-0005-0000-0000-00000D5D0000}"/>
    <cellStyle name="Normal 4 2 4 4 4 2 2" xfId="23822" xr:uid="{00000000-0005-0000-0000-00000E5D0000}"/>
    <cellStyle name="Normal 4 2 4 4 4 3" xfId="23823" xr:uid="{00000000-0005-0000-0000-00000F5D0000}"/>
    <cellStyle name="Normal 4 2 4 4 5" xfId="23824" xr:uid="{00000000-0005-0000-0000-0000105D0000}"/>
    <cellStyle name="Normal 4 2 4 4 5 2" xfId="23825" xr:uid="{00000000-0005-0000-0000-0000115D0000}"/>
    <cellStyle name="Normal 4 2 4 4 5 2 2" xfId="23826" xr:uid="{00000000-0005-0000-0000-0000125D0000}"/>
    <cellStyle name="Normal 4 2 4 4 5 3" xfId="23827" xr:uid="{00000000-0005-0000-0000-0000135D0000}"/>
    <cellStyle name="Normal 4 2 4 4 6" xfId="23828" xr:uid="{00000000-0005-0000-0000-0000145D0000}"/>
    <cellStyle name="Normal 4 2 4 4 6 2" xfId="23829" xr:uid="{00000000-0005-0000-0000-0000155D0000}"/>
    <cellStyle name="Normal 4 2 4 4 7" xfId="23830" xr:uid="{00000000-0005-0000-0000-0000165D0000}"/>
    <cellStyle name="Normal 4 2 4 5" xfId="23831" xr:uid="{00000000-0005-0000-0000-0000175D0000}"/>
    <cellStyle name="Normal 4 2 4 5 2" xfId="23832" xr:uid="{00000000-0005-0000-0000-0000185D0000}"/>
    <cellStyle name="Normal 4 2 4 5 2 2" xfId="23833" xr:uid="{00000000-0005-0000-0000-0000195D0000}"/>
    <cellStyle name="Normal 4 2 4 5 2 2 2" xfId="23834" xr:uid="{00000000-0005-0000-0000-00001A5D0000}"/>
    <cellStyle name="Normal 4 2 4 5 2 3" xfId="23835" xr:uid="{00000000-0005-0000-0000-00001B5D0000}"/>
    <cellStyle name="Normal 4 2 4 5 3" xfId="23836" xr:uid="{00000000-0005-0000-0000-00001C5D0000}"/>
    <cellStyle name="Normal 4 2 4 5 3 2" xfId="23837" xr:uid="{00000000-0005-0000-0000-00001D5D0000}"/>
    <cellStyle name="Normal 4 2 4 5 3 2 2" xfId="23838" xr:uid="{00000000-0005-0000-0000-00001E5D0000}"/>
    <cellStyle name="Normal 4 2 4 5 3 3" xfId="23839" xr:uid="{00000000-0005-0000-0000-00001F5D0000}"/>
    <cellStyle name="Normal 4 2 4 5 4" xfId="23840" xr:uid="{00000000-0005-0000-0000-0000205D0000}"/>
    <cellStyle name="Normal 4 2 4 5 4 2" xfId="23841" xr:uid="{00000000-0005-0000-0000-0000215D0000}"/>
    <cellStyle name="Normal 4 2 4 5 5" xfId="23842" xr:uid="{00000000-0005-0000-0000-0000225D0000}"/>
    <cellStyle name="Normal 4 2 4 6" xfId="23843" xr:uid="{00000000-0005-0000-0000-0000235D0000}"/>
    <cellStyle name="Normal 4 2 4 6 2" xfId="23844" xr:uid="{00000000-0005-0000-0000-0000245D0000}"/>
    <cellStyle name="Normal 4 2 4 6 2 2" xfId="23845" xr:uid="{00000000-0005-0000-0000-0000255D0000}"/>
    <cellStyle name="Normal 4 2 4 6 2 2 2" xfId="23846" xr:uid="{00000000-0005-0000-0000-0000265D0000}"/>
    <cellStyle name="Normal 4 2 4 6 2 3" xfId="23847" xr:uid="{00000000-0005-0000-0000-0000275D0000}"/>
    <cellStyle name="Normal 4 2 4 6 3" xfId="23848" xr:uid="{00000000-0005-0000-0000-0000285D0000}"/>
    <cellStyle name="Normal 4 2 4 6 3 2" xfId="23849" xr:uid="{00000000-0005-0000-0000-0000295D0000}"/>
    <cellStyle name="Normal 4 2 4 6 3 2 2" xfId="23850" xr:uid="{00000000-0005-0000-0000-00002A5D0000}"/>
    <cellStyle name="Normal 4 2 4 6 3 3" xfId="23851" xr:uid="{00000000-0005-0000-0000-00002B5D0000}"/>
    <cellStyle name="Normal 4 2 4 6 4" xfId="23852" xr:uid="{00000000-0005-0000-0000-00002C5D0000}"/>
    <cellStyle name="Normal 4 2 4 6 4 2" xfId="23853" xr:uid="{00000000-0005-0000-0000-00002D5D0000}"/>
    <cellStyle name="Normal 4 2 4 6 5" xfId="23854" xr:uid="{00000000-0005-0000-0000-00002E5D0000}"/>
    <cellStyle name="Normal 4 2 4 7" xfId="23855" xr:uid="{00000000-0005-0000-0000-00002F5D0000}"/>
    <cellStyle name="Normal 4 2 4 7 2" xfId="23856" xr:uid="{00000000-0005-0000-0000-0000305D0000}"/>
    <cellStyle name="Normal 4 2 4 7 2 2" xfId="23857" xr:uid="{00000000-0005-0000-0000-0000315D0000}"/>
    <cellStyle name="Normal 4 2 4 7 3" xfId="23858" xr:uid="{00000000-0005-0000-0000-0000325D0000}"/>
    <cellStyle name="Normal 4 2 4 8" xfId="23859" xr:uid="{00000000-0005-0000-0000-0000335D0000}"/>
    <cellStyle name="Normal 4 2 4 8 2" xfId="23860" xr:uid="{00000000-0005-0000-0000-0000345D0000}"/>
    <cellStyle name="Normal 4 2 4 8 2 2" xfId="23861" xr:uid="{00000000-0005-0000-0000-0000355D0000}"/>
    <cellStyle name="Normal 4 2 4 8 3" xfId="23862" xr:uid="{00000000-0005-0000-0000-0000365D0000}"/>
    <cellStyle name="Normal 4 2 4 9" xfId="23863" xr:uid="{00000000-0005-0000-0000-0000375D0000}"/>
    <cellStyle name="Normal 4 2 4 9 2" xfId="23864" xr:uid="{00000000-0005-0000-0000-0000385D0000}"/>
    <cellStyle name="Normal 4 2 5" xfId="23865" xr:uid="{00000000-0005-0000-0000-0000395D0000}"/>
    <cellStyle name="Normal 4 2 5 2" xfId="23866" xr:uid="{00000000-0005-0000-0000-00003A5D0000}"/>
    <cellStyle name="Normal 4 2 5 2 2" xfId="23867" xr:uid="{00000000-0005-0000-0000-00003B5D0000}"/>
    <cellStyle name="Normal 4 2 5 2 2 2" xfId="23868" xr:uid="{00000000-0005-0000-0000-00003C5D0000}"/>
    <cellStyle name="Normal 4 2 5 2 2 2 2" xfId="23869" xr:uid="{00000000-0005-0000-0000-00003D5D0000}"/>
    <cellStyle name="Normal 4 2 5 2 2 2 2 2" xfId="23870" xr:uid="{00000000-0005-0000-0000-00003E5D0000}"/>
    <cellStyle name="Normal 4 2 5 2 2 2 2 2 2" xfId="23871" xr:uid="{00000000-0005-0000-0000-00003F5D0000}"/>
    <cellStyle name="Normal 4 2 5 2 2 2 2 3" xfId="23872" xr:uid="{00000000-0005-0000-0000-0000405D0000}"/>
    <cellStyle name="Normal 4 2 5 2 2 2 3" xfId="23873" xr:uid="{00000000-0005-0000-0000-0000415D0000}"/>
    <cellStyle name="Normal 4 2 5 2 2 2 3 2" xfId="23874" xr:uid="{00000000-0005-0000-0000-0000425D0000}"/>
    <cellStyle name="Normal 4 2 5 2 2 2 3 2 2" xfId="23875" xr:uid="{00000000-0005-0000-0000-0000435D0000}"/>
    <cellStyle name="Normal 4 2 5 2 2 2 3 3" xfId="23876" xr:uid="{00000000-0005-0000-0000-0000445D0000}"/>
    <cellStyle name="Normal 4 2 5 2 2 2 4" xfId="23877" xr:uid="{00000000-0005-0000-0000-0000455D0000}"/>
    <cellStyle name="Normal 4 2 5 2 2 2 4 2" xfId="23878" xr:uid="{00000000-0005-0000-0000-0000465D0000}"/>
    <cellStyle name="Normal 4 2 5 2 2 2 5" xfId="23879" xr:uid="{00000000-0005-0000-0000-0000475D0000}"/>
    <cellStyle name="Normal 4 2 5 2 2 3" xfId="23880" xr:uid="{00000000-0005-0000-0000-0000485D0000}"/>
    <cellStyle name="Normal 4 2 5 2 2 3 2" xfId="23881" xr:uid="{00000000-0005-0000-0000-0000495D0000}"/>
    <cellStyle name="Normal 4 2 5 2 2 3 2 2" xfId="23882" xr:uid="{00000000-0005-0000-0000-00004A5D0000}"/>
    <cellStyle name="Normal 4 2 5 2 2 3 2 2 2" xfId="23883" xr:uid="{00000000-0005-0000-0000-00004B5D0000}"/>
    <cellStyle name="Normal 4 2 5 2 2 3 2 3" xfId="23884" xr:uid="{00000000-0005-0000-0000-00004C5D0000}"/>
    <cellStyle name="Normal 4 2 5 2 2 3 3" xfId="23885" xr:uid="{00000000-0005-0000-0000-00004D5D0000}"/>
    <cellStyle name="Normal 4 2 5 2 2 3 3 2" xfId="23886" xr:uid="{00000000-0005-0000-0000-00004E5D0000}"/>
    <cellStyle name="Normal 4 2 5 2 2 3 3 2 2" xfId="23887" xr:uid="{00000000-0005-0000-0000-00004F5D0000}"/>
    <cellStyle name="Normal 4 2 5 2 2 3 3 3" xfId="23888" xr:uid="{00000000-0005-0000-0000-0000505D0000}"/>
    <cellStyle name="Normal 4 2 5 2 2 3 4" xfId="23889" xr:uid="{00000000-0005-0000-0000-0000515D0000}"/>
    <cellStyle name="Normal 4 2 5 2 2 3 4 2" xfId="23890" xr:uid="{00000000-0005-0000-0000-0000525D0000}"/>
    <cellStyle name="Normal 4 2 5 2 2 3 5" xfId="23891" xr:uid="{00000000-0005-0000-0000-0000535D0000}"/>
    <cellStyle name="Normal 4 2 5 2 2 4" xfId="23892" xr:uid="{00000000-0005-0000-0000-0000545D0000}"/>
    <cellStyle name="Normal 4 2 5 2 2 4 2" xfId="23893" xr:uid="{00000000-0005-0000-0000-0000555D0000}"/>
    <cellStyle name="Normal 4 2 5 2 2 4 2 2" xfId="23894" xr:uid="{00000000-0005-0000-0000-0000565D0000}"/>
    <cellStyle name="Normal 4 2 5 2 2 4 3" xfId="23895" xr:uid="{00000000-0005-0000-0000-0000575D0000}"/>
    <cellStyle name="Normal 4 2 5 2 2 5" xfId="23896" xr:uid="{00000000-0005-0000-0000-0000585D0000}"/>
    <cellStyle name="Normal 4 2 5 2 2 5 2" xfId="23897" xr:uid="{00000000-0005-0000-0000-0000595D0000}"/>
    <cellStyle name="Normal 4 2 5 2 2 5 2 2" xfId="23898" xr:uid="{00000000-0005-0000-0000-00005A5D0000}"/>
    <cellStyle name="Normal 4 2 5 2 2 5 3" xfId="23899" xr:uid="{00000000-0005-0000-0000-00005B5D0000}"/>
    <cellStyle name="Normal 4 2 5 2 2 6" xfId="23900" xr:uid="{00000000-0005-0000-0000-00005C5D0000}"/>
    <cellStyle name="Normal 4 2 5 2 2 6 2" xfId="23901" xr:uid="{00000000-0005-0000-0000-00005D5D0000}"/>
    <cellStyle name="Normal 4 2 5 2 2 7" xfId="23902" xr:uid="{00000000-0005-0000-0000-00005E5D0000}"/>
    <cellStyle name="Normal 4 2 5 2 3" xfId="23903" xr:uid="{00000000-0005-0000-0000-00005F5D0000}"/>
    <cellStyle name="Normal 4 2 5 2 3 2" xfId="23904" xr:uid="{00000000-0005-0000-0000-0000605D0000}"/>
    <cellStyle name="Normal 4 2 5 2 3 2 2" xfId="23905" xr:uid="{00000000-0005-0000-0000-0000615D0000}"/>
    <cellStyle name="Normal 4 2 5 2 3 2 2 2" xfId="23906" xr:uid="{00000000-0005-0000-0000-0000625D0000}"/>
    <cellStyle name="Normal 4 2 5 2 3 2 3" xfId="23907" xr:uid="{00000000-0005-0000-0000-0000635D0000}"/>
    <cellStyle name="Normal 4 2 5 2 3 3" xfId="23908" xr:uid="{00000000-0005-0000-0000-0000645D0000}"/>
    <cellStyle name="Normal 4 2 5 2 3 3 2" xfId="23909" xr:uid="{00000000-0005-0000-0000-0000655D0000}"/>
    <cellStyle name="Normal 4 2 5 2 3 3 2 2" xfId="23910" xr:uid="{00000000-0005-0000-0000-0000665D0000}"/>
    <cellStyle name="Normal 4 2 5 2 3 3 3" xfId="23911" xr:uid="{00000000-0005-0000-0000-0000675D0000}"/>
    <cellStyle name="Normal 4 2 5 2 3 4" xfId="23912" xr:uid="{00000000-0005-0000-0000-0000685D0000}"/>
    <cellStyle name="Normal 4 2 5 2 3 4 2" xfId="23913" xr:uid="{00000000-0005-0000-0000-0000695D0000}"/>
    <cellStyle name="Normal 4 2 5 2 3 5" xfId="23914" xr:uid="{00000000-0005-0000-0000-00006A5D0000}"/>
    <cellStyle name="Normal 4 2 5 2 4" xfId="23915" xr:uid="{00000000-0005-0000-0000-00006B5D0000}"/>
    <cellStyle name="Normal 4 2 5 2 4 2" xfId="23916" xr:uid="{00000000-0005-0000-0000-00006C5D0000}"/>
    <cellStyle name="Normal 4 2 5 2 4 2 2" xfId="23917" xr:uid="{00000000-0005-0000-0000-00006D5D0000}"/>
    <cellStyle name="Normal 4 2 5 2 4 2 2 2" xfId="23918" xr:uid="{00000000-0005-0000-0000-00006E5D0000}"/>
    <cellStyle name="Normal 4 2 5 2 4 2 3" xfId="23919" xr:uid="{00000000-0005-0000-0000-00006F5D0000}"/>
    <cellStyle name="Normal 4 2 5 2 4 3" xfId="23920" xr:uid="{00000000-0005-0000-0000-0000705D0000}"/>
    <cellStyle name="Normal 4 2 5 2 4 3 2" xfId="23921" xr:uid="{00000000-0005-0000-0000-0000715D0000}"/>
    <cellStyle name="Normal 4 2 5 2 4 3 2 2" xfId="23922" xr:uid="{00000000-0005-0000-0000-0000725D0000}"/>
    <cellStyle name="Normal 4 2 5 2 4 3 3" xfId="23923" xr:uid="{00000000-0005-0000-0000-0000735D0000}"/>
    <cellStyle name="Normal 4 2 5 2 4 4" xfId="23924" xr:uid="{00000000-0005-0000-0000-0000745D0000}"/>
    <cellStyle name="Normal 4 2 5 2 4 4 2" xfId="23925" xr:uid="{00000000-0005-0000-0000-0000755D0000}"/>
    <cellStyle name="Normal 4 2 5 2 4 5" xfId="23926" xr:uid="{00000000-0005-0000-0000-0000765D0000}"/>
    <cellStyle name="Normal 4 2 5 2 5" xfId="23927" xr:uid="{00000000-0005-0000-0000-0000775D0000}"/>
    <cellStyle name="Normal 4 2 5 2 5 2" xfId="23928" xr:uid="{00000000-0005-0000-0000-0000785D0000}"/>
    <cellStyle name="Normal 4 2 5 2 5 2 2" xfId="23929" xr:uid="{00000000-0005-0000-0000-0000795D0000}"/>
    <cellStyle name="Normal 4 2 5 2 5 3" xfId="23930" xr:uid="{00000000-0005-0000-0000-00007A5D0000}"/>
    <cellStyle name="Normal 4 2 5 2 6" xfId="23931" xr:uid="{00000000-0005-0000-0000-00007B5D0000}"/>
    <cellStyle name="Normal 4 2 5 2 6 2" xfId="23932" xr:uid="{00000000-0005-0000-0000-00007C5D0000}"/>
    <cellStyle name="Normal 4 2 5 2 6 2 2" xfId="23933" xr:uid="{00000000-0005-0000-0000-00007D5D0000}"/>
    <cellStyle name="Normal 4 2 5 2 6 3" xfId="23934" xr:uid="{00000000-0005-0000-0000-00007E5D0000}"/>
    <cellStyle name="Normal 4 2 5 2 7" xfId="23935" xr:uid="{00000000-0005-0000-0000-00007F5D0000}"/>
    <cellStyle name="Normal 4 2 5 2 7 2" xfId="23936" xr:uid="{00000000-0005-0000-0000-0000805D0000}"/>
    <cellStyle name="Normal 4 2 5 2 8" xfId="23937" xr:uid="{00000000-0005-0000-0000-0000815D0000}"/>
    <cellStyle name="Normal 4 2 5 3" xfId="23938" xr:uid="{00000000-0005-0000-0000-0000825D0000}"/>
    <cellStyle name="Normal 4 2 5 3 2" xfId="23939" xr:uid="{00000000-0005-0000-0000-0000835D0000}"/>
    <cellStyle name="Normal 4 2 5 3 2 2" xfId="23940" xr:uid="{00000000-0005-0000-0000-0000845D0000}"/>
    <cellStyle name="Normal 4 2 5 3 2 2 2" xfId="23941" xr:uid="{00000000-0005-0000-0000-0000855D0000}"/>
    <cellStyle name="Normal 4 2 5 3 2 2 2 2" xfId="23942" xr:uid="{00000000-0005-0000-0000-0000865D0000}"/>
    <cellStyle name="Normal 4 2 5 3 2 2 3" xfId="23943" xr:uid="{00000000-0005-0000-0000-0000875D0000}"/>
    <cellStyle name="Normal 4 2 5 3 2 3" xfId="23944" xr:uid="{00000000-0005-0000-0000-0000885D0000}"/>
    <cellStyle name="Normal 4 2 5 3 2 3 2" xfId="23945" xr:uid="{00000000-0005-0000-0000-0000895D0000}"/>
    <cellStyle name="Normal 4 2 5 3 2 3 2 2" xfId="23946" xr:uid="{00000000-0005-0000-0000-00008A5D0000}"/>
    <cellStyle name="Normal 4 2 5 3 2 3 3" xfId="23947" xr:uid="{00000000-0005-0000-0000-00008B5D0000}"/>
    <cellStyle name="Normal 4 2 5 3 2 4" xfId="23948" xr:uid="{00000000-0005-0000-0000-00008C5D0000}"/>
    <cellStyle name="Normal 4 2 5 3 2 4 2" xfId="23949" xr:uid="{00000000-0005-0000-0000-00008D5D0000}"/>
    <cellStyle name="Normal 4 2 5 3 2 5" xfId="23950" xr:uid="{00000000-0005-0000-0000-00008E5D0000}"/>
    <cellStyle name="Normal 4 2 5 3 3" xfId="23951" xr:uid="{00000000-0005-0000-0000-00008F5D0000}"/>
    <cellStyle name="Normal 4 2 5 3 3 2" xfId="23952" xr:uid="{00000000-0005-0000-0000-0000905D0000}"/>
    <cellStyle name="Normal 4 2 5 3 3 2 2" xfId="23953" xr:uid="{00000000-0005-0000-0000-0000915D0000}"/>
    <cellStyle name="Normal 4 2 5 3 3 2 2 2" xfId="23954" xr:uid="{00000000-0005-0000-0000-0000925D0000}"/>
    <cellStyle name="Normal 4 2 5 3 3 2 3" xfId="23955" xr:uid="{00000000-0005-0000-0000-0000935D0000}"/>
    <cellStyle name="Normal 4 2 5 3 3 3" xfId="23956" xr:uid="{00000000-0005-0000-0000-0000945D0000}"/>
    <cellStyle name="Normal 4 2 5 3 3 3 2" xfId="23957" xr:uid="{00000000-0005-0000-0000-0000955D0000}"/>
    <cellStyle name="Normal 4 2 5 3 3 3 2 2" xfId="23958" xr:uid="{00000000-0005-0000-0000-0000965D0000}"/>
    <cellStyle name="Normal 4 2 5 3 3 3 3" xfId="23959" xr:uid="{00000000-0005-0000-0000-0000975D0000}"/>
    <cellStyle name="Normal 4 2 5 3 3 4" xfId="23960" xr:uid="{00000000-0005-0000-0000-0000985D0000}"/>
    <cellStyle name="Normal 4 2 5 3 3 4 2" xfId="23961" xr:uid="{00000000-0005-0000-0000-0000995D0000}"/>
    <cellStyle name="Normal 4 2 5 3 3 5" xfId="23962" xr:uid="{00000000-0005-0000-0000-00009A5D0000}"/>
    <cellStyle name="Normal 4 2 5 3 4" xfId="23963" xr:uid="{00000000-0005-0000-0000-00009B5D0000}"/>
    <cellStyle name="Normal 4 2 5 3 4 2" xfId="23964" xr:uid="{00000000-0005-0000-0000-00009C5D0000}"/>
    <cellStyle name="Normal 4 2 5 3 4 2 2" xfId="23965" xr:uid="{00000000-0005-0000-0000-00009D5D0000}"/>
    <cellStyle name="Normal 4 2 5 3 4 3" xfId="23966" xr:uid="{00000000-0005-0000-0000-00009E5D0000}"/>
    <cellStyle name="Normal 4 2 5 3 5" xfId="23967" xr:uid="{00000000-0005-0000-0000-00009F5D0000}"/>
    <cellStyle name="Normal 4 2 5 3 5 2" xfId="23968" xr:uid="{00000000-0005-0000-0000-0000A05D0000}"/>
    <cellStyle name="Normal 4 2 5 3 5 2 2" xfId="23969" xr:uid="{00000000-0005-0000-0000-0000A15D0000}"/>
    <cellStyle name="Normal 4 2 5 3 5 3" xfId="23970" xr:uid="{00000000-0005-0000-0000-0000A25D0000}"/>
    <cellStyle name="Normal 4 2 5 3 6" xfId="23971" xr:uid="{00000000-0005-0000-0000-0000A35D0000}"/>
    <cellStyle name="Normal 4 2 5 3 6 2" xfId="23972" xr:uid="{00000000-0005-0000-0000-0000A45D0000}"/>
    <cellStyle name="Normal 4 2 5 3 7" xfId="23973" xr:uid="{00000000-0005-0000-0000-0000A55D0000}"/>
    <cellStyle name="Normal 4 2 5 4" xfId="23974" xr:uid="{00000000-0005-0000-0000-0000A65D0000}"/>
    <cellStyle name="Normal 4 2 5 4 2" xfId="23975" xr:uid="{00000000-0005-0000-0000-0000A75D0000}"/>
    <cellStyle name="Normal 4 2 5 4 2 2" xfId="23976" xr:uid="{00000000-0005-0000-0000-0000A85D0000}"/>
    <cellStyle name="Normal 4 2 5 4 2 2 2" xfId="23977" xr:uid="{00000000-0005-0000-0000-0000A95D0000}"/>
    <cellStyle name="Normal 4 2 5 4 2 3" xfId="23978" xr:uid="{00000000-0005-0000-0000-0000AA5D0000}"/>
    <cellStyle name="Normal 4 2 5 4 3" xfId="23979" xr:uid="{00000000-0005-0000-0000-0000AB5D0000}"/>
    <cellStyle name="Normal 4 2 5 4 3 2" xfId="23980" xr:uid="{00000000-0005-0000-0000-0000AC5D0000}"/>
    <cellStyle name="Normal 4 2 5 4 3 2 2" xfId="23981" xr:uid="{00000000-0005-0000-0000-0000AD5D0000}"/>
    <cellStyle name="Normal 4 2 5 4 3 3" xfId="23982" xr:uid="{00000000-0005-0000-0000-0000AE5D0000}"/>
    <cellStyle name="Normal 4 2 5 4 4" xfId="23983" xr:uid="{00000000-0005-0000-0000-0000AF5D0000}"/>
    <cellStyle name="Normal 4 2 5 4 4 2" xfId="23984" xr:uid="{00000000-0005-0000-0000-0000B05D0000}"/>
    <cellStyle name="Normal 4 2 5 4 5" xfId="23985" xr:uid="{00000000-0005-0000-0000-0000B15D0000}"/>
    <cellStyle name="Normal 4 2 5 5" xfId="23986" xr:uid="{00000000-0005-0000-0000-0000B25D0000}"/>
    <cellStyle name="Normal 4 2 5 5 2" xfId="23987" xr:uid="{00000000-0005-0000-0000-0000B35D0000}"/>
    <cellStyle name="Normal 4 2 5 5 2 2" xfId="23988" xr:uid="{00000000-0005-0000-0000-0000B45D0000}"/>
    <cellStyle name="Normal 4 2 5 5 2 2 2" xfId="23989" xr:uid="{00000000-0005-0000-0000-0000B55D0000}"/>
    <cellStyle name="Normal 4 2 5 5 2 3" xfId="23990" xr:uid="{00000000-0005-0000-0000-0000B65D0000}"/>
    <cellStyle name="Normal 4 2 5 5 3" xfId="23991" xr:uid="{00000000-0005-0000-0000-0000B75D0000}"/>
    <cellStyle name="Normal 4 2 5 5 3 2" xfId="23992" xr:uid="{00000000-0005-0000-0000-0000B85D0000}"/>
    <cellStyle name="Normal 4 2 5 5 3 2 2" xfId="23993" xr:uid="{00000000-0005-0000-0000-0000B95D0000}"/>
    <cellStyle name="Normal 4 2 5 5 3 3" xfId="23994" xr:uid="{00000000-0005-0000-0000-0000BA5D0000}"/>
    <cellStyle name="Normal 4 2 5 5 4" xfId="23995" xr:uid="{00000000-0005-0000-0000-0000BB5D0000}"/>
    <cellStyle name="Normal 4 2 5 5 4 2" xfId="23996" xr:uid="{00000000-0005-0000-0000-0000BC5D0000}"/>
    <cellStyle name="Normal 4 2 5 5 5" xfId="23997" xr:uid="{00000000-0005-0000-0000-0000BD5D0000}"/>
    <cellStyle name="Normal 4 2 5 6" xfId="23998" xr:uid="{00000000-0005-0000-0000-0000BE5D0000}"/>
    <cellStyle name="Normal 4 2 5 6 2" xfId="23999" xr:uid="{00000000-0005-0000-0000-0000BF5D0000}"/>
    <cellStyle name="Normal 4 2 5 6 2 2" xfId="24000" xr:uid="{00000000-0005-0000-0000-0000C05D0000}"/>
    <cellStyle name="Normal 4 2 5 6 3" xfId="24001" xr:uid="{00000000-0005-0000-0000-0000C15D0000}"/>
    <cellStyle name="Normal 4 2 5 7" xfId="24002" xr:uid="{00000000-0005-0000-0000-0000C25D0000}"/>
    <cellStyle name="Normal 4 2 5 7 2" xfId="24003" xr:uid="{00000000-0005-0000-0000-0000C35D0000}"/>
    <cellStyle name="Normal 4 2 5 7 2 2" xfId="24004" xr:uid="{00000000-0005-0000-0000-0000C45D0000}"/>
    <cellStyle name="Normal 4 2 5 7 3" xfId="24005" xr:uid="{00000000-0005-0000-0000-0000C55D0000}"/>
    <cellStyle name="Normal 4 2 5 8" xfId="24006" xr:uid="{00000000-0005-0000-0000-0000C65D0000}"/>
    <cellStyle name="Normal 4 2 5 8 2" xfId="24007" xr:uid="{00000000-0005-0000-0000-0000C75D0000}"/>
    <cellStyle name="Normal 4 2 5 9" xfId="24008" xr:uid="{00000000-0005-0000-0000-0000C85D0000}"/>
    <cellStyle name="Normal 4 2 6" xfId="24009" xr:uid="{00000000-0005-0000-0000-0000C95D0000}"/>
    <cellStyle name="Normal 4 2 6 2" xfId="24010" xr:uid="{00000000-0005-0000-0000-0000CA5D0000}"/>
    <cellStyle name="Normal 4 2 6 2 2" xfId="24011" xr:uid="{00000000-0005-0000-0000-0000CB5D0000}"/>
    <cellStyle name="Normal 4 2 6 2 2 2" xfId="24012" xr:uid="{00000000-0005-0000-0000-0000CC5D0000}"/>
    <cellStyle name="Normal 4 2 6 2 2 2 2" xfId="24013" xr:uid="{00000000-0005-0000-0000-0000CD5D0000}"/>
    <cellStyle name="Normal 4 2 6 2 2 2 2 2" xfId="24014" xr:uid="{00000000-0005-0000-0000-0000CE5D0000}"/>
    <cellStyle name="Normal 4 2 6 2 2 2 3" xfId="24015" xr:uid="{00000000-0005-0000-0000-0000CF5D0000}"/>
    <cellStyle name="Normal 4 2 6 2 2 3" xfId="24016" xr:uid="{00000000-0005-0000-0000-0000D05D0000}"/>
    <cellStyle name="Normal 4 2 6 2 2 3 2" xfId="24017" xr:uid="{00000000-0005-0000-0000-0000D15D0000}"/>
    <cellStyle name="Normal 4 2 6 2 2 3 2 2" xfId="24018" xr:uid="{00000000-0005-0000-0000-0000D25D0000}"/>
    <cellStyle name="Normal 4 2 6 2 2 3 3" xfId="24019" xr:uid="{00000000-0005-0000-0000-0000D35D0000}"/>
    <cellStyle name="Normal 4 2 6 2 2 4" xfId="24020" xr:uid="{00000000-0005-0000-0000-0000D45D0000}"/>
    <cellStyle name="Normal 4 2 6 2 2 4 2" xfId="24021" xr:uid="{00000000-0005-0000-0000-0000D55D0000}"/>
    <cellStyle name="Normal 4 2 6 2 2 5" xfId="24022" xr:uid="{00000000-0005-0000-0000-0000D65D0000}"/>
    <cellStyle name="Normal 4 2 6 2 3" xfId="24023" xr:uid="{00000000-0005-0000-0000-0000D75D0000}"/>
    <cellStyle name="Normal 4 2 6 2 3 2" xfId="24024" xr:uid="{00000000-0005-0000-0000-0000D85D0000}"/>
    <cellStyle name="Normal 4 2 6 2 3 2 2" xfId="24025" xr:uid="{00000000-0005-0000-0000-0000D95D0000}"/>
    <cellStyle name="Normal 4 2 6 2 3 2 2 2" xfId="24026" xr:uid="{00000000-0005-0000-0000-0000DA5D0000}"/>
    <cellStyle name="Normal 4 2 6 2 3 2 3" xfId="24027" xr:uid="{00000000-0005-0000-0000-0000DB5D0000}"/>
    <cellStyle name="Normal 4 2 6 2 3 3" xfId="24028" xr:uid="{00000000-0005-0000-0000-0000DC5D0000}"/>
    <cellStyle name="Normal 4 2 6 2 3 3 2" xfId="24029" xr:uid="{00000000-0005-0000-0000-0000DD5D0000}"/>
    <cellStyle name="Normal 4 2 6 2 3 3 2 2" xfId="24030" xr:uid="{00000000-0005-0000-0000-0000DE5D0000}"/>
    <cellStyle name="Normal 4 2 6 2 3 3 3" xfId="24031" xr:uid="{00000000-0005-0000-0000-0000DF5D0000}"/>
    <cellStyle name="Normal 4 2 6 2 3 4" xfId="24032" xr:uid="{00000000-0005-0000-0000-0000E05D0000}"/>
    <cellStyle name="Normal 4 2 6 2 3 4 2" xfId="24033" xr:uid="{00000000-0005-0000-0000-0000E15D0000}"/>
    <cellStyle name="Normal 4 2 6 2 3 5" xfId="24034" xr:uid="{00000000-0005-0000-0000-0000E25D0000}"/>
    <cellStyle name="Normal 4 2 6 2 4" xfId="24035" xr:uid="{00000000-0005-0000-0000-0000E35D0000}"/>
    <cellStyle name="Normal 4 2 6 2 4 2" xfId="24036" xr:uid="{00000000-0005-0000-0000-0000E45D0000}"/>
    <cellStyle name="Normal 4 2 6 2 4 2 2" xfId="24037" xr:uid="{00000000-0005-0000-0000-0000E55D0000}"/>
    <cellStyle name="Normal 4 2 6 2 4 3" xfId="24038" xr:uid="{00000000-0005-0000-0000-0000E65D0000}"/>
    <cellStyle name="Normal 4 2 6 2 5" xfId="24039" xr:uid="{00000000-0005-0000-0000-0000E75D0000}"/>
    <cellStyle name="Normal 4 2 6 2 5 2" xfId="24040" xr:uid="{00000000-0005-0000-0000-0000E85D0000}"/>
    <cellStyle name="Normal 4 2 6 2 5 2 2" xfId="24041" xr:uid="{00000000-0005-0000-0000-0000E95D0000}"/>
    <cellStyle name="Normal 4 2 6 2 5 3" xfId="24042" xr:uid="{00000000-0005-0000-0000-0000EA5D0000}"/>
    <cellStyle name="Normal 4 2 6 2 6" xfId="24043" xr:uid="{00000000-0005-0000-0000-0000EB5D0000}"/>
    <cellStyle name="Normal 4 2 6 2 6 2" xfId="24044" xr:uid="{00000000-0005-0000-0000-0000EC5D0000}"/>
    <cellStyle name="Normal 4 2 6 2 7" xfId="24045" xr:uid="{00000000-0005-0000-0000-0000ED5D0000}"/>
    <cellStyle name="Normal 4 2 6 3" xfId="24046" xr:uid="{00000000-0005-0000-0000-0000EE5D0000}"/>
    <cellStyle name="Normal 4 2 6 3 2" xfId="24047" xr:uid="{00000000-0005-0000-0000-0000EF5D0000}"/>
    <cellStyle name="Normal 4 2 6 3 2 2" xfId="24048" xr:uid="{00000000-0005-0000-0000-0000F05D0000}"/>
    <cellStyle name="Normal 4 2 6 3 2 2 2" xfId="24049" xr:uid="{00000000-0005-0000-0000-0000F15D0000}"/>
    <cellStyle name="Normal 4 2 6 3 2 3" xfId="24050" xr:uid="{00000000-0005-0000-0000-0000F25D0000}"/>
    <cellStyle name="Normal 4 2 6 3 3" xfId="24051" xr:uid="{00000000-0005-0000-0000-0000F35D0000}"/>
    <cellStyle name="Normal 4 2 6 3 3 2" xfId="24052" xr:uid="{00000000-0005-0000-0000-0000F45D0000}"/>
    <cellStyle name="Normal 4 2 6 3 3 2 2" xfId="24053" xr:uid="{00000000-0005-0000-0000-0000F55D0000}"/>
    <cellStyle name="Normal 4 2 6 3 3 3" xfId="24054" xr:uid="{00000000-0005-0000-0000-0000F65D0000}"/>
    <cellStyle name="Normal 4 2 6 3 4" xfId="24055" xr:uid="{00000000-0005-0000-0000-0000F75D0000}"/>
    <cellStyle name="Normal 4 2 6 3 4 2" xfId="24056" xr:uid="{00000000-0005-0000-0000-0000F85D0000}"/>
    <cellStyle name="Normal 4 2 6 3 5" xfId="24057" xr:uid="{00000000-0005-0000-0000-0000F95D0000}"/>
    <cellStyle name="Normal 4 2 6 4" xfId="24058" xr:uid="{00000000-0005-0000-0000-0000FA5D0000}"/>
    <cellStyle name="Normal 4 2 6 4 2" xfId="24059" xr:uid="{00000000-0005-0000-0000-0000FB5D0000}"/>
    <cellStyle name="Normal 4 2 6 4 2 2" xfId="24060" xr:uid="{00000000-0005-0000-0000-0000FC5D0000}"/>
    <cellStyle name="Normal 4 2 6 4 2 2 2" xfId="24061" xr:uid="{00000000-0005-0000-0000-0000FD5D0000}"/>
    <cellStyle name="Normal 4 2 6 4 2 3" xfId="24062" xr:uid="{00000000-0005-0000-0000-0000FE5D0000}"/>
    <cellStyle name="Normal 4 2 6 4 3" xfId="24063" xr:uid="{00000000-0005-0000-0000-0000FF5D0000}"/>
    <cellStyle name="Normal 4 2 6 4 3 2" xfId="24064" xr:uid="{00000000-0005-0000-0000-0000005E0000}"/>
    <cellStyle name="Normal 4 2 6 4 3 2 2" xfId="24065" xr:uid="{00000000-0005-0000-0000-0000015E0000}"/>
    <cellStyle name="Normal 4 2 6 4 3 3" xfId="24066" xr:uid="{00000000-0005-0000-0000-0000025E0000}"/>
    <cellStyle name="Normal 4 2 6 4 4" xfId="24067" xr:uid="{00000000-0005-0000-0000-0000035E0000}"/>
    <cellStyle name="Normal 4 2 6 4 4 2" xfId="24068" xr:uid="{00000000-0005-0000-0000-0000045E0000}"/>
    <cellStyle name="Normal 4 2 6 4 5" xfId="24069" xr:uid="{00000000-0005-0000-0000-0000055E0000}"/>
    <cellStyle name="Normal 4 2 6 5" xfId="24070" xr:uid="{00000000-0005-0000-0000-0000065E0000}"/>
    <cellStyle name="Normal 4 2 6 5 2" xfId="24071" xr:uid="{00000000-0005-0000-0000-0000075E0000}"/>
    <cellStyle name="Normal 4 2 6 5 2 2" xfId="24072" xr:uid="{00000000-0005-0000-0000-0000085E0000}"/>
    <cellStyle name="Normal 4 2 6 5 3" xfId="24073" xr:uid="{00000000-0005-0000-0000-0000095E0000}"/>
    <cellStyle name="Normal 4 2 6 6" xfId="24074" xr:uid="{00000000-0005-0000-0000-00000A5E0000}"/>
    <cellStyle name="Normal 4 2 6 6 2" xfId="24075" xr:uid="{00000000-0005-0000-0000-00000B5E0000}"/>
    <cellStyle name="Normal 4 2 6 6 2 2" xfId="24076" xr:uid="{00000000-0005-0000-0000-00000C5E0000}"/>
    <cellStyle name="Normal 4 2 6 6 3" xfId="24077" xr:uid="{00000000-0005-0000-0000-00000D5E0000}"/>
    <cellStyle name="Normal 4 2 6 7" xfId="24078" xr:uid="{00000000-0005-0000-0000-00000E5E0000}"/>
    <cellStyle name="Normal 4 2 6 7 2" xfId="24079" xr:uid="{00000000-0005-0000-0000-00000F5E0000}"/>
    <cellStyle name="Normal 4 2 6 8" xfId="24080" xr:uid="{00000000-0005-0000-0000-0000105E0000}"/>
    <cellStyle name="Normal 4 2 7" xfId="24081" xr:uid="{00000000-0005-0000-0000-0000115E0000}"/>
    <cellStyle name="Normal 4 2 7 2" xfId="24082" xr:uid="{00000000-0005-0000-0000-0000125E0000}"/>
    <cellStyle name="Normal 4 2 7 2 2" xfId="24083" xr:uid="{00000000-0005-0000-0000-0000135E0000}"/>
    <cellStyle name="Normal 4 2 7 2 2 2" xfId="24084" xr:uid="{00000000-0005-0000-0000-0000145E0000}"/>
    <cellStyle name="Normal 4 2 7 2 2 2 2" xfId="24085" xr:uid="{00000000-0005-0000-0000-0000155E0000}"/>
    <cellStyle name="Normal 4 2 7 2 2 3" xfId="24086" xr:uid="{00000000-0005-0000-0000-0000165E0000}"/>
    <cellStyle name="Normal 4 2 7 2 3" xfId="24087" xr:uid="{00000000-0005-0000-0000-0000175E0000}"/>
    <cellStyle name="Normal 4 2 7 2 3 2" xfId="24088" xr:uid="{00000000-0005-0000-0000-0000185E0000}"/>
    <cellStyle name="Normal 4 2 7 2 3 2 2" xfId="24089" xr:uid="{00000000-0005-0000-0000-0000195E0000}"/>
    <cellStyle name="Normal 4 2 7 2 3 3" xfId="24090" xr:uid="{00000000-0005-0000-0000-00001A5E0000}"/>
    <cellStyle name="Normal 4 2 7 2 4" xfId="24091" xr:uid="{00000000-0005-0000-0000-00001B5E0000}"/>
    <cellStyle name="Normal 4 2 7 2 4 2" xfId="24092" xr:uid="{00000000-0005-0000-0000-00001C5E0000}"/>
    <cellStyle name="Normal 4 2 7 2 5" xfId="24093" xr:uid="{00000000-0005-0000-0000-00001D5E0000}"/>
    <cellStyle name="Normal 4 2 7 3" xfId="24094" xr:uid="{00000000-0005-0000-0000-00001E5E0000}"/>
    <cellStyle name="Normal 4 2 7 3 2" xfId="24095" xr:uid="{00000000-0005-0000-0000-00001F5E0000}"/>
    <cellStyle name="Normal 4 2 7 3 2 2" xfId="24096" xr:uid="{00000000-0005-0000-0000-0000205E0000}"/>
    <cellStyle name="Normal 4 2 7 3 2 2 2" xfId="24097" xr:uid="{00000000-0005-0000-0000-0000215E0000}"/>
    <cellStyle name="Normal 4 2 7 3 2 3" xfId="24098" xr:uid="{00000000-0005-0000-0000-0000225E0000}"/>
    <cellStyle name="Normal 4 2 7 3 3" xfId="24099" xr:uid="{00000000-0005-0000-0000-0000235E0000}"/>
    <cellStyle name="Normal 4 2 7 3 3 2" xfId="24100" xr:uid="{00000000-0005-0000-0000-0000245E0000}"/>
    <cellStyle name="Normal 4 2 7 3 3 2 2" xfId="24101" xr:uid="{00000000-0005-0000-0000-0000255E0000}"/>
    <cellStyle name="Normal 4 2 7 3 3 3" xfId="24102" xr:uid="{00000000-0005-0000-0000-0000265E0000}"/>
    <cellStyle name="Normal 4 2 7 3 4" xfId="24103" xr:uid="{00000000-0005-0000-0000-0000275E0000}"/>
    <cellStyle name="Normal 4 2 7 3 4 2" xfId="24104" xr:uid="{00000000-0005-0000-0000-0000285E0000}"/>
    <cellStyle name="Normal 4 2 7 3 5" xfId="24105" xr:uid="{00000000-0005-0000-0000-0000295E0000}"/>
    <cellStyle name="Normal 4 2 7 4" xfId="24106" xr:uid="{00000000-0005-0000-0000-00002A5E0000}"/>
    <cellStyle name="Normal 4 2 7 4 2" xfId="24107" xr:uid="{00000000-0005-0000-0000-00002B5E0000}"/>
    <cellStyle name="Normal 4 2 7 4 2 2" xfId="24108" xr:uid="{00000000-0005-0000-0000-00002C5E0000}"/>
    <cellStyle name="Normal 4 2 7 4 3" xfId="24109" xr:uid="{00000000-0005-0000-0000-00002D5E0000}"/>
    <cellStyle name="Normal 4 2 7 5" xfId="24110" xr:uid="{00000000-0005-0000-0000-00002E5E0000}"/>
    <cellStyle name="Normal 4 2 7 5 2" xfId="24111" xr:uid="{00000000-0005-0000-0000-00002F5E0000}"/>
    <cellStyle name="Normal 4 2 7 5 2 2" xfId="24112" xr:uid="{00000000-0005-0000-0000-0000305E0000}"/>
    <cellStyle name="Normal 4 2 7 5 3" xfId="24113" xr:uid="{00000000-0005-0000-0000-0000315E0000}"/>
    <cellStyle name="Normal 4 2 7 6" xfId="24114" xr:uid="{00000000-0005-0000-0000-0000325E0000}"/>
    <cellStyle name="Normal 4 2 7 6 2" xfId="24115" xr:uid="{00000000-0005-0000-0000-0000335E0000}"/>
    <cellStyle name="Normal 4 2 7 7" xfId="24116" xr:uid="{00000000-0005-0000-0000-0000345E0000}"/>
    <cellStyle name="Normal 4 2 8" xfId="24117" xr:uid="{00000000-0005-0000-0000-0000355E0000}"/>
    <cellStyle name="Normal 4 2 8 2" xfId="24118" xr:uid="{00000000-0005-0000-0000-0000365E0000}"/>
    <cellStyle name="Normal 4 2 8 2 2" xfId="24119" xr:uid="{00000000-0005-0000-0000-0000375E0000}"/>
    <cellStyle name="Normal 4 2 8 2 2 2" xfId="24120" xr:uid="{00000000-0005-0000-0000-0000385E0000}"/>
    <cellStyle name="Normal 4 2 8 2 3" xfId="24121" xr:uid="{00000000-0005-0000-0000-0000395E0000}"/>
    <cellStyle name="Normal 4 2 8 3" xfId="24122" xr:uid="{00000000-0005-0000-0000-00003A5E0000}"/>
    <cellStyle name="Normal 4 2 8 3 2" xfId="24123" xr:uid="{00000000-0005-0000-0000-00003B5E0000}"/>
    <cellStyle name="Normal 4 2 8 3 2 2" xfId="24124" xr:uid="{00000000-0005-0000-0000-00003C5E0000}"/>
    <cellStyle name="Normal 4 2 8 3 3" xfId="24125" xr:uid="{00000000-0005-0000-0000-00003D5E0000}"/>
    <cellStyle name="Normal 4 2 8 4" xfId="24126" xr:uid="{00000000-0005-0000-0000-00003E5E0000}"/>
    <cellStyle name="Normal 4 2 8 4 2" xfId="24127" xr:uid="{00000000-0005-0000-0000-00003F5E0000}"/>
    <cellStyle name="Normal 4 2 8 5" xfId="24128" xr:uid="{00000000-0005-0000-0000-0000405E0000}"/>
    <cellStyle name="Normal 4 2 9" xfId="24129" xr:uid="{00000000-0005-0000-0000-0000415E0000}"/>
    <cellStyle name="Normal 4 2 9 2" xfId="24130" xr:uid="{00000000-0005-0000-0000-0000425E0000}"/>
    <cellStyle name="Normal 4 2 9 2 2" xfId="24131" xr:uid="{00000000-0005-0000-0000-0000435E0000}"/>
    <cellStyle name="Normal 4 2 9 2 2 2" xfId="24132" xr:uid="{00000000-0005-0000-0000-0000445E0000}"/>
    <cellStyle name="Normal 4 2 9 2 3" xfId="24133" xr:uid="{00000000-0005-0000-0000-0000455E0000}"/>
    <cellStyle name="Normal 4 2 9 3" xfId="24134" xr:uid="{00000000-0005-0000-0000-0000465E0000}"/>
    <cellStyle name="Normal 4 2 9 3 2" xfId="24135" xr:uid="{00000000-0005-0000-0000-0000475E0000}"/>
    <cellStyle name="Normal 4 2 9 3 2 2" xfId="24136" xr:uid="{00000000-0005-0000-0000-0000485E0000}"/>
    <cellStyle name="Normal 4 2 9 3 3" xfId="24137" xr:uid="{00000000-0005-0000-0000-0000495E0000}"/>
    <cellStyle name="Normal 4 2 9 4" xfId="24138" xr:uid="{00000000-0005-0000-0000-00004A5E0000}"/>
    <cellStyle name="Normal 4 2 9 4 2" xfId="24139" xr:uid="{00000000-0005-0000-0000-00004B5E0000}"/>
    <cellStyle name="Normal 4 2 9 5" xfId="24140" xr:uid="{00000000-0005-0000-0000-00004C5E0000}"/>
    <cellStyle name="Normal 4 3" xfId="24141" xr:uid="{00000000-0005-0000-0000-00004D5E0000}"/>
    <cellStyle name="Normal 4 3 10" xfId="24142" xr:uid="{00000000-0005-0000-0000-00004E5E0000}"/>
    <cellStyle name="Normal 4 3 10 2" xfId="24143" xr:uid="{00000000-0005-0000-0000-00004F5E0000}"/>
    <cellStyle name="Normal 4 3 10 2 2" xfId="24144" xr:uid="{00000000-0005-0000-0000-0000505E0000}"/>
    <cellStyle name="Normal 4 3 10 3" xfId="24145" xr:uid="{00000000-0005-0000-0000-0000515E0000}"/>
    <cellStyle name="Normal 4 3 11" xfId="24146" xr:uid="{00000000-0005-0000-0000-0000525E0000}"/>
    <cellStyle name="Normal 4 3 11 2" xfId="24147" xr:uid="{00000000-0005-0000-0000-0000535E0000}"/>
    <cellStyle name="Normal 4 3 12" xfId="24148" xr:uid="{00000000-0005-0000-0000-0000545E0000}"/>
    <cellStyle name="Normal 4 3 12 2" xfId="24149" xr:uid="{00000000-0005-0000-0000-0000555E0000}"/>
    <cellStyle name="Normal 4 3 13" xfId="24150" xr:uid="{00000000-0005-0000-0000-0000565E0000}"/>
    <cellStyle name="Normal 4 3 2" xfId="24151" xr:uid="{00000000-0005-0000-0000-0000575E0000}"/>
    <cellStyle name="Normal 4 3 2 10" xfId="24152" xr:uid="{00000000-0005-0000-0000-0000585E0000}"/>
    <cellStyle name="Normal 4 3 2 10 2" xfId="24153" xr:uid="{00000000-0005-0000-0000-0000595E0000}"/>
    <cellStyle name="Normal 4 3 2 11" xfId="24154" xr:uid="{00000000-0005-0000-0000-00005A5E0000}"/>
    <cellStyle name="Normal 4 3 2 2" xfId="24155" xr:uid="{00000000-0005-0000-0000-00005B5E0000}"/>
    <cellStyle name="Normal 4 3 2 2 10" xfId="24156" xr:uid="{00000000-0005-0000-0000-00005C5E0000}"/>
    <cellStyle name="Normal 4 3 2 2 2" xfId="24157" xr:uid="{00000000-0005-0000-0000-00005D5E0000}"/>
    <cellStyle name="Normal 4 3 2 2 2 2" xfId="24158" xr:uid="{00000000-0005-0000-0000-00005E5E0000}"/>
    <cellStyle name="Normal 4 3 2 2 2 2 2" xfId="24159" xr:uid="{00000000-0005-0000-0000-00005F5E0000}"/>
    <cellStyle name="Normal 4 3 2 2 2 2 2 2" xfId="24160" xr:uid="{00000000-0005-0000-0000-0000605E0000}"/>
    <cellStyle name="Normal 4 3 2 2 2 2 2 2 2" xfId="24161" xr:uid="{00000000-0005-0000-0000-0000615E0000}"/>
    <cellStyle name="Normal 4 3 2 2 2 2 2 2 2 2" xfId="24162" xr:uid="{00000000-0005-0000-0000-0000625E0000}"/>
    <cellStyle name="Normal 4 3 2 2 2 2 2 2 2 2 2" xfId="24163" xr:uid="{00000000-0005-0000-0000-0000635E0000}"/>
    <cellStyle name="Normal 4 3 2 2 2 2 2 2 2 3" xfId="24164" xr:uid="{00000000-0005-0000-0000-0000645E0000}"/>
    <cellStyle name="Normal 4 3 2 2 2 2 2 2 3" xfId="24165" xr:uid="{00000000-0005-0000-0000-0000655E0000}"/>
    <cellStyle name="Normal 4 3 2 2 2 2 2 2 3 2" xfId="24166" xr:uid="{00000000-0005-0000-0000-0000665E0000}"/>
    <cellStyle name="Normal 4 3 2 2 2 2 2 2 3 2 2" xfId="24167" xr:uid="{00000000-0005-0000-0000-0000675E0000}"/>
    <cellStyle name="Normal 4 3 2 2 2 2 2 2 3 3" xfId="24168" xr:uid="{00000000-0005-0000-0000-0000685E0000}"/>
    <cellStyle name="Normal 4 3 2 2 2 2 2 2 4" xfId="24169" xr:uid="{00000000-0005-0000-0000-0000695E0000}"/>
    <cellStyle name="Normal 4 3 2 2 2 2 2 2 4 2" xfId="24170" xr:uid="{00000000-0005-0000-0000-00006A5E0000}"/>
    <cellStyle name="Normal 4 3 2 2 2 2 2 2 5" xfId="24171" xr:uid="{00000000-0005-0000-0000-00006B5E0000}"/>
    <cellStyle name="Normal 4 3 2 2 2 2 2 3" xfId="24172" xr:uid="{00000000-0005-0000-0000-00006C5E0000}"/>
    <cellStyle name="Normal 4 3 2 2 2 2 2 3 2" xfId="24173" xr:uid="{00000000-0005-0000-0000-00006D5E0000}"/>
    <cellStyle name="Normal 4 3 2 2 2 2 2 3 2 2" xfId="24174" xr:uid="{00000000-0005-0000-0000-00006E5E0000}"/>
    <cellStyle name="Normal 4 3 2 2 2 2 2 3 2 2 2" xfId="24175" xr:uid="{00000000-0005-0000-0000-00006F5E0000}"/>
    <cellStyle name="Normal 4 3 2 2 2 2 2 3 2 3" xfId="24176" xr:uid="{00000000-0005-0000-0000-0000705E0000}"/>
    <cellStyle name="Normal 4 3 2 2 2 2 2 3 3" xfId="24177" xr:uid="{00000000-0005-0000-0000-0000715E0000}"/>
    <cellStyle name="Normal 4 3 2 2 2 2 2 3 3 2" xfId="24178" xr:uid="{00000000-0005-0000-0000-0000725E0000}"/>
    <cellStyle name="Normal 4 3 2 2 2 2 2 3 3 2 2" xfId="24179" xr:uid="{00000000-0005-0000-0000-0000735E0000}"/>
    <cellStyle name="Normal 4 3 2 2 2 2 2 3 3 3" xfId="24180" xr:uid="{00000000-0005-0000-0000-0000745E0000}"/>
    <cellStyle name="Normal 4 3 2 2 2 2 2 3 4" xfId="24181" xr:uid="{00000000-0005-0000-0000-0000755E0000}"/>
    <cellStyle name="Normal 4 3 2 2 2 2 2 3 4 2" xfId="24182" xr:uid="{00000000-0005-0000-0000-0000765E0000}"/>
    <cellStyle name="Normal 4 3 2 2 2 2 2 3 5" xfId="24183" xr:uid="{00000000-0005-0000-0000-0000775E0000}"/>
    <cellStyle name="Normal 4 3 2 2 2 2 2 4" xfId="24184" xr:uid="{00000000-0005-0000-0000-0000785E0000}"/>
    <cellStyle name="Normal 4 3 2 2 2 2 2 4 2" xfId="24185" xr:uid="{00000000-0005-0000-0000-0000795E0000}"/>
    <cellStyle name="Normal 4 3 2 2 2 2 2 4 2 2" xfId="24186" xr:uid="{00000000-0005-0000-0000-00007A5E0000}"/>
    <cellStyle name="Normal 4 3 2 2 2 2 2 4 3" xfId="24187" xr:uid="{00000000-0005-0000-0000-00007B5E0000}"/>
    <cellStyle name="Normal 4 3 2 2 2 2 2 5" xfId="24188" xr:uid="{00000000-0005-0000-0000-00007C5E0000}"/>
    <cellStyle name="Normal 4 3 2 2 2 2 2 5 2" xfId="24189" xr:uid="{00000000-0005-0000-0000-00007D5E0000}"/>
    <cellStyle name="Normal 4 3 2 2 2 2 2 5 2 2" xfId="24190" xr:uid="{00000000-0005-0000-0000-00007E5E0000}"/>
    <cellStyle name="Normal 4 3 2 2 2 2 2 5 3" xfId="24191" xr:uid="{00000000-0005-0000-0000-00007F5E0000}"/>
    <cellStyle name="Normal 4 3 2 2 2 2 2 6" xfId="24192" xr:uid="{00000000-0005-0000-0000-0000805E0000}"/>
    <cellStyle name="Normal 4 3 2 2 2 2 2 6 2" xfId="24193" xr:uid="{00000000-0005-0000-0000-0000815E0000}"/>
    <cellStyle name="Normal 4 3 2 2 2 2 2 7" xfId="24194" xr:uid="{00000000-0005-0000-0000-0000825E0000}"/>
    <cellStyle name="Normal 4 3 2 2 2 2 3" xfId="24195" xr:uid="{00000000-0005-0000-0000-0000835E0000}"/>
    <cellStyle name="Normal 4 3 2 2 2 2 3 2" xfId="24196" xr:uid="{00000000-0005-0000-0000-0000845E0000}"/>
    <cellStyle name="Normal 4 3 2 2 2 2 3 2 2" xfId="24197" xr:uid="{00000000-0005-0000-0000-0000855E0000}"/>
    <cellStyle name="Normal 4 3 2 2 2 2 3 2 2 2" xfId="24198" xr:uid="{00000000-0005-0000-0000-0000865E0000}"/>
    <cellStyle name="Normal 4 3 2 2 2 2 3 2 3" xfId="24199" xr:uid="{00000000-0005-0000-0000-0000875E0000}"/>
    <cellStyle name="Normal 4 3 2 2 2 2 3 3" xfId="24200" xr:uid="{00000000-0005-0000-0000-0000885E0000}"/>
    <cellStyle name="Normal 4 3 2 2 2 2 3 3 2" xfId="24201" xr:uid="{00000000-0005-0000-0000-0000895E0000}"/>
    <cellStyle name="Normal 4 3 2 2 2 2 3 3 2 2" xfId="24202" xr:uid="{00000000-0005-0000-0000-00008A5E0000}"/>
    <cellStyle name="Normal 4 3 2 2 2 2 3 3 3" xfId="24203" xr:uid="{00000000-0005-0000-0000-00008B5E0000}"/>
    <cellStyle name="Normal 4 3 2 2 2 2 3 4" xfId="24204" xr:uid="{00000000-0005-0000-0000-00008C5E0000}"/>
    <cellStyle name="Normal 4 3 2 2 2 2 3 4 2" xfId="24205" xr:uid="{00000000-0005-0000-0000-00008D5E0000}"/>
    <cellStyle name="Normal 4 3 2 2 2 2 3 5" xfId="24206" xr:uid="{00000000-0005-0000-0000-00008E5E0000}"/>
    <cellStyle name="Normal 4 3 2 2 2 2 4" xfId="24207" xr:uid="{00000000-0005-0000-0000-00008F5E0000}"/>
    <cellStyle name="Normal 4 3 2 2 2 2 4 2" xfId="24208" xr:uid="{00000000-0005-0000-0000-0000905E0000}"/>
    <cellStyle name="Normal 4 3 2 2 2 2 4 2 2" xfId="24209" xr:uid="{00000000-0005-0000-0000-0000915E0000}"/>
    <cellStyle name="Normal 4 3 2 2 2 2 4 2 2 2" xfId="24210" xr:uid="{00000000-0005-0000-0000-0000925E0000}"/>
    <cellStyle name="Normal 4 3 2 2 2 2 4 2 3" xfId="24211" xr:uid="{00000000-0005-0000-0000-0000935E0000}"/>
    <cellStyle name="Normal 4 3 2 2 2 2 4 3" xfId="24212" xr:uid="{00000000-0005-0000-0000-0000945E0000}"/>
    <cellStyle name="Normal 4 3 2 2 2 2 4 3 2" xfId="24213" xr:uid="{00000000-0005-0000-0000-0000955E0000}"/>
    <cellStyle name="Normal 4 3 2 2 2 2 4 3 2 2" xfId="24214" xr:uid="{00000000-0005-0000-0000-0000965E0000}"/>
    <cellStyle name="Normal 4 3 2 2 2 2 4 3 3" xfId="24215" xr:uid="{00000000-0005-0000-0000-0000975E0000}"/>
    <cellStyle name="Normal 4 3 2 2 2 2 4 4" xfId="24216" xr:uid="{00000000-0005-0000-0000-0000985E0000}"/>
    <cellStyle name="Normal 4 3 2 2 2 2 4 4 2" xfId="24217" xr:uid="{00000000-0005-0000-0000-0000995E0000}"/>
    <cellStyle name="Normal 4 3 2 2 2 2 4 5" xfId="24218" xr:uid="{00000000-0005-0000-0000-00009A5E0000}"/>
    <cellStyle name="Normal 4 3 2 2 2 2 5" xfId="24219" xr:uid="{00000000-0005-0000-0000-00009B5E0000}"/>
    <cellStyle name="Normal 4 3 2 2 2 2 5 2" xfId="24220" xr:uid="{00000000-0005-0000-0000-00009C5E0000}"/>
    <cellStyle name="Normal 4 3 2 2 2 2 5 2 2" xfId="24221" xr:uid="{00000000-0005-0000-0000-00009D5E0000}"/>
    <cellStyle name="Normal 4 3 2 2 2 2 5 3" xfId="24222" xr:uid="{00000000-0005-0000-0000-00009E5E0000}"/>
    <cellStyle name="Normal 4 3 2 2 2 2 6" xfId="24223" xr:uid="{00000000-0005-0000-0000-00009F5E0000}"/>
    <cellStyle name="Normal 4 3 2 2 2 2 6 2" xfId="24224" xr:uid="{00000000-0005-0000-0000-0000A05E0000}"/>
    <cellStyle name="Normal 4 3 2 2 2 2 6 2 2" xfId="24225" xr:uid="{00000000-0005-0000-0000-0000A15E0000}"/>
    <cellStyle name="Normal 4 3 2 2 2 2 6 3" xfId="24226" xr:uid="{00000000-0005-0000-0000-0000A25E0000}"/>
    <cellStyle name="Normal 4 3 2 2 2 2 7" xfId="24227" xr:uid="{00000000-0005-0000-0000-0000A35E0000}"/>
    <cellStyle name="Normal 4 3 2 2 2 2 7 2" xfId="24228" xr:uid="{00000000-0005-0000-0000-0000A45E0000}"/>
    <cellStyle name="Normal 4 3 2 2 2 2 8" xfId="24229" xr:uid="{00000000-0005-0000-0000-0000A55E0000}"/>
    <cellStyle name="Normal 4 3 2 2 2 3" xfId="24230" xr:uid="{00000000-0005-0000-0000-0000A65E0000}"/>
    <cellStyle name="Normal 4 3 2 2 2 3 2" xfId="24231" xr:uid="{00000000-0005-0000-0000-0000A75E0000}"/>
    <cellStyle name="Normal 4 3 2 2 2 3 2 2" xfId="24232" xr:uid="{00000000-0005-0000-0000-0000A85E0000}"/>
    <cellStyle name="Normal 4 3 2 2 2 3 2 2 2" xfId="24233" xr:uid="{00000000-0005-0000-0000-0000A95E0000}"/>
    <cellStyle name="Normal 4 3 2 2 2 3 2 2 2 2" xfId="24234" xr:uid="{00000000-0005-0000-0000-0000AA5E0000}"/>
    <cellStyle name="Normal 4 3 2 2 2 3 2 2 3" xfId="24235" xr:uid="{00000000-0005-0000-0000-0000AB5E0000}"/>
    <cellStyle name="Normal 4 3 2 2 2 3 2 3" xfId="24236" xr:uid="{00000000-0005-0000-0000-0000AC5E0000}"/>
    <cellStyle name="Normal 4 3 2 2 2 3 2 3 2" xfId="24237" xr:uid="{00000000-0005-0000-0000-0000AD5E0000}"/>
    <cellStyle name="Normal 4 3 2 2 2 3 2 3 2 2" xfId="24238" xr:uid="{00000000-0005-0000-0000-0000AE5E0000}"/>
    <cellStyle name="Normal 4 3 2 2 2 3 2 3 3" xfId="24239" xr:uid="{00000000-0005-0000-0000-0000AF5E0000}"/>
    <cellStyle name="Normal 4 3 2 2 2 3 2 4" xfId="24240" xr:uid="{00000000-0005-0000-0000-0000B05E0000}"/>
    <cellStyle name="Normal 4 3 2 2 2 3 2 4 2" xfId="24241" xr:uid="{00000000-0005-0000-0000-0000B15E0000}"/>
    <cellStyle name="Normal 4 3 2 2 2 3 2 5" xfId="24242" xr:uid="{00000000-0005-0000-0000-0000B25E0000}"/>
    <cellStyle name="Normal 4 3 2 2 2 3 3" xfId="24243" xr:uid="{00000000-0005-0000-0000-0000B35E0000}"/>
    <cellStyle name="Normal 4 3 2 2 2 3 3 2" xfId="24244" xr:uid="{00000000-0005-0000-0000-0000B45E0000}"/>
    <cellStyle name="Normal 4 3 2 2 2 3 3 2 2" xfId="24245" xr:uid="{00000000-0005-0000-0000-0000B55E0000}"/>
    <cellStyle name="Normal 4 3 2 2 2 3 3 2 2 2" xfId="24246" xr:uid="{00000000-0005-0000-0000-0000B65E0000}"/>
    <cellStyle name="Normal 4 3 2 2 2 3 3 2 3" xfId="24247" xr:uid="{00000000-0005-0000-0000-0000B75E0000}"/>
    <cellStyle name="Normal 4 3 2 2 2 3 3 3" xfId="24248" xr:uid="{00000000-0005-0000-0000-0000B85E0000}"/>
    <cellStyle name="Normal 4 3 2 2 2 3 3 3 2" xfId="24249" xr:uid="{00000000-0005-0000-0000-0000B95E0000}"/>
    <cellStyle name="Normal 4 3 2 2 2 3 3 3 2 2" xfId="24250" xr:uid="{00000000-0005-0000-0000-0000BA5E0000}"/>
    <cellStyle name="Normal 4 3 2 2 2 3 3 3 3" xfId="24251" xr:uid="{00000000-0005-0000-0000-0000BB5E0000}"/>
    <cellStyle name="Normal 4 3 2 2 2 3 3 4" xfId="24252" xr:uid="{00000000-0005-0000-0000-0000BC5E0000}"/>
    <cellStyle name="Normal 4 3 2 2 2 3 3 4 2" xfId="24253" xr:uid="{00000000-0005-0000-0000-0000BD5E0000}"/>
    <cellStyle name="Normal 4 3 2 2 2 3 3 5" xfId="24254" xr:uid="{00000000-0005-0000-0000-0000BE5E0000}"/>
    <cellStyle name="Normal 4 3 2 2 2 3 4" xfId="24255" xr:uid="{00000000-0005-0000-0000-0000BF5E0000}"/>
    <cellStyle name="Normal 4 3 2 2 2 3 4 2" xfId="24256" xr:uid="{00000000-0005-0000-0000-0000C05E0000}"/>
    <cellStyle name="Normal 4 3 2 2 2 3 4 2 2" xfId="24257" xr:uid="{00000000-0005-0000-0000-0000C15E0000}"/>
    <cellStyle name="Normal 4 3 2 2 2 3 4 3" xfId="24258" xr:uid="{00000000-0005-0000-0000-0000C25E0000}"/>
    <cellStyle name="Normal 4 3 2 2 2 3 5" xfId="24259" xr:uid="{00000000-0005-0000-0000-0000C35E0000}"/>
    <cellStyle name="Normal 4 3 2 2 2 3 5 2" xfId="24260" xr:uid="{00000000-0005-0000-0000-0000C45E0000}"/>
    <cellStyle name="Normal 4 3 2 2 2 3 5 2 2" xfId="24261" xr:uid="{00000000-0005-0000-0000-0000C55E0000}"/>
    <cellStyle name="Normal 4 3 2 2 2 3 5 3" xfId="24262" xr:uid="{00000000-0005-0000-0000-0000C65E0000}"/>
    <cellStyle name="Normal 4 3 2 2 2 3 6" xfId="24263" xr:uid="{00000000-0005-0000-0000-0000C75E0000}"/>
    <cellStyle name="Normal 4 3 2 2 2 3 6 2" xfId="24264" xr:uid="{00000000-0005-0000-0000-0000C85E0000}"/>
    <cellStyle name="Normal 4 3 2 2 2 3 7" xfId="24265" xr:uid="{00000000-0005-0000-0000-0000C95E0000}"/>
    <cellStyle name="Normal 4 3 2 2 2 4" xfId="24266" xr:uid="{00000000-0005-0000-0000-0000CA5E0000}"/>
    <cellStyle name="Normal 4 3 2 2 2 4 2" xfId="24267" xr:uid="{00000000-0005-0000-0000-0000CB5E0000}"/>
    <cellStyle name="Normal 4 3 2 2 2 4 2 2" xfId="24268" xr:uid="{00000000-0005-0000-0000-0000CC5E0000}"/>
    <cellStyle name="Normal 4 3 2 2 2 4 2 2 2" xfId="24269" xr:uid="{00000000-0005-0000-0000-0000CD5E0000}"/>
    <cellStyle name="Normal 4 3 2 2 2 4 2 3" xfId="24270" xr:uid="{00000000-0005-0000-0000-0000CE5E0000}"/>
    <cellStyle name="Normal 4 3 2 2 2 4 3" xfId="24271" xr:uid="{00000000-0005-0000-0000-0000CF5E0000}"/>
    <cellStyle name="Normal 4 3 2 2 2 4 3 2" xfId="24272" xr:uid="{00000000-0005-0000-0000-0000D05E0000}"/>
    <cellStyle name="Normal 4 3 2 2 2 4 3 2 2" xfId="24273" xr:uid="{00000000-0005-0000-0000-0000D15E0000}"/>
    <cellStyle name="Normal 4 3 2 2 2 4 3 3" xfId="24274" xr:uid="{00000000-0005-0000-0000-0000D25E0000}"/>
    <cellStyle name="Normal 4 3 2 2 2 4 4" xfId="24275" xr:uid="{00000000-0005-0000-0000-0000D35E0000}"/>
    <cellStyle name="Normal 4 3 2 2 2 4 4 2" xfId="24276" xr:uid="{00000000-0005-0000-0000-0000D45E0000}"/>
    <cellStyle name="Normal 4 3 2 2 2 4 5" xfId="24277" xr:uid="{00000000-0005-0000-0000-0000D55E0000}"/>
    <cellStyle name="Normal 4 3 2 2 2 5" xfId="24278" xr:uid="{00000000-0005-0000-0000-0000D65E0000}"/>
    <cellStyle name="Normal 4 3 2 2 2 5 2" xfId="24279" xr:uid="{00000000-0005-0000-0000-0000D75E0000}"/>
    <cellStyle name="Normal 4 3 2 2 2 5 2 2" xfId="24280" xr:uid="{00000000-0005-0000-0000-0000D85E0000}"/>
    <cellStyle name="Normal 4 3 2 2 2 5 2 2 2" xfId="24281" xr:uid="{00000000-0005-0000-0000-0000D95E0000}"/>
    <cellStyle name="Normal 4 3 2 2 2 5 2 3" xfId="24282" xr:uid="{00000000-0005-0000-0000-0000DA5E0000}"/>
    <cellStyle name="Normal 4 3 2 2 2 5 3" xfId="24283" xr:uid="{00000000-0005-0000-0000-0000DB5E0000}"/>
    <cellStyle name="Normal 4 3 2 2 2 5 3 2" xfId="24284" xr:uid="{00000000-0005-0000-0000-0000DC5E0000}"/>
    <cellStyle name="Normal 4 3 2 2 2 5 3 2 2" xfId="24285" xr:uid="{00000000-0005-0000-0000-0000DD5E0000}"/>
    <cellStyle name="Normal 4 3 2 2 2 5 3 3" xfId="24286" xr:uid="{00000000-0005-0000-0000-0000DE5E0000}"/>
    <cellStyle name="Normal 4 3 2 2 2 5 4" xfId="24287" xr:uid="{00000000-0005-0000-0000-0000DF5E0000}"/>
    <cellStyle name="Normal 4 3 2 2 2 5 4 2" xfId="24288" xr:uid="{00000000-0005-0000-0000-0000E05E0000}"/>
    <cellStyle name="Normal 4 3 2 2 2 5 5" xfId="24289" xr:uid="{00000000-0005-0000-0000-0000E15E0000}"/>
    <cellStyle name="Normal 4 3 2 2 2 6" xfId="24290" xr:uid="{00000000-0005-0000-0000-0000E25E0000}"/>
    <cellStyle name="Normal 4 3 2 2 2 6 2" xfId="24291" xr:uid="{00000000-0005-0000-0000-0000E35E0000}"/>
    <cellStyle name="Normal 4 3 2 2 2 6 2 2" xfId="24292" xr:uid="{00000000-0005-0000-0000-0000E45E0000}"/>
    <cellStyle name="Normal 4 3 2 2 2 6 3" xfId="24293" xr:uid="{00000000-0005-0000-0000-0000E55E0000}"/>
    <cellStyle name="Normal 4 3 2 2 2 7" xfId="24294" xr:uid="{00000000-0005-0000-0000-0000E65E0000}"/>
    <cellStyle name="Normal 4 3 2 2 2 7 2" xfId="24295" xr:uid="{00000000-0005-0000-0000-0000E75E0000}"/>
    <cellStyle name="Normal 4 3 2 2 2 7 2 2" xfId="24296" xr:uid="{00000000-0005-0000-0000-0000E85E0000}"/>
    <cellStyle name="Normal 4 3 2 2 2 7 3" xfId="24297" xr:uid="{00000000-0005-0000-0000-0000E95E0000}"/>
    <cellStyle name="Normal 4 3 2 2 2 8" xfId="24298" xr:uid="{00000000-0005-0000-0000-0000EA5E0000}"/>
    <cellStyle name="Normal 4 3 2 2 2 8 2" xfId="24299" xr:uid="{00000000-0005-0000-0000-0000EB5E0000}"/>
    <cellStyle name="Normal 4 3 2 2 2 9" xfId="24300" xr:uid="{00000000-0005-0000-0000-0000EC5E0000}"/>
    <cellStyle name="Normal 4 3 2 2 3" xfId="24301" xr:uid="{00000000-0005-0000-0000-0000ED5E0000}"/>
    <cellStyle name="Normal 4 3 2 2 3 2" xfId="24302" xr:uid="{00000000-0005-0000-0000-0000EE5E0000}"/>
    <cellStyle name="Normal 4 3 2 2 3 2 2" xfId="24303" xr:uid="{00000000-0005-0000-0000-0000EF5E0000}"/>
    <cellStyle name="Normal 4 3 2 2 3 2 2 2" xfId="24304" xr:uid="{00000000-0005-0000-0000-0000F05E0000}"/>
    <cellStyle name="Normal 4 3 2 2 3 2 2 2 2" xfId="24305" xr:uid="{00000000-0005-0000-0000-0000F15E0000}"/>
    <cellStyle name="Normal 4 3 2 2 3 2 2 2 2 2" xfId="24306" xr:uid="{00000000-0005-0000-0000-0000F25E0000}"/>
    <cellStyle name="Normal 4 3 2 2 3 2 2 2 3" xfId="24307" xr:uid="{00000000-0005-0000-0000-0000F35E0000}"/>
    <cellStyle name="Normal 4 3 2 2 3 2 2 3" xfId="24308" xr:uid="{00000000-0005-0000-0000-0000F45E0000}"/>
    <cellStyle name="Normal 4 3 2 2 3 2 2 3 2" xfId="24309" xr:uid="{00000000-0005-0000-0000-0000F55E0000}"/>
    <cellStyle name="Normal 4 3 2 2 3 2 2 3 2 2" xfId="24310" xr:uid="{00000000-0005-0000-0000-0000F65E0000}"/>
    <cellStyle name="Normal 4 3 2 2 3 2 2 3 3" xfId="24311" xr:uid="{00000000-0005-0000-0000-0000F75E0000}"/>
    <cellStyle name="Normal 4 3 2 2 3 2 2 4" xfId="24312" xr:uid="{00000000-0005-0000-0000-0000F85E0000}"/>
    <cellStyle name="Normal 4 3 2 2 3 2 2 4 2" xfId="24313" xr:uid="{00000000-0005-0000-0000-0000F95E0000}"/>
    <cellStyle name="Normal 4 3 2 2 3 2 2 5" xfId="24314" xr:uid="{00000000-0005-0000-0000-0000FA5E0000}"/>
    <cellStyle name="Normal 4 3 2 2 3 2 3" xfId="24315" xr:uid="{00000000-0005-0000-0000-0000FB5E0000}"/>
    <cellStyle name="Normal 4 3 2 2 3 2 3 2" xfId="24316" xr:uid="{00000000-0005-0000-0000-0000FC5E0000}"/>
    <cellStyle name="Normal 4 3 2 2 3 2 3 2 2" xfId="24317" xr:uid="{00000000-0005-0000-0000-0000FD5E0000}"/>
    <cellStyle name="Normal 4 3 2 2 3 2 3 2 2 2" xfId="24318" xr:uid="{00000000-0005-0000-0000-0000FE5E0000}"/>
    <cellStyle name="Normal 4 3 2 2 3 2 3 2 3" xfId="24319" xr:uid="{00000000-0005-0000-0000-0000FF5E0000}"/>
    <cellStyle name="Normal 4 3 2 2 3 2 3 3" xfId="24320" xr:uid="{00000000-0005-0000-0000-0000005F0000}"/>
    <cellStyle name="Normal 4 3 2 2 3 2 3 3 2" xfId="24321" xr:uid="{00000000-0005-0000-0000-0000015F0000}"/>
    <cellStyle name="Normal 4 3 2 2 3 2 3 3 2 2" xfId="24322" xr:uid="{00000000-0005-0000-0000-0000025F0000}"/>
    <cellStyle name="Normal 4 3 2 2 3 2 3 3 3" xfId="24323" xr:uid="{00000000-0005-0000-0000-0000035F0000}"/>
    <cellStyle name="Normal 4 3 2 2 3 2 3 4" xfId="24324" xr:uid="{00000000-0005-0000-0000-0000045F0000}"/>
    <cellStyle name="Normal 4 3 2 2 3 2 3 4 2" xfId="24325" xr:uid="{00000000-0005-0000-0000-0000055F0000}"/>
    <cellStyle name="Normal 4 3 2 2 3 2 3 5" xfId="24326" xr:uid="{00000000-0005-0000-0000-0000065F0000}"/>
    <cellStyle name="Normal 4 3 2 2 3 2 4" xfId="24327" xr:uid="{00000000-0005-0000-0000-0000075F0000}"/>
    <cellStyle name="Normal 4 3 2 2 3 2 4 2" xfId="24328" xr:uid="{00000000-0005-0000-0000-0000085F0000}"/>
    <cellStyle name="Normal 4 3 2 2 3 2 4 2 2" xfId="24329" xr:uid="{00000000-0005-0000-0000-0000095F0000}"/>
    <cellStyle name="Normal 4 3 2 2 3 2 4 3" xfId="24330" xr:uid="{00000000-0005-0000-0000-00000A5F0000}"/>
    <cellStyle name="Normal 4 3 2 2 3 2 5" xfId="24331" xr:uid="{00000000-0005-0000-0000-00000B5F0000}"/>
    <cellStyle name="Normal 4 3 2 2 3 2 5 2" xfId="24332" xr:uid="{00000000-0005-0000-0000-00000C5F0000}"/>
    <cellStyle name="Normal 4 3 2 2 3 2 5 2 2" xfId="24333" xr:uid="{00000000-0005-0000-0000-00000D5F0000}"/>
    <cellStyle name="Normal 4 3 2 2 3 2 5 3" xfId="24334" xr:uid="{00000000-0005-0000-0000-00000E5F0000}"/>
    <cellStyle name="Normal 4 3 2 2 3 2 6" xfId="24335" xr:uid="{00000000-0005-0000-0000-00000F5F0000}"/>
    <cellStyle name="Normal 4 3 2 2 3 2 6 2" xfId="24336" xr:uid="{00000000-0005-0000-0000-0000105F0000}"/>
    <cellStyle name="Normal 4 3 2 2 3 2 7" xfId="24337" xr:uid="{00000000-0005-0000-0000-0000115F0000}"/>
    <cellStyle name="Normal 4 3 2 2 3 3" xfId="24338" xr:uid="{00000000-0005-0000-0000-0000125F0000}"/>
    <cellStyle name="Normal 4 3 2 2 3 3 2" xfId="24339" xr:uid="{00000000-0005-0000-0000-0000135F0000}"/>
    <cellStyle name="Normal 4 3 2 2 3 3 2 2" xfId="24340" xr:uid="{00000000-0005-0000-0000-0000145F0000}"/>
    <cellStyle name="Normal 4 3 2 2 3 3 2 2 2" xfId="24341" xr:uid="{00000000-0005-0000-0000-0000155F0000}"/>
    <cellStyle name="Normal 4 3 2 2 3 3 2 3" xfId="24342" xr:uid="{00000000-0005-0000-0000-0000165F0000}"/>
    <cellStyle name="Normal 4 3 2 2 3 3 3" xfId="24343" xr:uid="{00000000-0005-0000-0000-0000175F0000}"/>
    <cellStyle name="Normal 4 3 2 2 3 3 3 2" xfId="24344" xr:uid="{00000000-0005-0000-0000-0000185F0000}"/>
    <cellStyle name="Normal 4 3 2 2 3 3 3 2 2" xfId="24345" xr:uid="{00000000-0005-0000-0000-0000195F0000}"/>
    <cellStyle name="Normal 4 3 2 2 3 3 3 3" xfId="24346" xr:uid="{00000000-0005-0000-0000-00001A5F0000}"/>
    <cellStyle name="Normal 4 3 2 2 3 3 4" xfId="24347" xr:uid="{00000000-0005-0000-0000-00001B5F0000}"/>
    <cellStyle name="Normal 4 3 2 2 3 3 4 2" xfId="24348" xr:uid="{00000000-0005-0000-0000-00001C5F0000}"/>
    <cellStyle name="Normal 4 3 2 2 3 3 5" xfId="24349" xr:uid="{00000000-0005-0000-0000-00001D5F0000}"/>
    <cellStyle name="Normal 4 3 2 2 3 4" xfId="24350" xr:uid="{00000000-0005-0000-0000-00001E5F0000}"/>
    <cellStyle name="Normal 4 3 2 2 3 4 2" xfId="24351" xr:uid="{00000000-0005-0000-0000-00001F5F0000}"/>
    <cellStyle name="Normal 4 3 2 2 3 4 2 2" xfId="24352" xr:uid="{00000000-0005-0000-0000-0000205F0000}"/>
    <cellStyle name="Normal 4 3 2 2 3 4 2 2 2" xfId="24353" xr:uid="{00000000-0005-0000-0000-0000215F0000}"/>
    <cellStyle name="Normal 4 3 2 2 3 4 2 3" xfId="24354" xr:uid="{00000000-0005-0000-0000-0000225F0000}"/>
    <cellStyle name="Normal 4 3 2 2 3 4 3" xfId="24355" xr:uid="{00000000-0005-0000-0000-0000235F0000}"/>
    <cellStyle name="Normal 4 3 2 2 3 4 3 2" xfId="24356" xr:uid="{00000000-0005-0000-0000-0000245F0000}"/>
    <cellStyle name="Normal 4 3 2 2 3 4 3 2 2" xfId="24357" xr:uid="{00000000-0005-0000-0000-0000255F0000}"/>
    <cellStyle name="Normal 4 3 2 2 3 4 3 3" xfId="24358" xr:uid="{00000000-0005-0000-0000-0000265F0000}"/>
    <cellStyle name="Normal 4 3 2 2 3 4 4" xfId="24359" xr:uid="{00000000-0005-0000-0000-0000275F0000}"/>
    <cellStyle name="Normal 4 3 2 2 3 4 4 2" xfId="24360" xr:uid="{00000000-0005-0000-0000-0000285F0000}"/>
    <cellStyle name="Normal 4 3 2 2 3 4 5" xfId="24361" xr:uid="{00000000-0005-0000-0000-0000295F0000}"/>
    <cellStyle name="Normal 4 3 2 2 3 5" xfId="24362" xr:uid="{00000000-0005-0000-0000-00002A5F0000}"/>
    <cellStyle name="Normal 4 3 2 2 3 5 2" xfId="24363" xr:uid="{00000000-0005-0000-0000-00002B5F0000}"/>
    <cellStyle name="Normal 4 3 2 2 3 5 2 2" xfId="24364" xr:uid="{00000000-0005-0000-0000-00002C5F0000}"/>
    <cellStyle name="Normal 4 3 2 2 3 5 3" xfId="24365" xr:uid="{00000000-0005-0000-0000-00002D5F0000}"/>
    <cellStyle name="Normal 4 3 2 2 3 6" xfId="24366" xr:uid="{00000000-0005-0000-0000-00002E5F0000}"/>
    <cellStyle name="Normal 4 3 2 2 3 6 2" xfId="24367" xr:uid="{00000000-0005-0000-0000-00002F5F0000}"/>
    <cellStyle name="Normal 4 3 2 2 3 6 2 2" xfId="24368" xr:uid="{00000000-0005-0000-0000-0000305F0000}"/>
    <cellStyle name="Normal 4 3 2 2 3 6 3" xfId="24369" xr:uid="{00000000-0005-0000-0000-0000315F0000}"/>
    <cellStyle name="Normal 4 3 2 2 3 7" xfId="24370" xr:uid="{00000000-0005-0000-0000-0000325F0000}"/>
    <cellStyle name="Normal 4 3 2 2 3 7 2" xfId="24371" xr:uid="{00000000-0005-0000-0000-0000335F0000}"/>
    <cellStyle name="Normal 4 3 2 2 3 8" xfId="24372" xr:uid="{00000000-0005-0000-0000-0000345F0000}"/>
    <cellStyle name="Normal 4 3 2 2 4" xfId="24373" xr:uid="{00000000-0005-0000-0000-0000355F0000}"/>
    <cellStyle name="Normal 4 3 2 2 4 2" xfId="24374" xr:uid="{00000000-0005-0000-0000-0000365F0000}"/>
    <cellStyle name="Normal 4 3 2 2 4 2 2" xfId="24375" xr:uid="{00000000-0005-0000-0000-0000375F0000}"/>
    <cellStyle name="Normal 4 3 2 2 4 2 2 2" xfId="24376" xr:uid="{00000000-0005-0000-0000-0000385F0000}"/>
    <cellStyle name="Normal 4 3 2 2 4 2 2 2 2" xfId="24377" xr:uid="{00000000-0005-0000-0000-0000395F0000}"/>
    <cellStyle name="Normal 4 3 2 2 4 2 2 3" xfId="24378" xr:uid="{00000000-0005-0000-0000-00003A5F0000}"/>
    <cellStyle name="Normal 4 3 2 2 4 2 3" xfId="24379" xr:uid="{00000000-0005-0000-0000-00003B5F0000}"/>
    <cellStyle name="Normal 4 3 2 2 4 2 3 2" xfId="24380" xr:uid="{00000000-0005-0000-0000-00003C5F0000}"/>
    <cellStyle name="Normal 4 3 2 2 4 2 3 2 2" xfId="24381" xr:uid="{00000000-0005-0000-0000-00003D5F0000}"/>
    <cellStyle name="Normal 4 3 2 2 4 2 3 3" xfId="24382" xr:uid="{00000000-0005-0000-0000-00003E5F0000}"/>
    <cellStyle name="Normal 4 3 2 2 4 2 4" xfId="24383" xr:uid="{00000000-0005-0000-0000-00003F5F0000}"/>
    <cellStyle name="Normal 4 3 2 2 4 2 4 2" xfId="24384" xr:uid="{00000000-0005-0000-0000-0000405F0000}"/>
    <cellStyle name="Normal 4 3 2 2 4 2 5" xfId="24385" xr:uid="{00000000-0005-0000-0000-0000415F0000}"/>
    <cellStyle name="Normal 4 3 2 2 4 3" xfId="24386" xr:uid="{00000000-0005-0000-0000-0000425F0000}"/>
    <cellStyle name="Normal 4 3 2 2 4 3 2" xfId="24387" xr:uid="{00000000-0005-0000-0000-0000435F0000}"/>
    <cellStyle name="Normal 4 3 2 2 4 3 2 2" xfId="24388" xr:uid="{00000000-0005-0000-0000-0000445F0000}"/>
    <cellStyle name="Normal 4 3 2 2 4 3 2 2 2" xfId="24389" xr:uid="{00000000-0005-0000-0000-0000455F0000}"/>
    <cellStyle name="Normal 4 3 2 2 4 3 2 3" xfId="24390" xr:uid="{00000000-0005-0000-0000-0000465F0000}"/>
    <cellStyle name="Normal 4 3 2 2 4 3 3" xfId="24391" xr:uid="{00000000-0005-0000-0000-0000475F0000}"/>
    <cellStyle name="Normal 4 3 2 2 4 3 3 2" xfId="24392" xr:uid="{00000000-0005-0000-0000-0000485F0000}"/>
    <cellStyle name="Normal 4 3 2 2 4 3 3 2 2" xfId="24393" xr:uid="{00000000-0005-0000-0000-0000495F0000}"/>
    <cellStyle name="Normal 4 3 2 2 4 3 3 3" xfId="24394" xr:uid="{00000000-0005-0000-0000-00004A5F0000}"/>
    <cellStyle name="Normal 4 3 2 2 4 3 4" xfId="24395" xr:uid="{00000000-0005-0000-0000-00004B5F0000}"/>
    <cellStyle name="Normal 4 3 2 2 4 3 4 2" xfId="24396" xr:uid="{00000000-0005-0000-0000-00004C5F0000}"/>
    <cellStyle name="Normal 4 3 2 2 4 3 5" xfId="24397" xr:uid="{00000000-0005-0000-0000-00004D5F0000}"/>
    <cellStyle name="Normal 4 3 2 2 4 4" xfId="24398" xr:uid="{00000000-0005-0000-0000-00004E5F0000}"/>
    <cellStyle name="Normal 4 3 2 2 4 4 2" xfId="24399" xr:uid="{00000000-0005-0000-0000-00004F5F0000}"/>
    <cellStyle name="Normal 4 3 2 2 4 4 2 2" xfId="24400" xr:uid="{00000000-0005-0000-0000-0000505F0000}"/>
    <cellStyle name="Normal 4 3 2 2 4 4 3" xfId="24401" xr:uid="{00000000-0005-0000-0000-0000515F0000}"/>
    <cellStyle name="Normal 4 3 2 2 4 5" xfId="24402" xr:uid="{00000000-0005-0000-0000-0000525F0000}"/>
    <cellStyle name="Normal 4 3 2 2 4 5 2" xfId="24403" xr:uid="{00000000-0005-0000-0000-0000535F0000}"/>
    <cellStyle name="Normal 4 3 2 2 4 5 2 2" xfId="24404" xr:uid="{00000000-0005-0000-0000-0000545F0000}"/>
    <cellStyle name="Normal 4 3 2 2 4 5 3" xfId="24405" xr:uid="{00000000-0005-0000-0000-0000555F0000}"/>
    <cellStyle name="Normal 4 3 2 2 4 6" xfId="24406" xr:uid="{00000000-0005-0000-0000-0000565F0000}"/>
    <cellStyle name="Normal 4 3 2 2 4 6 2" xfId="24407" xr:uid="{00000000-0005-0000-0000-0000575F0000}"/>
    <cellStyle name="Normal 4 3 2 2 4 7" xfId="24408" xr:uid="{00000000-0005-0000-0000-0000585F0000}"/>
    <cellStyle name="Normal 4 3 2 2 5" xfId="24409" xr:uid="{00000000-0005-0000-0000-0000595F0000}"/>
    <cellStyle name="Normal 4 3 2 2 5 2" xfId="24410" xr:uid="{00000000-0005-0000-0000-00005A5F0000}"/>
    <cellStyle name="Normal 4 3 2 2 5 2 2" xfId="24411" xr:uid="{00000000-0005-0000-0000-00005B5F0000}"/>
    <cellStyle name="Normal 4 3 2 2 5 2 2 2" xfId="24412" xr:uid="{00000000-0005-0000-0000-00005C5F0000}"/>
    <cellStyle name="Normal 4 3 2 2 5 2 3" xfId="24413" xr:uid="{00000000-0005-0000-0000-00005D5F0000}"/>
    <cellStyle name="Normal 4 3 2 2 5 3" xfId="24414" xr:uid="{00000000-0005-0000-0000-00005E5F0000}"/>
    <cellStyle name="Normal 4 3 2 2 5 3 2" xfId="24415" xr:uid="{00000000-0005-0000-0000-00005F5F0000}"/>
    <cellStyle name="Normal 4 3 2 2 5 3 2 2" xfId="24416" xr:uid="{00000000-0005-0000-0000-0000605F0000}"/>
    <cellStyle name="Normal 4 3 2 2 5 3 3" xfId="24417" xr:uid="{00000000-0005-0000-0000-0000615F0000}"/>
    <cellStyle name="Normal 4 3 2 2 5 4" xfId="24418" xr:uid="{00000000-0005-0000-0000-0000625F0000}"/>
    <cellStyle name="Normal 4 3 2 2 5 4 2" xfId="24419" xr:uid="{00000000-0005-0000-0000-0000635F0000}"/>
    <cellStyle name="Normal 4 3 2 2 5 5" xfId="24420" xr:uid="{00000000-0005-0000-0000-0000645F0000}"/>
    <cellStyle name="Normal 4 3 2 2 6" xfId="24421" xr:uid="{00000000-0005-0000-0000-0000655F0000}"/>
    <cellStyle name="Normal 4 3 2 2 6 2" xfId="24422" xr:uid="{00000000-0005-0000-0000-0000665F0000}"/>
    <cellStyle name="Normal 4 3 2 2 6 2 2" xfId="24423" xr:uid="{00000000-0005-0000-0000-0000675F0000}"/>
    <cellStyle name="Normal 4 3 2 2 6 2 2 2" xfId="24424" xr:uid="{00000000-0005-0000-0000-0000685F0000}"/>
    <cellStyle name="Normal 4 3 2 2 6 2 3" xfId="24425" xr:uid="{00000000-0005-0000-0000-0000695F0000}"/>
    <cellStyle name="Normal 4 3 2 2 6 3" xfId="24426" xr:uid="{00000000-0005-0000-0000-00006A5F0000}"/>
    <cellStyle name="Normal 4 3 2 2 6 3 2" xfId="24427" xr:uid="{00000000-0005-0000-0000-00006B5F0000}"/>
    <cellStyle name="Normal 4 3 2 2 6 3 2 2" xfId="24428" xr:uid="{00000000-0005-0000-0000-00006C5F0000}"/>
    <cellStyle name="Normal 4 3 2 2 6 3 3" xfId="24429" xr:uid="{00000000-0005-0000-0000-00006D5F0000}"/>
    <cellStyle name="Normal 4 3 2 2 6 4" xfId="24430" xr:uid="{00000000-0005-0000-0000-00006E5F0000}"/>
    <cellStyle name="Normal 4 3 2 2 6 4 2" xfId="24431" xr:uid="{00000000-0005-0000-0000-00006F5F0000}"/>
    <cellStyle name="Normal 4 3 2 2 6 5" xfId="24432" xr:uid="{00000000-0005-0000-0000-0000705F0000}"/>
    <cellStyle name="Normal 4 3 2 2 7" xfId="24433" xr:uid="{00000000-0005-0000-0000-0000715F0000}"/>
    <cellStyle name="Normal 4 3 2 2 7 2" xfId="24434" xr:uid="{00000000-0005-0000-0000-0000725F0000}"/>
    <cellStyle name="Normal 4 3 2 2 7 2 2" xfId="24435" xr:uid="{00000000-0005-0000-0000-0000735F0000}"/>
    <cellStyle name="Normal 4 3 2 2 7 3" xfId="24436" xr:uid="{00000000-0005-0000-0000-0000745F0000}"/>
    <cellStyle name="Normal 4 3 2 2 8" xfId="24437" xr:uid="{00000000-0005-0000-0000-0000755F0000}"/>
    <cellStyle name="Normal 4 3 2 2 8 2" xfId="24438" xr:uid="{00000000-0005-0000-0000-0000765F0000}"/>
    <cellStyle name="Normal 4 3 2 2 8 2 2" xfId="24439" xr:uid="{00000000-0005-0000-0000-0000775F0000}"/>
    <cellStyle name="Normal 4 3 2 2 8 3" xfId="24440" xr:uid="{00000000-0005-0000-0000-0000785F0000}"/>
    <cellStyle name="Normal 4 3 2 2 9" xfId="24441" xr:uid="{00000000-0005-0000-0000-0000795F0000}"/>
    <cellStyle name="Normal 4 3 2 2 9 2" xfId="24442" xr:uid="{00000000-0005-0000-0000-00007A5F0000}"/>
    <cellStyle name="Normal 4 3 2 3" xfId="24443" xr:uid="{00000000-0005-0000-0000-00007B5F0000}"/>
    <cellStyle name="Normal 4 3 2 3 2" xfId="24444" xr:uid="{00000000-0005-0000-0000-00007C5F0000}"/>
    <cellStyle name="Normal 4 3 2 3 2 2" xfId="24445" xr:uid="{00000000-0005-0000-0000-00007D5F0000}"/>
    <cellStyle name="Normal 4 3 2 3 2 2 2" xfId="24446" xr:uid="{00000000-0005-0000-0000-00007E5F0000}"/>
    <cellStyle name="Normal 4 3 2 3 2 2 2 2" xfId="24447" xr:uid="{00000000-0005-0000-0000-00007F5F0000}"/>
    <cellStyle name="Normal 4 3 2 3 2 2 2 2 2" xfId="24448" xr:uid="{00000000-0005-0000-0000-0000805F0000}"/>
    <cellStyle name="Normal 4 3 2 3 2 2 2 2 2 2" xfId="24449" xr:uid="{00000000-0005-0000-0000-0000815F0000}"/>
    <cellStyle name="Normal 4 3 2 3 2 2 2 2 3" xfId="24450" xr:uid="{00000000-0005-0000-0000-0000825F0000}"/>
    <cellStyle name="Normal 4 3 2 3 2 2 2 3" xfId="24451" xr:uid="{00000000-0005-0000-0000-0000835F0000}"/>
    <cellStyle name="Normal 4 3 2 3 2 2 2 3 2" xfId="24452" xr:uid="{00000000-0005-0000-0000-0000845F0000}"/>
    <cellStyle name="Normal 4 3 2 3 2 2 2 3 2 2" xfId="24453" xr:uid="{00000000-0005-0000-0000-0000855F0000}"/>
    <cellStyle name="Normal 4 3 2 3 2 2 2 3 3" xfId="24454" xr:uid="{00000000-0005-0000-0000-0000865F0000}"/>
    <cellStyle name="Normal 4 3 2 3 2 2 2 4" xfId="24455" xr:uid="{00000000-0005-0000-0000-0000875F0000}"/>
    <cellStyle name="Normal 4 3 2 3 2 2 2 4 2" xfId="24456" xr:uid="{00000000-0005-0000-0000-0000885F0000}"/>
    <cellStyle name="Normal 4 3 2 3 2 2 2 5" xfId="24457" xr:uid="{00000000-0005-0000-0000-0000895F0000}"/>
    <cellStyle name="Normal 4 3 2 3 2 2 3" xfId="24458" xr:uid="{00000000-0005-0000-0000-00008A5F0000}"/>
    <cellStyle name="Normal 4 3 2 3 2 2 3 2" xfId="24459" xr:uid="{00000000-0005-0000-0000-00008B5F0000}"/>
    <cellStyle name="Normal 4 3 2 3 2 2 3 2 2" xfId="24460" xr:uid="{00000000-0005-0000-0000-00008C5F0000}"/>
    <cellStyle name="Normal 4 3 2 3 2 2 3 2 2 2" xfId="24461" xr:uid="{00000000-0005-0000-0000-00008D5F0000}"/>
    <cellStyle name="Normal 4 3 2 3 2 2 3 2 3" xfId="24462" xr:uid="{00000000-0005-0000-0000-00008E5F0000}"/>
    <cellStyle name="Normal 4 3 2 3 2 2 3 3" xfId="24463" xr:uid="{00000000-0005-0000-0000-00008F5F0000}"/>
    <cellStyle name="Normal 4 3 2 3 2 2 3 3 2" xfId="24464" xr:uid="{00000000-0005-0000-0000-0000905F0000}"/>
    <cellStyle name="Normal 4 3 2 3 2 2 3 3 2 2" xfId="24465" xr:uid="{00000000-0005-0000-0000-0000915F0000}"/>
    <cellStyle name="Normal 4 3 2 3 2 2 3 3 3" xfId="24466" xr:uid="{00000000-0005-0000-0000-0000925F0000}"/>
    <cellStyle name="Normal 4 3 2 3 2 2 3 4" xfId="24467" xr:uid="{00000000-0005-0000-0000-0000935F0000}"/>
    <cellStyle name="Normal 4 3 2 3 2 2 3 4 2" xfId="24468" xr:uid="{00000000-0005-0000-0000-0000945F0000}"/>
    <cellStyle name="Normal 4 3 2 3 2 2 3 5" xfId="24469" xr:uid="{00000000-0005-0000-0000-0000955F0000}"/>
    <cellStyle name="Normal 4 3 2 3 2 2 4" xfId="24470" xr:uid="{00000000-0005-0000-0000-0000965F0000}"/>
    <cellStyle name="Normal 4 3 2 3 2 2 4 2" xfId="24471" xr:uid="{00000000-0005-0000-0000-0000975F0000}"/>
    <cellStyle name="Normal 4 3 2 3 2 2 4 2 2" xfId="24472" xr:uid="{00000000-0005-0000-0000-0000985F0000}"/>
    <cellStyle name="Normal 4 3 2 3 2 2 4 3" xfId="24473" xr:uid="{00000000-0005-0000-0000-0000995F0000}"/>
    <cellStyle name="Normal 4 3 2 3 2 2 5" xfId="24474" xr:uid="{00000000-0005-0000-0000-00009A5F0000}"/>
    <cellStyle name="Normal 4 3 2 3 2 2 5 2" xfId="24475" xr:uid="{00000000-0005-0000-0000-00009B5F0000}"/>
    <cellStyle name="Normal 4 3 2 3 2 2 5 2 2" xfId="24476" xr:uid="{00000000-0005-0000-0000-00009C5F0000}"/>
    <cellStyle name="Normal 4 3 2 3 2 2 5 3" xfId="24477" xr:uid="{00000000-0005-0000-0000-00009D5F0000}"/>
    <cellStyle name="Normal 4 3 2 3 2 2 6" xfId="24478" xr:uid="{00000000-0005-0000-0000-00009E5F0000}"/>
    <cellStyle name="Normal 4 3 2 3 2 2 6 2" xfId="24479" xr:uid="{00000000-0005-0000-0000-00009F5F0000}"/>
    <cellStyle name="Normal 4 3 2 3 2 2 7" xfId="24480" xr:uid="{00000000-0005-0000-0000-0000A05F0000}"/>
    <cellStyle name="Normal 4 3 2 3 2 3" xfId="24481" xr:uid="{00000000-0005-0000-0000-0000A15F0000}"/>
    <cellStyle name="Normal 4 3 2 3 2 3 2" xfId="24482" xr:uid="{00000000-0005-0000-0000-0000A25F0000}"/>
    <cellStyle name="Normal 4 3 2 3 2 3 2 2" xfId="24483" xr:uid="{00000000-0005-0000-0000-0000A35F0000}"/>
    <cellStyle name="Normal 4 3 2 3 2 3 2 2 2" xfId="24484" xr:uid="{00000000-0005-0000-0000-0000A45F0000}"/>
    <cellStyle name="Normal 4 3 2 3 2 3 2 3" xfId="24485" xr:uid="{00000000-0005-0000-0000-0000A55F0000}"/>
    <cellStyle name="Normal 4 3 2 3 2 3 3" xfId="24486" xr:uid="{00000000-0005-0000-0000-0000A65F0000}"/>
    <cellStyle name="Normal 4 3 2 3 2 3 3 2" xfId="24487" xr:uid="{00000000-0005-0000-0000-0000A75F0000}"/>
    <cellStyle name="Normal 4 3 2 3 2 3 3 2 2" xfId="24488" xr:uid="{00000000-0005-0000-0000-0000A85F0000}"/>
    <cellStyle name="Normal 4 3 2 3 2 3 3 3" xfId="24489" xr:uid="{00000000-0005-0000-0000-0000A95F0000}"/>
    <cellStyle name="Normal 4 3 2 3 2 3 4" xfId="24490" xr:uid="{00000000-0005-0000-0000-0000AA5F0000}"/>
    <cellStyle name="Normal 4 3 2 3 2 3 4 2" xfId="24491" xr:uid="{00000000-0005-0000-0000-0000AB5F0000}"/>
    <cellStyle name="Normal 4 3 2 3 2 3 5" xfId="24492" xr:uid="{00000000-0005-0000-0000-0000AC5F0000}"/>
    <cellStyle name="Normal 4 3 2 3 2 4" xfId="24493" xr:uid="{00000000-0005-0000-0000-0000AD5F0000}"/>
    <cellStyle name="Normal 4 3 2 3 2 4 2" xfId="24494" xr:uid="{00000000-0005-0000-0000-0000AE5F0000}"/>
    <cellStyle name="Normal 4 3 2 3 2 4 2 2" xfId="24495" xr:uid="{00000000-0005-0000-0000-0000AF5F0000}"/>
    <cellStyle name="Normal 4 3 2 3 2 4 2 2 2" xfId="24496" xr:uid="{00000000-0005-0000-0000-0000B05F0000}"/>
    <cellStyle name="Normal 4 3 2 3 2 4 2 3" xfId="24497" xr:uid="{00000000-0005-0000-0000-0000B15F0000}"/>
    <cellStyle name="Normal 4 3 2 3 2 4 3" xfId="24498" xr:uid="{00000000-0005-0000-0000-0000B25F0000}"/>
    <cellStyle name="Normal 4 3 2 3 2 4 3 2" xfId="24499" xr:uid="{00000000-0005-0000-0000-0000B35F0000}"/>
    <cellStyle name="Normal 4 3 2 3 2 4 3 2 2" xfId="24500" xr:uid="{00000000-0005-0000-0000-0000B45F0000}"/>
    <cellStyle name="Normal 4 3 2 3 2 4 3 3" xfId="24501" xr:uid="{00000000-0005-0000-0000-0000B55F0000}"/>
    <cellStyle name="Normal 4 3 2 3 2 4 4" xfId="24502" xr:uid="{00000000-0005-0000-0000-0000B65F0000}"/>
    <cellStyle name="Normal 4 3 2 3 2 4 4 2" xfId="24503" xr:uid="{00000000-0005-0000-0000-0000B75F0000}"/>
    <cellStyle name="Normal 4 3 2 3 2 4 5" xfId="24504" xr:uid="{00000000-0005-0000-0000-0000B85F0000}"/>
    <cellStyle name="Normal 4 3 2 3 2 5" xfId="24505" xr:uid="{00000000-0005-0000-0000-0000B95F0000}"/>
    <cellStyle name="Normal 4 3 2 3 2 5 2" xfId="24506" xr:uid="{00000000-0005-0000-0000-0000BA5F0000}"/>
    <cellStyle name="Normal 4 3 2 3 2 5 2 2" xfId="24507" xr:uid="{00000000-0005-0000-0000-0000BB5F0000}"/>
    <cellStyle name="Normal 4 3 2 3 2 5 3" xfId="24508" xr:uid="{00000000-0005-0000-0000-0000BC5F0000}"/>
    <cellStyle name="Normal 4 3 2 3 2 6" xfId="24509" xr:uid="{00000000-0005-0000-0000-0000BD5F0000}"/>
    <cellStyle name="Normal 4 3 2 3 2 6 2" xfId="24510" xr:uid="{00000000-0005-0000-0000-0000BE5F0000}"/>
    <cellStyle name="Normal 4 3 2 3 2 6 2 2" xfId="24511" xr:uid="{00000000-0005-0000-0000-0000BF5F0000}"/>
    <cellStyle name="Normal 4 3 2 3 2 6 3" xfId="24512" xr:uid="{00000000-0005-0000-0000-0000C05F0000}"/>
    <cellStyle name="Normal 4 3 2 3 2 7" xfId="24513" xr:uid="{00000000-0005-0000-0000-0000C15F0000}"/>
    <cellStyle name="Normal 4 3 2 3 2 7 2" xfId="24514" xr:uid="{00000000-0005-0000-0000-0000C25F0000}"/>
    <cellStyle name="Normal 4 3 2 3 2 8" xfId="24515" xr:uid="{00000000-0005-0000-0000-0000C35F0000}"/>
    <cellStyle name="Normal 4 3 2 3 3" xfId="24516" xr:uid="{00000000-0005-0000-0000-0000C45F0000}"/>
    <cellStyle name="Normal 4 3 2 3 3 2" xfId="24517" xr:uid="{00000000-0005-0000-0000-0000C55F0000}"/>
    <cellStyle name="Normal 4 3 2 3 3 2 2" xfId="24518" xr:uid="{00000000-0005-0000-0000-0000C65F0000}"/>
    <cellStyle name="Normal 4 3 2 3 3 2 2 2" xfId="24519" xr:uid="{00000000-0005-0000-0000-0000C75F0000}"/>
    <cellStyle name="Normal 4 3 2 3 3 2 2 2 2" xfId="24520" xr:uid="{00000000-0005-0000-0000-0000C85F0000}"/>
    <cellStyle name="Normal 4 3 2 3 3 2 2 3" xfId="24521" xr:uid="{00000000-0005-0000-0000-0000C95F0000}"/>
    <cellStyle name="Normal 4 3 2 3 3 2 3" xfId="24522" xr:uid="{00000000-0005-0000-0000-0000CA5F0000}"/>
    <cellStyle name="Normal 4 3 2 3 3 2 3 2" xfId="24523" xr:uid="{00000000-0005-0000-0000-0000CB5F0000}"/>
    <cellStyle name="Normal 4 3 2 3 3 2 3 2 2" xfId="24524" xr:uid="{00000000-0005-0000-0000-0000CC5F0000}"/>
    <cellStyle name="Normal 4 3 2 3 3 2 3 3" xfId="24525" xr:uid="{00000000-0005-0000-0000-0000CD5F0000}"/>
    <cellStyle name="Normal 4 3 2 3 3 2 4" xfId="24526" xr:uid="{00000000-0005-0000-0000-0000CE5F0000}"/>
    <cellStyle name="Normal 4 3 2 3 3 2 4 2" xfId="24527" xr:uid="{00000000-0005-0000-0000-0000CF5F0000}"/>
    <cellStyle name="Normal 4 3 2 3 3 2 5" xfId="24528" xr:uid="{00000000-0005-0000-0000-0000D05F0000}"/>
    <cellStyle name="Normal 4 3 2 3 3 3" xfId="24529" xr:uid="{00000000-0005-0000-0000-0000D15F0000}"/>
    <cellStyle name="Normal 4 3 2 3 3 3 2" xfId="24530" xr:uid="{00000000-0005-0000-0000-0000D25F0000}"/>
    <cellStyle name="Normal 4 3 2 3 3 3 2 2" xfId="24531" xr:uid="{00000000-0005-0000-0000-0000D35F0000}"/>
    <cellStyle name="Normal 4 3 2 3 3 3 2 2 2" xfId="24532" xr:uid="{00000000-0005-0000-0000-0000D45F0000}"/>
    <cellStyle name="Normal 4 3 2 3 3 3 2 3" xfId="24533" xr:uid="{00000000-0005-0000-0000-0000D55F0000}"/>
    <cellStyle name="Normal 4 3 2 3 3 3 3" xfId="24534" xr:uid="{00000000-0005-0000-0000-0000D65F0000}"/>
    <cellStyle name="Normal 4 3 2 3 3 3 3 2" xfId="24535" xr:uid="{00000000-0005-0000-0000-0000D75F0000}"/>
    <cellStyle name="Normal 4 3 2 3 3 3 3 2 2" xfId="24536" xr:uid="{00000000-0005-0000-0000-0000D85F0000}"/>
    <cellStyle name="Normal 4 3 2 3 3 3 3 3" xfId="24537" xr:uid="{00000000-0005-0000-0000-0000D95F0000}"/>
    <cellStyle name="Normal 4 3 2 3 3 3 4" xfId="24538" xr:uid="{00000000-0005-0000-0000-0000DA5F0000}"/>
    <cellStyle name="Normal 4 3 2 3 3 3 4 2" xfId="24539" xr:uid="{00000000-0005-0000-0000-0000DB5F0000}"/>
    <cellStyle name="Normal 4 3 2 3 3 3 5" xfId="24540" xr:uid="{00000000-0005-0000-0000-0000DC5F0000}"/>
    <cellStyle name="Normal 4 3 2 3 3 4" xfId="24541" xr:uid="{00000000-0005-0000-0000-0000DD5F0000}"/>
    <cellStyle name="Normal 4 3 2 3 3 4 2" xfId="24542" xr:uid="{00000000-0005-0000-0000-0000DE5F0000}"/>
    <cellStyle name="Normal 4 3 2 3 3 4 2 2" xfId="24543" xr:uid="{00000000-0005-0000-0000-0000DF5F0000}"/>
    <cellStyle name="Normal 4 3 2 3 3 4 3" xfId="24544" xr:uid="{00000000-0005-0000-0000-0000E05F0000}"/>
    <cellStyle name="Normal 4 3 2 3 3 5" xfId="24545" xr:uid="{00000000-0005-0000-0000-0000E15F0000}"/>
    <cellStyle name="Normal 4 3 2 3 3 5 2" xfId="24546" xr:uid="{00000000-0005-0000-0000-0000E25F0000}"/>
    <cellStyle name="Normal 4 3 2 3 3 5 2 2" xfId="24547" xr:uid="{00000000-0005-0000-0000-0000E35F0000}"/>
    <cellStyle name="Normal 4 3 2 3 3 5 3" xfId="24548" xr:uid="{00000000-0005-0000-0000-0000E45F0000}"/>
    <cellStyle name="Normal 4 3 2 3 3 6" xfId="24549" xr:uid="{00000000-0005-0000-0000-0000E55F0000}"/>
    <cellStyle name="Normal 4 3 2 3 3 6 2" xfId="24550" xr:uid="{00000000-0005-0000-0000-0000E65F0000}"/>
    <cellStyle name="Normal 4 3 2 3 3 7" xfId="24551" xr:uid="{00000000-0005-0000-0000-0000E75F0000}"/>
    <cellStyle name="Normal 4 3 2 3 4" xfId="24552" xr:uid="{00000000-0005-0000-0000-0000E85F0000}"/>
    <cellStyle name="Normal 4 3 2 3 4 2" xfId="24553" xr:uid="{00000000-0005-0000-0000-0000E95F0000}"/>
    <cellStyle name="Normal 4 3 2 3 4 2 2" xfId="24554" xr:uid="{00000000-0005-0000-0000-0000EA5F0000}"/>
    <cellStyle name="Normal 4 3 2 3 4 2 2 2" xfId="24555" xr:uid="{00000000-0005-0000-0000-0000EB5F0000}"/>
    <cellStyle name="Normal 4 3 2 3 4 2 3" xfId="24556" xr:uid="{00000000-0005-0000-0000-0000EC5F0000}"/>
    <cellStyle name="Normal 4 3 2 3 4 3" xfId="24557" xr:uid="{00000000-0005-0000-0000-0000ED5F0000}"/>
    <cellStyle name="Normal 4 3 2 3 4 3 2" xfId="24558" xr:uid="{00000000-0005-0000-0000-0000EE5F0000}"/>
    <cellStyle name="Normal 4 3 2 3 4 3 2 2" xfId="24559" xr:uid="{00000000-0005-0000-0000-0000EF5F0000}"/>
    <cellStyle name="Normal 4 3 2 3 4 3 3" xfId="24560" xr:uid="{00000000-0005-0000-0000-0000F05F0000}"/>
    <cellStyle name="Normal 4 3 2 3 4 4" xfId="24561" xr:uid="{00000000-0005-0000-0000-0000F15F0000}"/>
    <cellStyle name="Normal 4 3 2 3 4 4 2" xfId="24562" xr:uid="{00000000-0005-0000-0000-0000F25F0000}"/>
    <cellStyle name="Normal 4 3 2 3 4 5" xfId="24563" xr:uid="{00000000-0005-0000-0000-0000F35F0000}"/>
    <cellStyle name="Normal 4 3 2 3 5" xfId="24564" xr:uid="{00000000-0005-0000-0000-0000F45F0000}"/>
    <cellStyle name="Normal 4 3 2 3 5 2" xfId="24565" xr:uid="{00000000-0005-0000-0000-0000F55F0000}"/>
    <cellStyle name="Normal 4 3 2 3 5 2 2" xfId="24566" xr:uid="{00000000-0005-0000-0000-0000F65F0000}"/>
    <cellStyle name="Normal 4 3 2 3 5 2 2 2" xfId="24567" xr:uid="{00000000-0005-0000-0000-0000F75F0000}"/>
    <cellStyle name="Normal 4 3 2 3 5 2 3" xfId="24568" xr:uid="{00000000-0005-0000-0000-0000F85F0000}"/>
    <cellStyle name="Normal 4 3 2 3 5 3" xfId="24569" xr:uid="{00000000-0005-0000-0000-0000F95F0000}"/>
    <cellStyle name="Normal 4 3 2 3 5 3 2" xfId="24570" xr:uid="{00000000-0005-0000-0000-0000FA5F0000}"/>
    <cellStyle name="Normal 4 3 2 3 5 3 2 2" xfId="24571" xr:uid="{00000000-0005-0000-0000-0000FB5F0000}"/>
    <cellStyle name="Normal 4 3 2 3 5 3 3" xfId="24572" xr:uid="{00000000-0005-0000-0000-0000FC5F0000}"/>
    <cellStyle name="Normal 4 3 2 3 5 4" xfId="24573" xr:uid="{00000000-0005-0000-0000-0000FD5F0000}"/>
    <cellStyle name="Normal 4 3 2 3 5 4 2" xfId="24574" xr:uid="{00000000-0005-0000-0000-0000FE5F0000}"/>
    <cellStyle name="Normal 4 3 2 3 5 5" xfId="24575" xr:uid="{00000000-0005-0000-0000-0000FF5F0000}"/>
    <cellStyle name="Normal 4 3 2 3 6" xfId="24576" xr:uid="{00000000-0005-0000-0000-000000600000}"/>
    <cellStyle name="Normal 4 3 2 3 6 2" xfId="24577" xr:uid="{00000000-0005-0000-0000-000001600000}"/>
    <cellStyle name="Normal 4 3 2 3 6 2 2" xfId="24578" xr:uid="{00000000-0005-0000-0000-000002600000}"/>
    <cellStyle name="Normal 4 3 2 3 6 3" xfId="24579" xr:uid="{00000000-0005-0000-0000-000003600000}"/>
    <cellStyle name="Normal 4 3 2 3 7" xfId="24580" xr:uid="{00000000-0005-0000-0000-000004600000}"/>
    <cellStyle name="Normal 4 3 2 3 7 2" xfId="24581" xr:uid="{00000000-0005-0000-0000-000005600000}"/>
    <cellStyle name="Normal 4 3 2 3 7 2 2" xfId="24582" xr:uid="{00000000-0005-0000-0000-000006600000}"/>
    <cellStyle name="Normal 4 3 2 3 7 3" xfId="24583" xr:uid="{00000000-0005-0000-0000-000007600000}"/>
    <cellStyle name="Normal 4 3 2 3 8" xfId="24584" xr:uid="{00000000-0005-0000-0000-000008600000}"/>
    <cellStyle name="Normal 4 3 2 3 8 2" xfId="24585" xr:uid="{00000000-0005-0000-0000-000009600000}"/>
    <cellStyle name="Normal 4 3 2 3 9" xfId="24586" xr:uid="{00000000-0005-0000-0000-00000A600000}"/>
    <cellStyle name="Normal 4 3 2 4" xfId="24587" xr:uid="{00000000-0005-0000-0000-00000B600000}"/>
    <cellStyle name="Normal 4 3 2 4 2" xfId="24588" xr:uid="{00000000-0005-0000-0000-00000C600000}"/>
    <cellStyle name="Normal 4 3 2 4 2 2" xfId="24589" xr:uid="{00000000-0005-0000-0000-00000D600000}"/>
    <cellStyle name="Normal 4 3 2 4 2 2 2" xfId="24590" xr:uid="{00000000-0005-0000-0000-00000E600000}"/>
    <cellStyle name="Normal 4 3 2 4 2 2 2 2" xfId="24591" xr:uid="{00000000-0005-0000-0000-00000F600000}"/>
    <cellStyle name="Normal 4 3 2 4 2 2 2 2 2" xfId="24592" xr:uid="{00000000-0005-0000-0000-000010600000}"/>
    <cellStyle name="Normal 4 3 2 4 2 2 2 3" xfId="24593" xr:uid="{00000000-0005-0000-0000-000011600000}"/>
    <cellStyle name="Normal 4 3 2 4 2 2 3" xfId="24594" xr:uid="{00000000-0005-0000-0000-000012600000}"/>
    <cellStyle name="Normal 4 3 2 4 2 2 3 2" xfId="24595" xr:uid="{00000000-0005-0000-0000-000013600000}"/>
    <cellStyle name="Normal 4 3 2 4 2 2 3 2 2" xfId="24596" xr:uid="{00000000-0005-0000-0000-000014600000}"/>
    <cellStyle name="Normal 4 3 2 4 2 2 3 3" xfId="24597" xr:uid="{00000000-0005-0000-0000-000015600000}"/>
    <cellStyle name="Normal 4 3 2 4 2 2 4" xfId="24598" xr:uid="{00000000-0005-0000-0000-000016600000}"/>
    <cellStyle name="Normal 4 3 2 4 2 2 4 2" xfId="24599" xr:uid="{00000000-0005-0000-0000-000017600000}"/>
    <cellStyle name="Normal 4 3 2 4 2 2 5" xfId="24600" xr:uid="{00000000-0005-0000-0000-000018600000}"/>
    <cellStyle name="Normal 4 3 2 4 2 3" xfId="24601" xr:uid="{00000000-0005-0000-0000-000019600000}"/>
    <cellStyle name="Normal 4 3 2 4 2 3 2" xfId="24602" xr:uid="{00000000-0005-0000-0000-00001A600000}"/>
    <cellStyle name="Normal 4 3 2 4 2 3 2 2" xfId="24603" xr:uid="{00000000-0005-0000-0000-00001B600000}"/>
    <cellStyle name="Normal 4 3 2 4 2 3 2 2 2" xfId="24604" xr:uid="{00000000-0005-0000-0000-00001C600000}"/>
    <cellStyle name="Normal 4 3 2 4 2 3 2 3" xfId="24605" xr:uid="{00000000-0005-0000-0000-00001D600000}"/>
    <cellStyle name="Normal 4 3 2 4 2 3 3" xfId="24606" xr:uid="{00000000-0005-0000-0000-00001E600000}"/>
    <cellStyle name="Normal 4 3 2 4 2 3 3 2" xfId="24607" xr:uid="{00000000-0005-0000-0000-00001F600000}"/>
    <cellStyle name="Normal 4 3 2 4 2 3 3 2 2" xfId="24608" xr:uid="{00000000-0005-0000-0000-000020600000}"/>
    <cellStyle name="Normal 4 3 2 4 2 3 3 3" xfId="24609" xr:uid="{00000000-0005-0000-0000-000021600000}"/>
    <cellStyle name="Normal 4 3 2 4 2 3 4" xfId="24610" xr:uid="{00000000-0005-0000-0000-000022600000}"/>
    <cellStyle name="Normal 4 3 2 4 2 3 4 2" xfId="24611" xr:uid="{00000000-0005-0000-0000-000023600000}"/>
    <cellStyle name="Normal 4 3 2 4 2 3 5" xfId="24612" xr:uid="{00000000-0005-0000-0000-000024600000}"/>
    <cellStyle name="Normal 4 3 2 4 2 4" xfId="24613" xr:uid="{00000000-0005-0000-0000-000025600000}"/>
    <cellStyle name="Normal 4 3 2 4 2 4 2" xfId="24614" xr:uid="{00000000-0005-0000-0000-000026600000}"/>
    <cellStyle name="Normal 4 3 2 4 2 4 2 2" xfId="24615" xr:uid="{00000000-0005-0000-0000-000027600000}"/>
    <cellStyle name="Normal 4 3 2 4 2 4 3" xfId="24616" xr:uid="{00000000-0005-0000-0000-000028600000}"/>
    <cellStyle name="Normal 4 3 2 4 2 5" xfId="24617" xr:uid="{00000000-0005-0000-0000-000029600000}"/>
    <cellStyle name="Normal 4 3 2 4 2 5 2" xfId="24618" xr:uid="{00000000-0005-0000-0000-00002A600000}"/>
    <cellStyle name="Normal 4 3 2 4 2 5 2 2" xfId="24619" xr:uid="{00000000-0005-0000-0000-00002B600000}"/>
    <cellStyle name="Normal 4 3 2 4 2 5 3" xfId="24620" xr:uid="{00000000-0005-0000-0000-00002C600000}"/>
    <cellStyle name="Normal 4 3 2 4 2 6" xfId="24621" xr:uid="{00000000-0005-0000-0000-00002D600000}"/>
    <cellStyle name="Normal 4 3 2 4 2 6 2" xfId="24622" xr:uid="{00000000-0005-0000-0000-00002E600000}"/>
    <cellStyle name="Normal 4 3 2 4 2 7" xfId="24623" xr:uid="{00000000-0005-0000-0000-00002F600000}"/>
    <cellStyle name="Normal 4 3 2 4 3" xfId="24624" xr:uid="{00000000-0005-0000-0000-000030600000}"/>
    <cellStyle name="Normal 4 3 2 4 3 2" xfId="24625" xr:uid="{00000000-0005-0000-0000-000031600000}"/>
    <cellStyle name="Normal 4 3 2 4 3 2 2" xfId="24626" xr:uid="{00000000-0005-0000-0000-000032600000}"/>
    <cellStyle name="Normal 4 3 2 4 3 2 2 2" xfId="24627" xr:uid="{00000000-0005-0000-0000-000033600000}"/>
    <cellStyle name="Normal 4 3 2 4 3 2 3" xfId="24628" xr:uid="{00000000-0005-0000-0000-000034600000}"/>
    <cellStyle name="Normal 4 3 2 4 3 3" xfId="24629" xr:uid="{00000000-0005-0000-0000-000035600000}"/>
    <cellStyle name="Normal 4 3 2 4 3 3 2" xfId="24630" xr:uid="{00000000-0005-0000-0000-000036600000}"/>
    <cellStyle name="Normal 4 3 2 4 3 3 2 2" xfId="24631" xr:uid="{00000000-0005-0000-0000-000037600000}"/>
    <cellStyle name="Normal 4 3 2 4 3 3 3" xfId="24632" xr:uid="{00000000-0005-0000-0000-000038600000}"/>
    <cellStyle name="Normal 4 3 2 4 3 4" xfId="24633" xr:uid="{00000000-0005-0000-0000-000039600000}"/>
    <cellStyle name="Normal 4 3 2 4 3 4 2" xfId="24634" xr:uid="{00000000-0005-0000-0000-00003A600000}"/>
    <cellStyle name="Normal 4 3 2 4 3 5" xfId="24635" xr:uid="{00000000-0005-0000-0000-00003B600000}"/>
    <cellStyle name="Normal 4 3 2 4 4" xfId="24636" xr:uid="{00000000-0005-0000-0000-00003C600000}"/>
    <cellStyle name="Normal 4 3 2 4 4 2" xfId="24637" xr:uid="{00000000-0005-0000-0000-00003D600000}"/>
    <cellStyle name="Normal 4 3 2 4 4 2 2" xfId="24638" xr:uid="{00000000-0005-0000-0000-00003E600000}"/>
    <cellStyle name="Normal 4 3 2 4 4 2 2 2" xfId="24639" xr:uid="{00000000-0005-0000-0000-00003F600000}"/>
    <cellStyle name="Normal 4 3 2 4 4 2 3" xfId="24640" xr:uid="{00000000-0005-0000-0000-000040600000}"/>
    <cellStyle name="Normal 4 3 2 4 4 3" xfId="24641" xr:uid="{00000000-0005-0000-0000-000041600000}"/>
    <cellStyle name="Normal 4 3 2 4 4 3 2" xfId="24642" xr:uid="{00000000-0005-0000-0000-000042600000}"/>
    <cellStyle name="Normal 4 3 2 4 4 3 2 2" xfId="24643" xr:uid="{00000000-0005-0000-0000-000043600000}"/>
    <cellStyle name="Normal 4 3 2 4 4 3 3" xfId="24644" xr:uid="{00000000-0005-0000-0000-000044600000}"/>
    <cellStyle name="Normal 4 3 2 4 4 4" xfId="24645" xr:uid="{00000000-0005-0000-0000-000045600000}"/>
    <cellStyle name="Normal 4 3 2 4 4 4 2" xfId="24646" xr:uid="{00000000-0005-0000-0000-000046600000}"/>
    <cellStyle name="Normal 4 3 2 4 4 5" xfId="24647" xr:uid="{00000000-0005-0000-0000-000047600000}"/>
    <cellStyle name="Normal 4 3 2 4 5" xfId="24648" xr:uid="{00000000-0005-0000-0000-000048600000}"/>
    <cellStyle name="Normal 4 3 2 4 5 2" xfId="24649" xr:uid="{00000000-0005-0000-0000-000049600000}"/>
    <cellStyle name="Normal 4 3 2 4 5 2 2" xfId="24650" xr:uid="{00000000-0005-0000-0000-00004A600000}"/>
    <cellStyle name="Normal 4 3 2 4 5 3" xfId="24651" xr:uid="{00000000-0005-0000-0000-00004B600000}"/>
    <cellStyle name="Normal 4 3 2 4 6" xfId="24652" xr:uid="{00000000-0005-0000-0000-00004C600000}"/>
    <cellStyle name="Normal 4 3 2 4 6 2" xfId="24653" xr:uid="{00000000-0005-0000-0000-00004D600000}"/>
    <cellStyle name="Normal 4 3 2 4 6 2 2" xfId="24654" xr:uid="{00000000-0005-0000-0000-00004E600000}"/>
    <cellStyle name="Normal 4 3 2 4 6 3" xfId="24655" xr:uid="{00000000-0005-0000-0000-00004F600000}"/>
    <cellStyle name="Normal 4 3 2 4 7" xfId="24656" xr:uid="{00000000-0005-0000-0000-000050600000}"/>
    <cellStyle name="Normal 4 3 2 4 7 2" xfId="24657" xr:uid="{00000000-0005-0000-0000-000051600000}"/>
    <cellStyle name="Normal 4 3 2 4 8" xfId="24658" xr:uid="{00000000-0005-0000-0000-000052600000}"/>
    <cellStyle name="Normal 4 3 2 5" xfId="24659" xr:uid="{00000000-0005-0000-0000-000053600000}"/>
    <cellStyle name="Normal 4 3 2 5 2" xfId="24660" xr:uid="{00000000-0005-0000-0000-000054600000}"/>
    <cellStyle name="Normal 4 3 2 5 2 2" xfId="24661" xr:uid="{00000000-0005-0000-0000-000055600000}"/>
    <cellStyle name="Normal 4 3 2 5 2 2 2" xfId="24662" xr:uid="{00000000-0005-0000-0000-000056600000}"/>
    <cellStyle name="Normal 4 3 2 5 2 2 2 2" xfId="24663" xr:uid="{00000000-0005-0000-0000-000057600000}"/>
    <cellStyle name="Normal 4 3 2 5 2 2 3" xfId="24664" xr:uid="{00000000-0005-0000-0000-000058600000}"/>
    <cellStyle name="Normal 4 3 2 5 2 3" xfId="24665" xr:uid="{00000000-0005-0000-0000-000059600000}"/>
    <cellStyle name="Normal 4 3 2 5 2 3 2" xfId="24666" xr:uid="{00000000-0005-0000-0000-00005A600000}"/>
    <cellStyle name="Normal 4 3 2 5 2 3 2 2" xfId="24667" xr:uid="{00000000-0005-0000-0000-00005B600000}"/>
    <cellStyle name="Normal 4 3 2 5 2 3 3" xfId="24668" xr:uid="{00000000-0005-0000-0000-00005C600000}"/>
    <cellStyle name="Normal 4 3 2 5 2 4" xfId="24669" xr:uid="{00000000-0005-0000-0000-00005D600000}"/>
    <cellStyle name="Normal 4 3 2 5 2 4 2" xfId="24670" xr:uid="{00000000-0005-0000-0000-00005E600000}"/>
    <cellStyle name="Normal 4 3 2 5 2 5" xfId="24671" xr:uid="{00000000-0005-0000-0000-00005F600000}"/>
    <cellStyle name="Normal 4 3 2 5 3" xfId="24672" xr:uid="{00000000-0005-0000-0000-000060600000}"/>
    <cellStyle name="Normal 4 3 2 5 3 2" xfId="24673" xr:uid="{00000000-0005-0000-0000-000061600000}"/>
    <cellStyle name="Normal 4 3 2 5 3 2 2" xfId="24674" xr:uid="{00000000-0005-0000-0000-000062600000}"/>
    <cellStyle name="Normal 4 3 2 5 3 2 2 2" xfId="24675" xr:uid="{00000000-0005-0000-0000-000063600000}"/>
    <cellStyle name="Normal 4 3 2 5 3 2 3" xfId="24676" xr:uid="{00000000-0005-0000-0000-000064600000}"/>
    <cellStyle name="Normal 4 3 2 5 3 3" xfId="24677" xr:uid="{00000000-0005-0000-0000-000065600000}"/>
    <cellStyle name="Normal 4 3 2 5 3 3 2" xfId="24678" xr:uid="{00000000-0005-0000-0000-000066600000}"/>
    <cellStyle name="Normal 4 3 2 5 3 3 2 2" xfId="24679" xr:uid="{00000000-0005-0000-0000-000067600000}"/>
    <cellStyle name="Normal 4 3 2 5 3 3 3" xfId="24680" xr:uid="{00000000-0005-0000-0000-000068600000}"/>
    <cellStyle name="Normal 4 3 2 5 3 4" xfId="24681" xr:uid="{00000000-0005-0000-0000-000069600000}"/>
    <cellStyle name="Normal 4 3 2 5 3 4 2" xfId="24682" xr:uid="{00000000-0005-0000-0000-00006A600000}"/>
    <cellStyle name="Normal 4 3 2 5 3 5" xfId="24683" xr:uid="{00000000-0005-0000-0000-00006B600000}"/>
    <cellStyle name="Normal 4 3 2 5 4" xfId="24684" xr:uid="{00000000-0005-0000-0000-00006C600000}"/>
    <cellStyle name="Normal 4 3 2 5 4 2" xfId="24685" xr:uid="{00000000-0005-0000-0000-00006D600000}"/>
    <cellStyle name="Normal 4 3 2 5 4 2 2" xfId="24686" xr:uid="{00000000-0005-0000-0000-00006E600000}"/>
    <cellStyle name="Normal 4 3 2 5 4 3" xfId="24687" xr:uid="{00000000-0005-0000-0000-00006F600000}"/>
    <cellStyle name="Normal 4 3 2 5 5" xfId="24688" xr:uid="{00000000-0005-0000-0000-000070600000}"/>
    <cellStyle name="Normal 4 3 2 5 5 2" xfId="24689" xr:uid="{00000000-0005-0000-0000-000071600000}"/>
    <cellStyle name="Normal 4 3 2 5 5 2 2" xfId="24690" xr:uid="{00000000-0005-0000-0000-000072600000}"/>
    <cellStyle name="Normal 4 3 2 5 5 3" xfId="24691" xr:uid="{00000000-0005-0000-0000-000073600000}"/>
    <cellStyle name="Normal 4 3 2 5 6" xfId="24692" xr:uid="{00000000-0005-0000-0000-000074600000}"/>
    <cellStyle name="Normal 4 3 2 5 6 2" xfId="24693" xr:uid="{00000000-0005-0000-0000-000075600000}"/>
    <cellStyle name="Normal 4 3 2 5 7" xfId="24694" xr:uid="{00000000-0005-0000-0000-000076600000}"/>
    <cellStyle name="Normal 4 3 2 6" xfId="24695" xr:uid="{00000000-0005-0000-0000-000077600000}"/>
    <cellStyle name="Normal 4 3 2 6 2" xfId="24696" xr:uid="{00000000-0005-0000-0000-000078600000}"/>
    <cellStyle name="Normal 4 3 2 6 2 2" xfId="24697" xr:uid="{00000000-0005-0000-0000-000079600000}"/>
    <cellStyle name="Normal 4 3 2 6 2 2 2" xfId="24698" xr:uid="{00000000-0005-0000-0000-00007A600000}"/>
    <cellStyle name="Normal 4 3 2 6 2 3" xfId="24699" xr:uid="{00000000-0005-0000-0000-00007B600000}"/>
    <cellStyle name="Normal 4 3 2 6 3" xfId="24700" xr:uid="{00000000-0005-0000-0000-00007C600000}"/>
    <cellStyle name="Normal 4 3 2 6 3 2" xfId="24701" xr:uid="{00000000-0005-0000-0000-00007D600000}"/>
    <cellStyle name="Normal 4 3 2 6 3 2 2" xfId="24702" xr:uid="{00000000-0005-0000-0000-00007E600000}"/>
    <cellStyle name="Normal 4 3 2 6 3 3" xfId="24703" xr:uid="{00000000-0005-0000-0000-00007F600000}"/>
    <cellStyle name="Normal 4 3 2 6 4" xfId="24704" xr:uid="{00000000-0005-0000-0000-000080600000}"/>
    <cellStyle name="Normal 4 3 2 6 4 2" xfId="24705" xr:uid="{00000000-0005-0000-0000-000081600000}"/>
    <cellStyle name="Normal 4 3 2 6 5" xfId="24706" xr:uid="{00000000-0005-0000-0000-000082600000}"/>
    <cellStyle name="Normal 4 3 2 7" xfId="24707" xr:uid="{00000000-0005-0000-0000-000083600000}"/>
    <cellStyle name="Normal 4 3 2 7 2" xfId="24708" xr:uid="{00000000-0005-0000-0000-000084600000}"/>
    <cellStyle name="Normal 4 3 2 7 2 2" xfId="24709" xr:uid="{00000000-0005-0000-0000-000085600000}"/>
    <cellStyle name="Normal 4 3 2 7 2 2 2" xfId="24710" xr:uid="{00000000-0005-0000-0000-000086600000}"/>
    <cellStyle name="Normal 4 3 2 7 2 3" xfId="24711" xr:uid="{00000000-0005-0000-0000-000087600000}"/>
    <cellStyle name="Normal 4 3 2 7 3" xfId="24712" xr:uid="{00000000-0005-0000-0000-000088600000}"/>
    <cellStyle name="Normal 4 3 2 7 3 2" xfId="24713" xr:uid="{00000000-0005-0000-0000-000089600000}"/>
    <cellStyle name="Normal 4 3 2 7 3 2 2" xfId="24714" xr:uid="{00000000-0005-0000-0000-00008A600000}"/>
    <cellStyle name="Normal 4 3 2 7 3 3" xfId="24715" xr:uid="{00000000-0005-0000-0000-00008B600000}"/>
    <cellStyle name="Normal 4 3 2 7 4" xfId="24716" xr:uid="{00000000-0005-0000-0000-00008C600000}"/>
    <cellStyle name="Normal 4 3 2 7 4 2" xfId="24717" xr:uid="{00000000-0005-0000-0000-00008D600000}"/>
    <cellStyle name="Normal 4 3 2 7 5" xfId="24718" xr:uid="{00000000-0005-0000-0000-00008E600000}"/>
    <cellStyle name="Normal 4 3 2 8" xfId="24719" xr:uid="{00000000-0005-0000-0000-00008F600000}"/>
    <cellStyle name="Normal 4 3 2 8 2" xfId="24720" xr:uid="{00000000-0005-0000-0000-000090600000}"/>
    <cellStyle name="Normal 4 3 2 8 2 2" xfId="24721" xr:uid="{00000000-0005-0000-0000-000091600000}"/>
    <cellStyle name="Normal 4 3 2 8 3" xfId="24722" xr:uid="{00000000-0005-0000-0000-000092600000}"/>
    <cellStyle name="Normal 4 3 2 9" xfId="24723" xr:uid="{00000000-0005-0000-0000-000093600000}"/>
    <cellStyle name="Normal 4 3 2 9 2" xfId="24724" xr:uid="{00000000-0005-0000-0000-000094600000}"/>
    <cellStyle name="Normal 4 3 2 9 2 2" xfId="24725" xr:uid="{00000000-0005-0000-0000-000095600000}"/>
    <cellStyle name="Normal 4 3 2 9 3" xfId="24726" xr:uid="{00000000-0005-0000-0000-000096600000}"/>
    <cellStyle name="Normal 4 3 3" xfId="24727" xr:uid="{00000000-0005-0000-0000-000097600000}"/>
    <cellStyle name="Normal 4 3 3 10" xfId="24728" xr:uid="{00000000-0005-0000-0000-000098600000}"/>
    <cellStyle name="Normal 4 3 3 2" xfId="24729" xr:uid="{00000000-0005-0000-0000-000099600000}"/>
    <cellStyle name="Normal 4 3 3 2 2" xfId="24730" xr:uid="{00000000-0005-0000-0000-00009A600000}"/>
    <cellStyle name="Normal 4 3 3 2 2 2" xfId="24731" xr:uid="{00000000-0005-0000-0000-00009B600000}"/>
    <cellStyle name="Normal 4 3 3 2 2 2 2" xfId="24732" xr:uid="{00000000-0005-0000-0000-00009C600000}"/>
    <cellStyle name="Normal 4 3 3 2 2 2 2 2" xfId="24733" xr:uid="{00000000-0005-0000-0000-00009D600000}"/>
    <cellStyle name="Normal 4 3 3 2 2 2 2 2 2" xfId="24734" xr:uid="{00000000-0005-0000-0000-00009E600000}"/>
    <cellStyle name="Normal 4 3 3 2 2 2 2 2 2 2" xfId="24735" xr:uid="{00000000-0005-0000-0000-00009F600000}"/>
    <cellStyle name="Normal 4 3 3 2 2 2 2 2 3" xfId="24736" xr:uid="{00000000-0005-0000-0000-0000A0600000}"/>
    <cellStyle name="Normal 4 3 3 2 2 2 2 3" xfId="24737" xr:uid="{00000000-0005-0000-0000-0000A1600000}"/>
    <cellStyle name="Normal 4 3 3 2 2 2 2 3 2" xfId="24738" xr:uid="{00000000-0005-0000-0000-0000A2600000}"/>
    <cellStyle name="Normal 4 3 3 2 2 2 2 3 2 2" xfId="24739" xr:uid="{00000000-0005-0000-0000-0000A3600000}"/>
    <cellStyle name="Normal 4 3 3 2 2 2 2 3 3" xfId="24740" xr:uid="{00000000-0005-0000-0000-0000A4600000}"/>
    <cellStyle name="Normal 4 3 3 2 2 2 2 4" xfId="24741" xr:uid="{00000000-0005-0000-0000-0000A5600000}"/>
    <cellStyle name="Normal 4 3 3 2 2 2 2 4 2" xfId="24742" xr:uid="{00000000-0005-0000-0000-0000A6600000}"/>
    <cellStyle name="Normal 4 3 3 2 2 2 2 5" xfId="24743" xr:uid="{00000000-0005-0000-0000-0000A7600000}"/>
    <cellStyle name="Normal 4 3 3 2 2 2 3" xfId="24744" xr:uid="{00000000-0005-0000-0000-0000A8600000}"/>
    <cellStyle name="Normal 4 3 3 2 2 2 3 2" xfId="24745" xr:uid="{00000000-0005-0000-0000-0000A9600000}"/>
    <cellStyle name="Normal 4 3 3 2 2 2 3 2 2" xfId="24746" xr:uid="{00000000-0005-0000-0000-0000AA600000}"/>
    <cellStyle name="Normal 4 3 3 2 2 2 3 2 2 2" xfId="24747" xr:uid="{00000000-0005-0000-0000-0000AB600000}"/>
    <cellStyle name="Normal 4 3 3 2 2 2 3 2 3" xfId="24748" xr:uid="{00000000-0005-0000-0000-0000AC600000}"/>
    <cellStyle name="Normal 4 3 3 2 2 2 3 3" xfId="24749" xr:uid="{00000000-0005-0000-0000-0000AD600000}"/>
    <cellStyle name="Normal 4 3 3 2 2 2 3 3 2" xfId="24750" xr:uid="{00000000-0005-0000-0000-0000AE600000}"/>
    <cellStyle name="Normal 4 3 3 2 2 2 3 3 2 2" xfId="24751" xr:uid="{00000000-0005-0000-0000-0000AF600000}"/>
    <cellStyle name="Normal 4 3 3 2 2 2 3 3 3" xfId="24752" xr:uid="{00000000-0005-0000-0000-0000B0600000}"/>
    <cellStyle name="Normal 4 3 3 2 2 2 3 4" xfId="24753" xr:uid="{00000000-0005-0000-0000-0000B1600000}"/>
    <cellStyle name="Normal 4 3 3 2 2 2 3 4 2" xfId="24754" xr:uid="{00000000-0005-0000-0000-0000B2600000}"/>
    <cellStyle name="Normal 4 3 3 2 2 2 3 5" xfId="24755" xr:uid="{00000000-0005-0000-0000-0000B3600000}"/>
    <cellStyle name="Normal 4 3 3 2 2 2 4" xfId="24756" xr:uid="{00000000-0005-0000-0000-0000B4600000}"/>
    <cellStyle name="Normal 4 3 3 2 2 2 4 2" xfId="24757" xr:uid="{00000000-0005-0000-0000-0000B5600000}"/>
    <cellStyle name="Normal 4 3 3 2 2 2 4 2 2" xfId="24758" xr:uid="{00000000-0005-0000-0000-0000B6600000}"/>
    <cellStyle name="Normal 4 3 3 2 2 2 4 3" xfId="24759" xr:uid="{00000000-0005-0000-0000-0000B7600000}"/>
    <cellStyle name="Normal 4 3 3 2 2 2 5" xfId="24760" xr:uid="{00000000-0005-0000-0000-0000B8600000}"/>
    <cellStyle name="Normal 4 3 3 2 2 2 5 2" xfId="24761" xr:uid="{00000000-0005-0000-0000-0000B9600000}"/>
    <cellStyle name="Normal 4 3 3 2 2 2 5 2 2" xfId="24762" xr:uid="{00000000-0005-0000-0000-0000BA600000}"/>
    <cellStyle name="Normal 4 3 3 2 2 2 5 3" xfId="24763" xr:uid="{00000000-0005-0000-0000-0000BB600000}"/>
    <cellStyle name="Normal 4 3 3 2 2 2 6" xfId="24764" xr:uid="{00000000-0005-0000-0000-0000BC600000}"/>
    <cellStyle name="Normal 4 3 3 2 2 2 6 2" xfId="24765" xr:uid="{00000000-0005-0000-0000-0000BD600000}"/>
    <cellStyle name="Normal 4 3 3 2 2 2 7" xfId="24766" xr:uid="{00000000-0005-0000-0000-0000BE600000}"/>
    <cellStyle name="Normal 4 3 3 2 2 3" xfId="24767" xr:uid="{00000000-0005-0000-0000-0000BF600000}"/>
    <cellStyle name="Normal 4 3 3 2 2 3 2" xfId="24768" xr:uid="{00000000-0005-0000-0000-0000C0600000}"/>
    <cellStyle name="Normal 4 3 3 2 2 3 2 2" xfId="24769" xr:uid="{00000000-0005-0000-0000-0000C1600000}"/>
    <cellStyle name="Normal 4 3 3 2 2 3 2 2 2" xfId="24770" xr:uid="{00000000-0005-0000-0000-0000C2600000}"/>
    <cellStyle name="Normal 4 3 3 2 2 3 2 3" xfId="24771" xr:uid="{00000000-0005-0000-0000-0000C3600000}"/>
    <cellStyle name="Normal 4 3 3 2 2 3 3" xfId="24772" xr:uid="{00000000-0005-0000-0000-0000C4600000}"/>
    <cellStyle name="Normal 4 3 3 2 2 3 3 2" xfId="24773" xr:uid="{00000000-0005-0000-0000-0000C5600000}"/>
    <cellStyle name="Normal 4 3 3 2 2 3 3 2 2" xfId="24774" xr:uid="{00000000-0005-0000-0000-0000C6600000}"/>
    <cellStyle name="Normal 4 3 3 2 2 3 3 3" xfId="24775" xr:uid="{00000000-0005-0000-0000-0000C7600000}"/>
    <cellStyle name="Normal 4 3 3 2 2 3 4" xfId="24776" xr:uid="{00000000-0005-0000-0000-0000C8600000}"/>
    <cellStyle name="Normal 4 3 3 2 2 3 4 2" xfId="24777" xr:uid="{00000000-0005-0000-0000-0000C9600000}"/>
    <cellStyle name="Normal 4 3 3 2 2 3 5" xfId="24778" xr:uid="{00000000-0005-0000-0000-0000CA600000}"/>
    <cellStyle name="Normal 4 3 3 2 2 4" xfId="24779" xr:uid="{00000000-0005-0000-0000-0000CB600000}"/>
    <cellStyle name="Normal 4 3 3 2 2 4 2" xfId="24780" xr:uid="{00000000-0005-0000-0000-0000CC600000}"/>
    <cellStyle name="Normal 4 3 3 2 2 4 2 2" xfId="24781" xr:uid="{00000000-0005-0000-0000-0000CD600000}"/>
    <cellStyle name="Normal 4 3 3 2 2 4 2 2 2" xfId="24782" xr:uid="{00000000-0005-0000-0000-0000CE600000}"/>
    <cellStyle name="Normal 4 3 3 2 2 4 2 3" xfId="24783" xr:uid="{00000000-0005-0000-0000-0000CF600000}"/>
    <cellStyle name="Normal 4 3 3 2 2 4 3" xfId="24784" xr:uid="{00000000-0005-0000-0000-0000D0600000}"/>
    <cellStyle name="Normal 4 3 3 2 2 4 3 2" xfId="24785" xr:uid="{00000000-0005-0000-0000-0000D1600000}"/>
    <cellStyle name="Normal 4 3 3 2 2 4 3 2 2" xfId="24786" xr:uid="{00000000-0005-0000-0000-0000D2600000}"/>
    <cellStyle name="Normal 4 3 3 2 2 4 3 3" xfId="24787" xr:uid="{00000000-0005-0000-0000-0000D3600000}"/>
    <cellStyle name="Normal 4 3 3 2 2 4 4" xfId="24788" xr:uid="{00000000-0005-0000-0000-0000D4600000}"/>
    <cellStyle name="Normal 4 3 3 2 2 4 4 2" xfId="24789" xr:uid="{00000000-0005-0000-0000-0000D5600000}"/>
    <cellStyle name="Normal 4 3 3 2 2 4 5" xfId="24790" xr:uid="{00000000-0005-0000-0000-0000D6600000}"/>
    <cellStyle name="Normal 4 3 3 2 2 5" xfId="24791" xr:uid="{00000000-0005-0000-0000-0000D7600000}"/>
    <cellStyle name="Normal 4 3 3 2 2 5 2" xfId="24792" xr:uid="{00000000-0005-0000-0000-0000D8600000}"/>
    <cellStyle name="Normal 4 3 3 2 2 5 2 2" xfId="24793" xr:uid="{00000000-0005-0000-0000-0000D9600000}"/>
    <cellStyle name="Normal 4 3 3 2 2 5 3" xfId="24794" xr:uid="{00000000-0005-0000-0000-0000DA600000}"/>
    <cellStyle name="Normal 4 3 3 2 2 6" xfId="24795" xr:uid="{00000000-0005-0000-0000-0000DB600000}"/>
    <cellStyle name="Normal 4 3 3 2 2 6 2" xfId="24796" xr:uid="{00000000-0005-0000-0000-0000DC600000}"/>
    <cellStyle name="Normal 4 3 3 2 2 6 2 2" xfId="24797" xr:uid="{00000000-0005-0000-0000-0000DD600000}"/>
    <cellStyle name="Normal 4 3 3 2 2 6 3" xfId="24798" xr:uid="{00000000-0005-0000-0000-0000DE600000}"/>
    <cellStyle name="Normal 4 3 3 2 2 7" xfId="24799" xr:uid="{00000000-0005-0000-0000-0000DF600000}"/>
    <cellStyle name="Normal 4 3 3 2 2 7 2" xfId="24800" xr:uid="{00000000-0005-0000-0000-0000E0600000}"/>
    <cellStyle name="Normal 4 3 3 2 2 8" xfId="24801" xr:uid="{00000000-0005-0000-0000-0000E1600000}"/>
    <cellStyle name="Normal 4 3 3 2 3" xfId="24802" xr:uid="{00000000-0005-0000-0000-0000E2600000}"/>
    <cellStyle name="Normal 4 3 3 2 3 2" xfId="24803" xr:uid="{00000000-0005-0000-0000-0000E3600000}"/>
    <cellStyle name="Normal 4 3 3 2 3 2 2" xfId="24804" xr:uid="{00000000-0005-0000-0000-0000E4600000}"/>
    <cellStyle name="Normal 4 3 3 2 3 2 2 2" xfId="24805" xr:uid="{00000000-0005-0000-0000-0000E5600000}"/>
    <cellStyle name="Normal 4 3 3 2 3 2 2 2 2" xfId="24806" xr:uid="{00000000-0005-0000-0000-0000E6600000}"/>
    <cellStyle name="Normal 4 3 3 2 3 2 2 3" xfId="24807" xr:uid="{00000000-0005-0000-0000-0000E7600000}"/>
    <cellStyle name="Normal 4 3 3 2 3 2 3" xfId="24808" xr:uid="{00000000-0005-0000-0000-0000E8600000}"/>
    <cellStyle name="Normal 4 3 3 2 3 2 3 2" xfId="24809" xr:uid="{00000000-0005-0000-0000-0000E9600000}"/>
    <cellStyle name="Normal 4 3 3 2 3 2 3 2 2" xfId="24810" xr:uid="{00000000-0005-0000-0000-0000EA600000}"/>
    <cellStyle name="Normal 4 3 3 2 3 2 3 3" xfId="24811" xr:uid="{00000000-0005-0000-0000-0000EB600000}"/>
    <cellStyle name="Normal 4 3 3 2 3 2 4" xfId="24812" xr:uid="{00000000-0005-0000-0000-0000EC600000}"/>
    <cellStyle name="Normal 4 3 3 2 3 2 4 2" xfId="24813" xr:uid="{00000000-0005-0000-0000-0000ED600000}"/>
    <cellStyle name="Normal 4 3 3 2 3 2 5" xfId="24814" xr:uid="{00000000-0005-0000-0000-0000EE600000}"/>
    <cellStyle name="Normal 4 3 3 2 3 3" xfId="24815" xr:uid="{00000000-0005-0000-0000-0000EF600000}"/>
    <cellStyle name="Normal 4 3 3 2 3 3 2" xfId="24816" xr:uid="{00000000-0005-0000-0000-0000F0600000}"/>
    <cellStyle name="Normal 4 3 3 2 3 3 2 2" xfId="24817" xr:uid="{00000000-0005-0000-0000-0000F1600000}"/>
    <cellStyle name="Normal 4 3 3 2 3 3 2 2 2" xfId="24818" xr:uid="{00000000-0005-0000-0000-0000F2600000}"/>
    <cellStyle name="Normal 4 3 3 2 3 3 2 3" xfId="24819" xr:uid="{00000000-0005-0000-0000-0000F3600000}"/>
    <cellStyle name="Normal 4 3 3 2 3 3 3" xfId="24820" xr:uid="{00000000-0005-0000-0000-0000F4600000}"/>
    <cellStyle name="Normal 4 3 3 2 3 3 3 2" xfId="24821" xr:uid="{00000000-0005-0000-0000-0000F5600000}"/>
    <cellStyle name="Normal 4 3 3 2 3 3 3 2 2" xfId="24822" xr:uid="{00000000-0005-0000-0000-0000F6600000}"/>
    <cellStyle name="Normal 4 3 3 2 3 3 3 3" xfId="24823" xr:uid="{00000000-0005-0000-0000-0000F7600000}"/>
    <cellStyle name="Normal 4 3 3 2 3 3 4" xfId="24824" xr:uid="{00000000-0005-0000-0000-0000F8600000}"/>
    <cellStyle name="Normal 4 3 3 2 3 3 4 2" xfId="24825" xr:uid="{00000000-0005-0000-0000-0000F9600000}"/>
    <cellStyle name="Normal 4 3 3 2 3 3 5" xfId="24826" xr:uid="{00000000-0005-0000-0000-0000FA600000}"/>
    <cellStyle name="Normal 4 3 3 2 3 4" xfId="24827" xr:uid="{00000000-0005-0000-0000-0000FB600000}"/>
    <cellStyle name="Normal 4 3 3 2 3 4 2" xfId="24828" xr:uid="{00000000-0005-0000-0000-0000FC600000}"/>
    <cellStyle name="Normal 4 3 3 2 3 4 2 2" xfId="24829" xr:uid="{00000000-0005-0000-0000-0000FD600000}"/>
    <cellStyle name="Normal 4 3 3 2 3 4 3" xfId="24830" xr:uid="{00000000-0005-0000-0000-0000FE600000}"/>
    <cellStyle name="Normal 4 3 3 2 3 5" xfId="24831" xr:uid="{00000000-0005-0000-0000-0000FF600000}"/>
    <cellStyle name="Normal 4 3 3 2 3 5 2" xfId="24832" xr:uid="{00000000-0005-0000-0000-000000610000}"/>
    <cellStyle name="Normal 4 3 3 2 3 5 2 2" xfId="24833" xr:uid="{00000000-0005-0000-0000-000001610000}"/>
    <cellStyle name="Normal 4 3 3 2 3 5 3" xfId="24834" xr:uid="{00000000-0005-0000-0000-000002610000}"/>
    <cellStyle name="Normal 4 3 3 2 3 6" xfId="24835" xr:uid="{00000000-0005-0000-0000-000003610000}"/>
    <cellStyle name="Normal 4 3 3 2 3 6 2" xfId="24836" xr:uid="{00000000-0005-0000-0000-000004610000}"/>
    <cellStyle name="Normal 4 3 3 2 3 7" xfId="24837" xr:uid="{00000000-0005-0000-0000-000005610000}"/>
    <cellStyle name="Normal 4 3 3 2 4" xfId="24838" xr:uid="{00000000-0005-0000-0000-000006610000}"/>
    <cellStyle name="Normal 4 3 3 2 4 2" xfId="24839" xr:uid="{00000000-0005-0000-0000-000007610000}"/>
    <cellStyle name="Normal 4 3 3 2 4 2 2" xfId="24840" xr:uid="{00000000-0005-0000-0000-000008610000}"/>
    <cellStyle name="Normal 4 3 3 2 4 2 2 2" xfId="24841" xr:uid="{00000000-0005-0000-0000-000009610000}"/>
    <cellStyle name="Normal 4 3 3 2 4 2 3" xfId="24842" xr:uid="{00000000-0005-0000-0000-00000A610000}"/>
    <cellStyle name="Normal 4 3 3 2 4 3" xfId="24843" xr:uid="{00000000-0005-0000-0000-00000B610000}"/>
    <cellStyle name="Normal 4 3 3 2 4 3 2" xfId="24844" xr:uid="{00000000-0005-0000-0000-00000C610000}"/>
    <cellStyle name="Normal 4 3 3 2 4 3 2 2" xfId="24845" xr:uid="{00000000-0005-0000-0000-00000D610000}"/>
    <cellStyle name="Normal 4 3 3 2 4 3 3" xfId="24846" xr:uid="{00000000-0005-0000-0000-00000E610000}"/>
    <cellStyle name="Normal 4 3 3 2 4 4" xfId="24847" xr:uid="{00000000-0005-0000-0000-00000F610000}"/>
    <cellStyle name="Normal 4 3 3 2 4 4 2" xfId="24848" xr:uid="{00000000-0005-0000-0000-000010610000}"/>
    <cellStyle name="Normal 4 3 3 2 4 5" xfId="24849" xr:uid="{00000000-0005-0000-0000-000011610000}"/>
    <cellStyle name="Normal 4 3 3 2 5" xfId="24850" xr:uid="{00000000-0005-0000-0000-000012610000}"/>
    <cellStyle name="Normal 4 3 3 2 5 2" xfId="24851" xr:uid="{00000000-0005-0000-0000-000013610000}"/>
    <cellStyle name="Normal 4 3 3 2 5 2 2" xfId="24852" xr:uid="{00000000-0005-0000-0000-000014610000}"/>
    <cellStyle name="Normal 4 3 3 2 5 2 2 2" xfId="24853" xr:uid="{00000000-0005-0000-0000-000015610000}"/>
    <cellStyle name="Normal 4 3 3 2 5 2 3" xfId="24854" xr:uid="{00000000-0005-0000-0000-000016610000}"/>
    <cellStyle name="Normal 4 3 3 2 5 3" xfId="24855" xr:uid="{00000000-0005-0000-0000-000017610000}"/>
    <cellStyle name="Normal 4 3 3 2 5 3 2" xfId="24856" xr:uid="{00000000-0005-0000-0000-000018610000}"/>
    <cellStyle name="Normal 4 3 3 2 5 3 2 2" xfId="24857" xr:uid="{00000000-0005-0000-0000-000019610000}"/>
    <cellStyle name="Normal 4 3 3 2 5 3 3" xfId="24858" xr:uid="{00000000-0005-0000-0000-00001A610000}"/>
    <cellStyle name="Normal 4 3 3 2 5 4" xfId="24859" xr:uid="{00000000-0005-0000-0000-00001B610000}"/>
    <cellStyle name="Normal 4 3 3 2 5 4 2" xfId="24860" xr:uid="{00000000-0005-0000-0000-00001C610000}"/>
    <cellStyle name="Normal 4 3 3 2 5 5" xfId="24861" xr:uid="{00000000-0005-0000-0000-00001D610000}"/>
    <cellStyle name="Normal 4 3 3 2 6" xfId="24862" xr:uid="{00000000-0005-0000-0000-00001E610000}"/>
    <cellStyle name="Normal 4 3 3 2 6 2" xfId="24863" xr:uid="{00000000-0005-0000-0000-00001F610000}"/>
    <cellStyle name="Normal 4 3 3 2 6 2 2" xfId="24864" xr:uid="{00000000-0005-0000-0000-000020610000}"/>
    <cellStyle name="Normal 4 3 3 2 6 3" xfId="24865" xr:uid="{00000000-0005-0000-0000-000021610000}"/>
    <cellStyle name="Normal 4 3 3 2 7" xfId="24866" xr:uid="{00000000-0005-0000-0000-000022610000}"/>
    <cellStyle name="Normal 4 3 3 2 7 2" xfId="24867" xr:uid="{00000000-0005-0000-0000-000023610000}"/>
    <cellStyle name="Normal 4 3 3 2 7 2 2" xfId="24868" xr:uid="{00000000-0005-0000-0000-000024610000}"/>
    <cellStyle name="Normal 4 3 3 2 7 3" xfId="24869" xr:uid="{00000000-0005-0000-0000-000025610000}"/>
    <cellStyle name="Normal 4 3 3 2 8" xfId="24870" xr:uid="{00000000-0005-0000-0000-000026610000}"/>
    <cellStyle name="Normal 4 3 3 2 8 2" xfId="24871" xr:uid="{00000000-0005-0000-0000-000027610000}"/>
    <cellStyle name="Normal 4 3 3 2 9" xfId="24872" xr:uid="{00000000-0005-0000-0000-000028610000}"/>
    <cellStyle name="Normal 4 3 3 3" xfId="24873" xr:uid="{00000000-0005-0000-0000-000029610000}"/>
    <cellStyle name="Normal 4 3 3 3 2" xfId="24874" xr:uid="{00000000-0005-0000-0000-00002A610000}"/>
    <cellStyle name="Normal 4 3 3 3 2 2" xfId="24875" xr:uid="{00000000-0005-0000-0000-00002B610000}"/>
    <cellStyle name="Normal 4 3 3 3 2 2 2" xfId="24876" xr:uid="{00000000-0005-0000-0000-00002C610000}"/>
    <cellStyle name="Normal 4 3 3 3 2 2 2 2" xfId="24877" xr:uid="{00000000-0005-0000-0000-00002D610000}"/>
    <cellStyle name="Normal 4 3 3 3 2 2 2 2 2" xfId="24878" xr:uid="{00000000-0005-0000-0000-00002E610000}"/>
    <cellStyle name="Normal 4 3 3 3 2 2 2 3" xfId="24879" xr:uid="{00000000-0005-0000-0000-00002F610000}"/>
    <cellStyle name="Normal 4 3 3 3 2 2 3" xfId="24880" xr:uid="{00000000-0005-0000-0000-000030610000}"/>
    <cellStyle name="Normal 4 3 3 3 2 2 3 2" xfId="24881" xr:uid="{00000000-0005-0000-0000-000031610000}"/>
    <cellStyle name="Normal 4 3 3 3 2 2 3 2 2" xfId="24882" xr:uid="{00000000-0005-0000-0000-000032610000}"/>
    <cellStyle name="Normal 4 3 3 3 2 2 3 3" xfId="24883" xr:uid="{00000000-0005-0000-0000-000033610000}"/>
    <cellStyle name="Normal 4 3 3 3 2 2 4" xfId="24884" xr:uid="{00000000-0005-0000-0000-000034610000}"/>
    <cellStyle name="Normal 4 3 3 3 2 2 4 2" xfId="24885" xr:uid="{00000000-0005-0000-0000-000035610000}"/>
    <cellStyle name="Normal 4 3 3 3 2 2 5" xfId="24886" xr:uid="{00000000-0005-0000-0000-000036610000}"/>
    <cellStyle name="Normal 4 3 3 3 2 3" xfId="24887" xr:uid="{00000000-0005-0000-0000-000037610000}"/>
    <cellStyle name="Normal 4 3 3 3 2 3 2" xfId="24888" xr:uid="{00000000-0005-0000-0000-000038610000}"/>
    <cellStyle name="Normal 4 3 3 3 2 3 2 2" xfId="24889" xr:uid="{00000000-0005-0000-0000-000039610000}"/>
    <cellStyle name="Normal 4 3 3 3 2 3 2 2 2" xfId="24890" xr:uid="{00000000-0005-0000-0000-00003A610000}"/>
    <cellStyle name="Normal 4 3 3 3 2 3 2 3" xfId="24891" xr:uid="{00000000-0005-0000-0000-00003B610000}"/>
    <cellStyle name="Normal 4 3 3 3 2 3 3" xfId="24892" xr:uid="{00000000-0005-0000-0000-00003C610000}"/>
    <cellStyle name="Normal 4 3 3 3 2 3 3 2" xfId="24893" xr:uid="{00000000-0005-0000-0000-00003D610000}"/>
    <cellStyle name="Normal 4 3 3 3 2 3 3 2 2" xfId="24894" xr:uid="{00000000-0005-0000-0000-00003E610000}"/>
    <cellStyle name="Normal 4 3 3 3 2 3 3 3" xfId="24895" xr:uid="{00000000-0005-0000-0000-00003F610000}"/>
    <cellStyle name="Normal 4 3 3 3 2 3 4" xfId="24896" xr:uid="{00000000-0005-0000-0000-000040610000}"/>
    <cellStyle name="Normal 4 3 3 3 2 3 4 2" xfId="24897" xr:uid="{00000000-0005-0000-0000-000041610000}"/>
    <cellStyle name="Normal 4 3 3 3 2 3 5" xfId="24898" xr:uid="{00000000-0005-0000-0000-000042610000}"/>
    <cellStyle name="Normal 4 3 3 3 2 4" xfId="24899" xr:uid="{00000000-0005-0000-0000-000043610000}"/>
    <cellStyle name="Normal 4 3 3 3 2 4 2" xfId="24900" xr:uid="{00000000-0005-0000-0000-000044610000}"/>
    <cellStyle name="Normal 4 3 3 3 2 4 2 2" xfId="24901" xr:uid="{00000000-0005-0000-0000-000045610000}"/>
    <cellStyle name="Normal 4 3 3 3 2 4 3" xfId="24902" xr:uid="{00000000-0005-0000-0000-000046610000}"/>
    <cellStyle name="Normal 4 3 3 3 2 5" xfId="24903" xr:uid="{00000000-0005-0000-0000-000047610000}"/>
    <cellStyle name="Normal 4 3 3 3 2 5 2" xfId="24904" xr:uid="{00000000-0005-0000-0000-000048610000}"/>
    <cellStyle name="Normal 4 3 3 3 2 5 2 2" xfId="24905" xr:uid="{00000000-0005-0000-0000-000049610000}"/>
    <cellStyle name="Normal 4 3 3 3 2 5 3" xfId="24906" xr:uid="{00000000-0005-0000-0000-00004A610000}"/>
    <cellStyle name="Normal 4 3 3 3 2 6" xfId="24907" xr:uid="{00000000-0005-0000-0000-00004B610000}"/>
    <cellStyle name="Normal 4 3 3 3 2 6 2" xfId="24908" xr:uid="{00000000-0005-0000-0000-00004C610000}"/>
    <cellStyle name="Normal 4 3 3 3 2 7" xfId="24909" xr:uid="{00000000-0005-0000-0000-00004D610000}"/>
    <cellStyle name="Normal 4 3 3 3 3" xfId="24910" xr:uid="{00000000-0005-0000-0000-00004E610000}"/>
    <cellStyle name="Normal 4 3 3 3 3 2" xfId="24911" xr:uid="{00000000-0005-0000-0000-00004F610000}"/>
    <cellStyle name="Normal 4 3 3 3 3 2 2" xfId="24912" xr:uid="{00000000-0005-0000-0000-000050610000}"/>
    <cellStyle name="Normal 4 3 3 3 3 2 2 2" xfId="24913" xr:uid="{00000000-0005-0000-0000-000051610000}"/>
    <cellStyle name="Normal 4 3 3 3 3 2 3" xfId="24914" xr:uid="{00000000-0005-0000-0000-000052610000}"/>
    <cellStyle name="Normal 4 3 3 3 3 3" xfId="24915" xr:uid="{00000000-0005-0000-0000-000053610000}"/>
    <cellStyle name="Normal 4 3 3 3 3 3 2" xfId="24916" xr:uid="{00000000-0005-0000-0000-000054610000}"/>
    <cellStyle name="Normal 4 3 3 3 3 3 2 2" xfId="24917" xr:uid="{00000000-0005-0000-0000-000055610000}"/>
    <cellStyle name="Normal 4 3 3 3 3 3 3" xfId="24918" xr:uid="{00000000-0005-0000-0000-000056610000}"/>
    <cellStyle name="Normal 4 3 3 3 3 4" xfId="24919" xr:uid="{00000000-0005-0000-0000-000057610000}"/>
    <cellStyle name="Normal 4 3 3 3 3 4 2" xfId="24920" xr:uid="{00000000-0005-0000-0000-000058610000}"/>
    <cellStyle name="Normal 4 3 3 3 3 5" xfId="24921" xr:uid="{00000000-0005-0000-0000-000059610000}"/>
    <cellStyle name="Normal 4 3 3 3 4" xfId="24922" xr:uid="{00000000-0005-0000-0000-00005A610000}"/>
    <cellStyle name="Normal 4 3 3 3 4 2" xfId="24923" xr:uid="{00000000-0005-0000-0000-00005B610000}"/>
    <cellStyle name="Normal 4 3 3 3 4 2 2" xfId="24924" xr:uid="{00000000-0005-0000-0000-00005C610000}"/>
    <cellStyle name="Normal 4 3 3 3 4 2 2 2" xfId="24925" xr:uid="{00000000-0005-0000-0000-00005D610000}"/>
    <cellStyle name="Normal 4 3 3 3 4 2 3" xfId="24926" xr:uid="{00000000-0005-0000-0000-00005E610000}"/>
    <cellStyle name="Normal 4 3 3 3 4 3" xfId="24927" xr:uid="{00000000-0005-0000-0000-00005F610000}"/>
    <cellStyle name="Normal 4 3 3 3 4 3 2" xfId="24928" xr:uid="{00000000-0005-0000-0000-000060610000}"/>
    <cellStyle name="Normal 4 3 3 3 4 3 2 2" xfId="24929" xr:uid="{00000000-0005-0000-0000-000061610000}"/>
    <cellStyle name="Normal 4 3 3 3 4 3 3" xfId="24930" xr:uid="{00000000-0005-0000-0000-000062610000}"/>
    <cellStyle name="Normal 4 3 3 3 4 4" xfId="24931" xr:uid="{00000000-0005-0000-0000-000063610000}"/>
    <cellStyle name="Normal 4 3 3 3 4 4 2" xfId="24932" xr:uid="{00000000-0005-0000-0000-000064610000}"/>
    <cellStyle name="Normal 4 3 3 3 4 5" xfId="24933" xr:uid="{00000000-0005-0000-0000-000065610000}"/>
    <cellStyle name="Normal 4 3 3 3 5" xfId="24934" xr:uid="{00000000-0005-0000-0000-000066610000}"/>
    <cellStyle name="Normal 4 3 3 3 5 2" xfId="24935" xr:uid="{00000000-0005-0000-0000-000067610000}"/>
    <cellStyle name="Normal 4 3 3 3 5 2 2" xfId="24936" xr:uid="{00000000-0005-0000-0000-000068610000}"/>
    <cellStyle name="Normal 4 3 3 3 5 3" xfId="24937" xr:uid="{00000000-0005-0000-0000-000069610000}"/>
    <cellStyle name="Normal 4 3 3 3 6" xfId="24938" xr:uid="{00000000-0005-0000-0000-00006A610000}"/>
    <cellStyle name="Normal 4 3 3 3 6 2" xfId="24939" xr:uid="{00000000-0005-0000-0000-00006B610000}"/>
    <cellStyle name="Normal 4 3 3 3 6 2 2" xfId="24940" xr:uid="{00000000-0005-0000-0000-00006C610000}"/>
    <cellStyle name="Normal 4 3 3 3 6 3" xfId="24941" xr:uid="{00000000-0005-0000-0000-00006D610000}"/>
    <cellStyle name="Normal 4 3 3 3 7" xfId="24942" xr:uid="{00000000-0005-0000-0000-00006E610000}"/>
    <cellStyle name="Normal 4 3 3 3 7 2" xfId="24943" xr:uid="{00000000-0005-0000-0000-00006F610000}"/>
    <cellStyle name="Normal 4 3 3 3 8" xfId="24944" xr:uid="{00000000-0005-0000-0000-000070610000}"/>
    <cellStyle name="Normal 4 3 3 4" xfId="24945" xr:uid="{00000000-0005-0000-0000-000071610000}"/>
    <cellStyle name="Normal 4 3 3 4 2" xfId="24946" xr:uid="{00000000-0005-0000-0000-000072610000}"/>
    <cellStyle name="Normal 4 3 3 4 2 2" xfId="24947" xr:uid="{00000000-0005-0000-0000-000073610000}"/>
    <cellStyle name="Normal 4 3 3 4 2 2 2" xfId="24948" xr:uid="{00000000-0005-0000-0000-000074610000}"/>
    <cellStyle name="Normal 4 3 3 4 2 2 2 2" xfId="24949" xr:uid="{00000000-0005-0000-0000-000075610000}"/>
    <cellStyle name="Normal 4 3 3 4 2 2 3" xfId="24950" xr:uid="{00000000-0005-0000-0000-000076610000}"/>
    <cellStyle name="Normal 4 3 3 4 2 3" xfId="24951" xr:uid="{00000000-0005-0000-0000-000077610000}"/>
    <cellStyle name="Normal 4 3 3 4 2 3 2" xfId="24952" xr:uid="{00000000-0005-0000-0000-000078610000}"/>
    <cellStyle name="Normal 4 3 3 4 2 3 2 2" xfId="24953" xr:uid="{00000000-0005-0000-0000-000079610000}"/>
    <cellStyle name="Normal 4 3 3 4 2 3 3" xfId="24954" xr:uid="{00000000-0005-0000-0000-00007A610000}"/>
    <cellStyle name="Normal 4 3 3 4 2 4" xfId="24955" xr:uid="{00000000-0005-0000-0000-00007B610000}"/>
    <cellStyle name="Normal 4 3 3 4 2 4 2" xfId="24956" xr:uid="{00000000-0005-0000-0000-00007C610000}"/>
    <cellStyle name="Normal 4 3 3 4 2 5" xfId="24957" xr:uid="{00000000-0005-0000-0000-00007D610000}"/>
    <cellStyle name="Normal 4 3 3 4 3" xfId="24958" xr:uid="{00000000-0005-0000-0000-00007E610000}"/>
    <cellStyle name="Normal 4 3 3 4 3 2" xfId="24959" xr:uid="{00000000-0005-0000-0000-00007F610000}"/>
    <cellStyle name="Normal 4 3 3 4 3 2 2" xfId="24960" xr:uid="{00000000-0005-0000-0000-000080610000}"/>
    <cellStyle name="Normal 4 3 3 4 3 2 2 2" xfId="24961" xr:uid="{00000000-0005-0000-0000-000081610000}"/>
    <cellStyle name="Normal 4 3 3 4 3 2 3" xfId="24962" xr:uid="{00000000-0005-0000-0000-000082610000}"/>
    <cellStyle name="Normal 4 3 3 4 3 3" xfId="24963" xr:uid="{00000000-0005-0000-0000-000083610000}"/>
    <cellStyle name="Normal 4 3 3 4 3 3 2" xfId="24964" xr:uid="{00000000-0005-0000-0000-000084610000}"/>
    <cellStyle name="Normal 4 3 3 4 3 3 2 2" xfId="24965" xr:uid="{00000000-0005-0000-0000-000085610000}"/>
    <cellStyle name="Normal 4 3 3 4 3 3 3" xfId="24966" xr:uid="{00000000-0005-0000-0000-000086610000}"/>
    <cellStyle name="Normal 4 3 3 4 3 4" xfId="24967" xr:uid="{00000000-0005-0000-0000-000087610000}"/>
    <cellStyle name="Normal 4 3 3 4 3 4 2" xfId="24968" xr:uid="{00000000-0005-0000-0000-000088610000}"/>
    <cellStyle name="Normal 4 3 3 4 3 5" xfId="24969" xr:uid="{00000000-0005-0000-0000-000089610000}"/>
    <cellStyle name="Normal 4 3 3 4 4" xfId="24970" xr:uid="{00000000-0005-0000-0000-00008A610000}"/>
    <cellStyle name="Normal 4 3 3 4 4 2" xfId="24971" xr:uid="{00000000-0005-0000-0000-00008B610000}"/>
    <cellStyle name="Normal 4 3 3 4 4 2 2" xfId="24972" xr:uid="{00000000-0005-0000-0000-00008C610000}"/>
    <cellStyle name="Normal 4 3 3 4 4 3" xfId="24973" xr:uid="{00000000-0005-0000-0000-00008D610000}"/>
    <cellStyle name="Normal 4 3 3 4 5" xfId="24974" xr:uid="{00000000-0005-0000-0000-00008E610000}"/>
    <cellStyle name="Normal 4 3 3 4 5 2" xfId="24975" xr:uid="{00000000-0005-0000-0000-00008F610000}"/>
    <cellStyle name="Normal 4 3 3 4 5 2 2" xfId="24976" xr:uid="{00000000-0005-0000-0000-000090610000}"/>
    <cellStyle name="Normal 4 3 3 4 5 3" xfId="24977" xr:uid="{00000000-0005-0000-0000-000091610000}"/>
    <cellStyle name="Normal 4 3 3 4 6" xfId="24978" xr:uid="{00000000-0005-0000-0000-000092610000}"/>
    <cellStyle name="Normal 4 3 3 4 6 2" xfId="24979" xr:uid="{00000000-0005-0000-0000-000093610000}"/>
    <cellStyle name="Normal 4 3 3 4 7" xfId="24980" xr:uid="{00000000-0005-0000-0000-000094610000}"/>
    <cellStyle name="Normal 4 3 3 5" xfId="24981" xr:uid="{00000000-0005-0000-0000-000095610000}"/>
    <cellStyle name="Normal 4 3 3 5 2" xfId="24982" xr:uid="{00000000-0005-0000-0000-000096610000}"/>
    <cellStyle name="Normal 4 3 3 5 2 2" xfId="24983" xr:uid="{00000000-0005-0000-0000-000097610000}"/>
    <cellStyle name="Normal 4 3 3 5 2 2 2" xfId="24984" xr:uid="{00000000-0005-0000-0000-000098610000}"/>
    <cellStyle name="Normal 4 3 3 5 2 3" xfId="24985" xr:uid="{00000000-0005-0000-0000-000099610000}"/>
    <cellStyle name="Normal 4 3 3 5 3" xfId="24986" xr:uid="{00000000-0005-0000-0000-00009A610000}"/>
    <cellStyle name="Normal 4 3 3 5 3 2" xfId="24987" xr:uid="{00000000-0005-0000-0000-00009B610000}"/>
    <cellStyle name="Normal 4 3 3 5 3 2 2" xfId="24988" xr:uid="{00000000-0005-0000-0000-00009C610000}"/>
    <cellStyle name="Normal 4 3 3 5 3 3" xfId="24989" xr:uid="{00000000-0005-0000-0000-00009D610000}"/>
    <cellStyle name="Normal 4 3 3 5 4" xfId="24990" xr:uid="{00000000-0005-0000-0000-00009E610000}"/>
    <cellStyle name="Normal 4 3 3 5 4 2" xfId="24991" xr:uid="{00000000-0005-0000-0000-00009F610000}"/>
    <cellStyle name="Normal 4 3 3 5 5" xfId="24992" xr:uid="{00000000-0005-0000-0000-0000A0610000}"/>
    <cellStyle name="Normal 4 3 3 6" xfId="24993" xr:uid="{00000000-0005-0000-0000-0000A1610000}"/>
    <cellStyle name="Normal 4 3 3 6 2" xfId="24994" xr:uid="{00000000-0005-0000-0000-0000A2610000}"/>
    <cellStyle name="Normal 4 3 3 6 2 2" xfId="24995" xr:uid="{00000000-0005-0000-0000-0000A3610000}"/>
    <cellStyle name="Normal 4 3 3 6 2 2 2" xfId="24996" xr:uid="{00000000-0005-0000-0000-0000A4610000}"/>
    <cellStyle name="Normal 4 3 3 6 2 3" xfId="24997" xr:uid="{00000000-0005-0000-0000-0000A5610000}"/>
    <cellStyle name="Normal 4 3 3 6 3" xfId="24998" xr:uid="{00000000-0005-0000-0000-0000A6610000}"/>
    <cellStyle name="Normal 4 3 3 6 3 2" xfId="24999" xr:uid="{00000000-0005-0000-0000-0000A7610000}"/>
    <cellStyle name="Normal 4 3 3 6 3 2 2" xfId="25000" xr:uid="{00000000-0005-0000-0000-0000A8610000}"/>
    <cellStyle name="Normal 4 3 3 6 3 3" xfId="25001" xr:uid="{00000000-0005-0000-0000-0000A9610000}"/>
    <cellStyle name="Normal 4 3 3 6 4" xfId="25002" xr:uid="{00000000-0005-0000-0000-0000AA610000}"/>
    <cellStyle name="Normal 4 3 3 6 4 2" xfId="25003" xr:uid="{00000000-0005-0000-0000-0000AB610000}"/>
    <cellStyle name="Normal 4 3 3 6 5" xfId="25004" xr:uid="{00000000-0005-0000-0000-0000AC610000}"/>
    <cellStyle name="Normal 4 3 3 7" xfId="25005" xr:uid="{00000000-0005-0000-0000-0000AD610000}"/>
    <cellStyle name="Normal 4 3 3 7 2" xfId="25006" xr:uid="{00000000-0005-0000-0000-0000AE610000}"/>
    <cellStyle name="Normal 4 3 3 7 2 2" xfId="25007" xr:uid="{00000000-0005-0000-0000-0000AF610000}"/>
    <cellStyle name="Normal 4 3 3 7 3" xfId="25008" xr:uid="{00000000-0005-0000-0000-0000B0610000}"/>
    <cellStyle name="Normal 4 3 3 8" xfId="25009" xr:uid="{00000000-0005-0000-0000-0000B1610000}"/>
    <cellStyle name="Normal 4 3 3 8 2" xfId="25010" xr:uid="{00000000-0005-0000-0000-0000B2610000}"/>
    <cellStyle name="Normal 4 3 3 8 2 2" xfId="25011" xr:uid="{00000000-0005-0000-0000-0000B3610000}"/>
    <cellStyle name="Normal 4 3 3 8 3" xfId="25012" xr:uid="{00000000-0005-0000-0000-0000B4610000}"/>
    <cellStyle name="Normal 4 3 3 9" xfId="25013" xr:uid="{00000000-0005-0000-0000-0000B5610000}"/>
    <cellStyle name="Normal 4 3 3 9 2" xfId="25014" xr:uid="{00000000-0005-0000-0000-0000B6610000}"/>
    <cellStyle name="Normal 4 3 4" xfId="25015" xr:uid="{00000000-0005-0000-0000-0000B7610000}"/>
    <cellStyle name="Normal 4 3 4 2" xfId="25016" xr:uid="{00000000-0005-0000-0000-0000B8610000}"/>
    <cellStyle name="Normal 4 3 4 2 2" xfId="25017" xr:uid="{00000000-0005-0000-0000-0000B9610000}"/>
    <cellStyle name="Normal 4 3 4 2 2 2" xfId="25018" xr:uid="{00000000-0005-0000-0000-0000BA610000}"/>
    <cellStyle name="Normal 4 3 4 2 2 2 2" xfId="25019" xr:uid="{00000000-0005-0000-0000-0000BB610000}"/>
    <cellStyle name="Normal 4 3 4 2 2 2 2 2" xfId="25020" xr:uid="{00000000-0005-0000-0000-0000BC610000}"/>
    <cellStyle name="Normal 4 3 4 2 2 2 2 2 2" xfId="25021" xr:uid="{00000000-0005-0000-0000-0000BD610000}"/>
    <cellStyle name="Normal 4 3 4 2 2 2 2 3" xfId="25022" xr:uid="{00000000-0005-0000-0000-0000BE610000}"/>
    <cellStyle name="Normal 4 3 4 2 2 2 3" xfId="25023" xr:uid="{00000000-0005-0000-0000-0000BF610000}"/>
    <cellStyle name="Normal 4 3 4 2 2 2 3 2" xfId="25024" xr:uid="{00000000-0005-0000-0000-0000C0610000}"/>
    <cellStyle name="Normal 4 3 4 2 2 2 3 2 2" xfId="25025" xr:uid="{00000000-0005-0000-0000-0000C1610000}"/>
    <cellStyle name="Normal 4 3 4 2 2 2 3 3" xfId="25026" xr:uid="{00000000-0005-0000-0000-0000C2610000}"/>
    <cellStyle name="Normal 4 3 4 2 2 2 4" xfId="25027" xr:uid="{00000000-0005-0000-0000-0000C3610000}"/>
    <cellStyle name="Normal 4 3 4 2 2 2 4 2" xfId="25028" xr:uid="{00000000-0005-0000-0000-0000C4610000}"/>
    <cellStyle name="Normal 4 3 4 2 2 2 5" xfId="25029" xr:uid="{00000000-0005-0000-0000-0000C5610000}"/>
    <cellStyle name="Normal 4 3 4 2 2 3" xfId="25030" xr:uid="{00000000-0005-0000-0000-0000C6610000}"/>
    <cellStyle name="Normal 4 3 4 2 2 3 2" xfId="25031" xr:uid="{00000000-0005-0000-0000-0000C7610000}"/>
    <cellStyle name="Normal 4 3 4 2 2 3 2 2" xfId="25032" xr:uid="{00000000-0005-0000-0000-0000C8610000}"/>
    <cellStyle name="Normal 4 3 4 2 2 3 2 2 2" xfId="25033" xr:uid="{00000000-0005-0000-0000-0000C9610000}"/>
    <cellStyle name="Normal 4 3 4 2 2 3 2 3" xfId="25034" xr:uid="{00000000-0005-0000-0000-0000CA610000}"/>
    <cellStyle name="Normal 4 3 4 2 2 3 3" xfId="25035" xr:uid="{00000000-0005-0000-0000-0000CB610000}"/>
    <cellStyle name="Normal 4 3 4 2 2 3 3 2" xfId="25036" xr:uid="{00000000-0005-0000-0000-0000CC610000}"/>
    <cellStyle name="Normal 4 3 4 2 2 3 3 2 2" xfId="25037" xr:uid="{00000000-0005-0000-0000-0000CD610000}"/>
    <cellStyle name="Normal 4 3 4 2 2 3 3 3" xfId="25038" xr:uid="{00000000-0005-0000-0000-0000CE610000}"/>
    <cellStyle name="Normal 4 3 4 2 2 3 4" xfId="25039" xr:uid="{00000000-0005-0000-0000-0000CF610000}"/>
    <cellStyle name="Normal 4 3 4 2 2 3 4 2" xfId="25040" xr:uid="{00000000-0005-0000-0000-0000D0610000}"/>
    <cellStyle name="Normal 4 3 4 2 2 3 5" xfId="25041" xr:uid="{00000000-0005-0000-0000-0000D1610000}"/>
    <cellStyle name="Normal 4 3 4 2 2 4" xfId="25042" xr:uid="{00000000-0005-0000-0000-0000D2610000}"/>
    <cellStyle name="Normal 4 3 4 2 2 4 2" xfId="25043" xr:uid="{00000000-0005-0000-0000-0000D3610000}"/>
    <cellStyle name="Normal 4 3 4 2 2 4 2 2" xfId="25044" xr:uid="{00000000-0005-0000-0000-0000D4610000}"/>
    <cellStyle name="Normal 4 3 4 2 2 4 3" xfId="25045" xr:uid="{00000000-0005-0000-0000-0000D5610000}"/>
    <cellStyle name="Normal 4 3 4 2 2 5" xfId="25046" xr:uid="{00000000-0005-0000-0000-0000D6610000}"/>
    <cellStyle name="Normal 4 3 4 2 2 5 2" xfId="25047" xr:uid="{00000000-0005-0000-0000-0000D7610000}"/>
    <cellStyle name="Normal 4 3 4 2 2 5 2 2" xfId="25048" xr:uid="{00000000-0005-0000-0000-0000D8610000}"/>
    <cellStyle name="Normal 4 3 4 2 2 5 3" xfId="25049" xr:uid="{00000000-0005-0000-0000-0000D9610000}"/>
    <cellStyle name="Normal 4 3 4 2 2 6" xfId="25050" xr:uid="{00000000-0005-0000-0000-0000DA610000}"/>
    <cellStyle name="Normal 4 3 4 2 2 6 2" xfId="25051" xr:uid="{00000000-0005-0000-0000-0000DB610000}"/>
    <cellStyle name="Normal 4 3 4 2 2 7" xfId="25052" xr:uid="{00000000-0005-0000-0000-0000DC610000}"/>
    <cellStyle name="Normal 4 3 4 2 3" xfId="25053" xr:uid="{00000000-0005-0000-0000-0000DD610000}"/>
    <cellStyle name="Normal 4 3 4 2 3 2" xfId="25054" xr:uid="{00000000-0005-0000-0000-0000DE610000}"/>
    <cellStyle name="Normal 4 3 4 2 3 2 2" xfId="25055" xr:uid="{00000000-0005-0000-0000-0000DF610000}"/>
    <cellStyle name="Normal 4 3 4 2 3 2 2 2" xfId="25056" xr:uid="{00000000-0005-0000-0000-0000E0610000}"/>
    <cellStyle name="Normal 4 3 4 2 3 2 3" xfId="25057" xr:uid="{00000000-0005-0000-0000-0000E1610000}"/>
    <cellStyle name="Normal 4 3 4 2 3 3" xfId="25058" xr:uid="{00000000-0005-0000-0000-0000E2610000}"/>
    <cellStyle name="Normal 4 3 4 2 3 3 2" xfId="25059" xr:uid="{00000000-0005-0000-0000-0000E3610000}"/>
    <cellStyle name="Normal 4 3 4 2 3 3 2 2" xfId="25060" xr:uid="{00000000-0005-0000-0000-0000E4610000}"/>
    <cellStyle name="Normal 4 3 4 2 3 3 3" xfId="25061" xr:uid="{00000000-0005-0000-0000-0000E5610000}"/>
    <cellStyle name="Normal 4 3 4 2 3 4" xfId="25062" xr:uid="{00000000-0005-0000-0000-0000E6610000}"/>
    <cellStyle name="Normal 4 3 4 2 3 4 2" xfId="25063" xr:uid="{00000000-0005-0000-0000-0000E7610000}"/>
    <cellStyle name="Normal 4 3 4 2 3 5" xfId="25064" xr:uid="{00000000-0005-0000-0000-0000E8610000}"/>
    <cellStyle name="Normal 4 3 4 2 4" xfId="25065" xr:uid="{00000000-0005-0000-0000-0000E9610000}"/>
    <cellStyle name="Normal 4 3 4 2 4 2" xfId="25066" xr:uid="{00000000-0005-0000-0000-0000EA610000}"/>
    <cellStyle name="Normal 4 3 4 2 4 2 2" xfId="25067" xr:uid="{00000000-0005-0000-0000-0000EB610000}"/>
    <cellStyle name="Normal 4 3 4 2 4 2 2 2" xfId="25068" xr:uid="{00000000-0005-0000-0000-0000EC610000}"/>
    <cellStyle name="Normal 4 3 4 2 4 2 3" xfId="25069" xr:uid="{00000000-0005-0000-0000-0000ED610000}"/>
    <cellStyle name="Normal 4 3 4 2 4 3" xfId="25070" xr:uid="{00000000-0005-0000-0000-0000EE610000}"/>
    <cellStyle name="Normal 4 3 4 2 4 3 2" xfId="25071" xr:uid="{00000000-0005-0000-0000-0000EF610000}"/>
    <cellStyle name="Normal 4 3 4 2 4 3 2 2" xfId="25072" xr:uid="{00000000-0005-0000-0000-0000F0610000}"/>
    <cellStyle name="Normal 4 3 4 2 4 3 3" xfId="25073" xr:uid="{00000000-0005-0000-0000-0000F1610000}"/>
    <cellStyle name="Normal 4 3 4 2 4 4" xfId="25074" xr:uid="{00000000-0005-0000-0000-0000F2610000}"/>
    <cellStyle name="Normal 4 3 4 2 4 4 2" xfId="25075" xr:uid="{00000000-0005-0000-0000-0000F3610000}"/>
    <cellStyle name="Normal 4 3 4 2 4 5" xfId="25076" xr:uid="{00000000-0005-0000-0000-0000F4610000}"/>
    <cellStyle name="Normal 4 3 4 2 5" xfId="25077" xr:uid="{00000000-0005-0000-0000-0000F5610000}"/>
    <cellStyle name="Normal 4 3 4 2 5 2" xfId="25078" xr:uid="{00000000-0005-0000-0000-0000F6610000}"/>
    <cellStyle name="Normal 4 3 4 2 5 2 2" xfId="25079" xr:uid="{00000000-0005-0000-0000-0000F7610000}"/>
    <cellStyle name="Normal 4 3 4 2 5 3" xfId="25080" xr:uid="{00000000-0005-0000-0000-0000F8610000}"/>
    <cellStyle name="Normal 4 3 4 2 6" xfId="25081" xr:uid="{00000000-0005-0000-0000-0000F9610000}"/>
    <cellStyle name="Normal 4 3 4 2 6 2" xfId="25082" xr:uid="{00000000-0005-0000-0000-0000FA610000}"/>
    <cellStyle name="Normal 4 3 4 2 6 2 2" xfId="25083" xr:uid="{00000000-0005-0000-0000-0000FB610000}"/>
    <cellStyle name="Normal 4 3 4 2 6 3" xfId="25084" xr:uid="{00000000-0005-0000-0000-0000FC610000}"/>
    <cellStyle name="Normal 4 3 4 2 7" xfId="25085" xr:uid="{00000000-0005-0000-0000-0000FD610000}"/>
    <cellStyle name="Normal 4 3 4 2 7 2" xfId="25086" xr:uid="{00000000-0005-0000-0000-0000FE610000}"/>
    <cellStyle name="Normal 4 3 4 2 8" xfId="25087" xr:uid="{00000000-0005-0000-0000-0000FF610000}"/>
    <cellStyle name="Normal 4 3 4 3" xfId="25088" xr:uid="{00000000-0005-0000-0000-000000620000}"/>
    <cellStyle name="Normal 4 3 4 3 2" xfId="25089" xr:uid="{00000000-0005-0000-0000-000001620000}"/>
    <cellStyle name="Normal 4 3 4 3 2 2" xfId="25090" xr:uid="{00000000-0005-0000-0000-000002620000}"/>
    <cellStyle name="Normal 4 3 4 3 2 2 2" xfId="25091" xr:uid="{00000000-0005-0000-0000-000003620000}"/>
    <cellStyle name="Normal 4 3 4 3 2 2 2 2" xfId="25092" xr:uid="{00000000-0005-0000-0000-000004620000}"/>
    <cellStyle name="Normal 4 3 4 3 2 2 3" xfId="25093" xr:uid="{00000000-0005-0000-0000-000005620000}"/>
    <cellStyle name="Normal 4 3 4 3 2 3" xfId="25094" xr:uid="{00000000-0005-0000-0000-000006620000}"/>
    <cellStyle name="Normal 4 3 4 3 2 3 2" xfId="25095" xr:uid="{00000000-0005-0000-0000-000007620000}"/>
    <cellStyle name="Normal 4 3 4 3 2 3 2 2" xfId="25096" xr:uid="{00000000-0005-0000-0000-000008620000}"/>
    <cellStyle name="Normal 4 3 4 3 2 3 3" xfId="25097" xr:uid="{00000000-0005-0000-0000-000009620000}"/>
    <cellStyle name="Normal 4 3 4 3 2 4" xfId="25098" xr:uid="{00000000-0005-0000-0000-00000A620000}"/>
    <cellStyle name="Normal 4 3 4 3 2 4 2" xfId="25099" xr:uid="{00000000-0005-0000-0000-00000B620000}"/>
    <cellStyle name="Normal 4 3 4 3 2 5" xfId="25100" xr:uid="{00000000-0005-0000-0000-00000C620000}"/>
    <cellStyle name="Normal 4 3 4 3 3" xfId="25101" xr:uid="{00000000-0005-0000-0000-00000D620000}"/>
    <cellStyle name="Normal 4 3 4 3 3 2" xfId="25102" xr:uid="{00000000-0005-0000-0000-00000E620000}"/>
    <cellStyle name="Normal 4 3 4 3 3 2 2" xfId="25103" xr:uid="{00000000-0005-0000-0000-00000F620000}"/>
    <cellStyle name="Normal 4 3 4 3 3 2 2 2" xfId="25104" xr:uid="{00000000-0005-0000-0000-000010620000}"/>
    <cellStyle name="Normal 4 3 4 3 3 2 3" xfId="25105" xr:uid="{00000000-0005-0000-0000-000011620000}"/>
    <cellStyle name="Normal 4 3 4 3 3 3" xfId="25106" xr:uid="{00000000-0005-0000-0000-000012620000}"/>
    <cellStyle name="Normal 4 3 4 3 3 3 2" xfId="25107" xr:uid="{00000000-0005-0000-0000-000013620000}"/>
    <cellStyle name="Normal 4 3 4 3 3 3 2 2" xfId="25108" xr:uid="{00000000-0005-0000-0000-000014620000}"/>
    <cellStyle name="Normal 4 3 4 3 3 3 3" xfId="25109" xr:uid="{00000000-0005-0000-0000-000015620000}"/>
    <cellStyle name="Normal 4 3 4 3 3 4" xfId="25110" xr:uid="{00000000-0005-0000-0000-000016620000}"/>
    <cellStyle name="Normal 4 3 4 3 3 4 2" xfId="25111" xr:uid="{00000000-0005-0000-0000-000017620000}"/>
    <cellStyle name="Normal 4 3 4 3 3 5" xfId="25112" xr:uid="{00000000-0005-0000-0000-000018620000}"/>
    <cellStyle name="Normal 4 3 4 3 4" xfId="25113" xr:uid="{00000000-0005-0000-0000-000019620000}"/>
    <cellStyle name="Normal 4 3 4 3 4 2" xfId="25114" xr:uid="{00000000-0005-0000-0000-00001A620000}"/>
    <cellStyle name="Normal 4 3 4 3 4 2 2" xfId="25115" xr:uid="{00000000-0005-0000-0000-00001B620000}"/>
    <cellStyle name="Normal 4 3 4 3 4 3" xfId="25116" xr:uid="{00000000-0005-0000-0000-00001C620000}"/>
    <cellStyle name="Normal 4 3 4 3 5" xfId="25117" xr:uid="{00000000-0005-0000-0000-00001D620000}"/>
    <cellStyle name="Normal 4 3 4 3 5 2" xfId="25118" xr:uid="{00000000-0005-0000-0000-00001E620000}"/>
    <cellStyle name="Normal 4 3 4 3 5 2 2" xfId="25119" xr:uid="{00000000-0005-0000-0000-00001F620000}"/>
    <cellStyle name="Normal 4 3 4 3 5 3" xfId="25120" xr:uid="{00000000-0005-0000-0000-000020620000}"/>
    <cellStyle name="Normal 4 3 4 3 6" xfId="25121" xr:uid="{00000000-0005-0000-0000-000021620000}"/>
    <cellStyle name="Normal 4 3 4 3 6 2" xfId="25122" xr:uid="{00000000-0005-0000-0000-000022620000}"/>
    <cellStyle name="Normal 4 3 4 3 7" xfId="25123" xr:uid="{00000000-0005-0000-0000-000023620000}"/>
    <cellStyle name="Normal 4 3 4 4" xfId="25124" xr:uid="{00000000-0005-0000-0000-000024620000}"/>
    <cellStyle name="Normal 4 3 4 4 2" xfId="25125" xr:uid="{00000000-0005-0000-0000-000025620000}"/>
    <cellStyle name="Normal 4 3 4 4 2 2" xfId="25126" xr:uid="{00000000-0005-0000-0000-000026620000}"/>
    <cellStyle name="Normal 4 3 4 4 2 2 2" xfId="25127" xr:uid="{00000000-0005-0000-0000-000027620000}"/>
    <cellStyle name="Normal 4 3 4 4 2 3" xfId="25128" xr:uid="{00000000-0005-0000-0000-000028620000}"/>
    <cellStyle name="Normal 4 3 4 4 3" xfId="25129" xr:uid="{00000000-0005-0000-0000-000029620000}"/>
    <cellStyle name="Normal 4 3 4 4 3 2" xfId="25130" xr:uid="{00000000-0005-0000-0000-00002A620000}"/>
    <cellStyle name="Normal 4 3 4 4 3 2 2" xfId="25131" xr:uid="{00000000-0005-0000-0000-00002B620000}"/>
    <cellStyle name="Normal 4 3 4 4 3 3" xfId="25132" xr:uid="{00000000-0005-0000-0000-00002C620000}"/>
    <cellStyle name="Normal 4 3 4 4 4" xfId="25133" xr:uid="{00000000-0005-0000-0000-00002D620000}"/>
    <cellStyle name="Normal 4 3 4 4 4 2" xfId="25134" xr:uid="{00000000-0005-0000-0000-00002E620000}"/>
    <cellStyle name="Normal 4 3 4 4 5" xfId="25135" xr:uid="{00000000-0005-0000-0000-00002F620000}"/>
    <cellStyle name="Normal 4 3 4 5" xfId="25136" xr:uid="{00000000-0005-0000-0000-000030620000}"/>
    <cellStyle name="Normal 4 3 4 5 2" xfId="25137" xr:uid="{00000000-0005-0000-0000-000031620000}"/>
    <cellStyle name="Normal 4 3 4 5 2 2" xfId="25138" xr:uid="{00000000-0005-0000-0000-000032620000}"/>
    <cellStyle name="Normal 4 3 4 5 2 2 2" xfId="25139" xr:uid="{00000000-0005-0000-0000-000033620000}"/>
    <cellStyle name="Normal 4 3 4 5 2 3" xfId="25140" xr:uid="{00000000-0005-0000-0000-000034620000}"/>
    <cellStyle name="Normal 4 3 4 5 3" xfId="25141" xr:uid="{00000000-0005-0000-0000-000035620000}"/>
    <cellStyle name="Normal 4 3 4 5 3 2" xfId="25142" xr:uid="{00000000-0005-0000-0000-000036620000}"/>
    <cellStyle name="Normal 4 3 4 5 3 2 2" xfId="25143" xr:uid="{00000000-0005-0000-0000-000037620000}"/>
    <cellStyle name="Normal 4 3 4 5 3 3" xfId="25144" xr:uid="{00000000-0005-0000-0000-000038620000}"/>
    <cellStyle name="Normal 4 3 4 5 4" xfId="25145" xr:uid="{00000000-0005-0000-0000-000039620000}"/>
    <cellStyle name="Normal 4 3 4 5 4 2" xfId="25146" xr:uid="{00000000-0005-0000-0000-00003A620000}"/>
    <cellStyle name="Normal 4 3 4 5 5" xfId="25147" xr:uid="{00000000-0005-0000-0000-00003B620000}"/>
    <cellStyle name="Normal 4 3 4 6" xfId="25148" xr:uid="{00000000-0005-0000-0000-00003C620000}"/>
    <cellStyle name="Normal 4 3 4 6 2" xfId="25149" xr:uid="{00000000-0005-0000-0000-00003D620000}"/>
    <cellStyle name="Normal 4 3 4 6 2 2" xfId="25150" xr:uid="{00000000-0005-0000-0000-00003E620000}"/>
    <cellStyle name="Normal 4 3 4 6 3" xfId="25151" xr:uid="{00000000-0005-0000-0000-00003F620000}"/>
    <cellStyle name="Normal 4 3 4 7" xfId="25152" xr:uid="{00000000-0005-0000-0000-000040620000}"/>
    <cellStyle name="Normal 4 3 4 7 2" xfId="25153" xr:uid="{00000000-0005-0000-0000-000041620000}"/>
    <cellStyle name="Normal 4 3 4 7 2 2" xfId="25154" xr:uid="{00000000-0005-0000-0000-000042620000}"/>
    <cellStyle name="Normal 4 3 4 7 3" xfId="25155" xr:uid="{00000000-0005-0000-0000-000043620000}"/>
    <cellStyle name="Normal 4 3 4 8" xfId="25156" xr:uid="{00000000-0005-0000-0000-000044620000}"/>
    <cellStyle name="Normal 4 3 4 8 2" xfId="25157" xr:uid="{00000000-0005-0000-0000-000045620000}"/>
    <cellStyle name="Normal 4 3 4 9" xfId="25158" xr:uid="{00000000-0005-0000-0000-000046620000}"/>
    <cellStyle name="Normal 4 3 5" xfId="25159" xr:uid="{00000000-0005-0000-0000-000047620000}"/>
    <cellStyle name="Normal 4 3 5 2" xfId="25160" xr:uid="{00000000-0005-0000-0000-000048620000}"/>
    <cellStyle name="Normal 4 3 5 2 2" xfId="25161" xr:uid="{00000000-0005-0000-0000-000049620000}"/>
    <cellStyle name="Normal 4 3 5 2 2 2" xfId="25162" xr:uid="{00000000-0005-0000-0000-00004A620000}"/>
    <cellStyle name="Normal 4 3 5 2 2 2 2" xfId="25163" xr:uid="{00000000-0005-0000-0000-00004B620000}"/>
    <cellStyle name="Normal 4 3 5 2 2 2 2 2" xfId="25164" xr:uid="{00000000-0005-0000-0000-00004C620000}"/>
    <cellStyle name="Normal 4 3 5 2 2 2 3" xfId="25165" xr:uid="{00000000-0005-0000-0000-00004D620000}"/>
    <cellStyle name="Normal 4 3 5 2 2 3" xfId="25166" xr:uid="{00000000-0005-0000-0000-00004E620000}"/>
    <cellStyle name="Normal 4 3 5 2 2 3 2" xfId="25167" xr:uid="{00000000-0005-0000-0000-00004F620000}"/>
    <cellStyle name="Normal 4 3 5 2 2 3 2 2" xfId="25168" xr:uid="{00000000-0005-0000-0000-000050620000}"/>
    <cellStyle name="Normal 4 3 5 2 2 3 3" xfId="25169" xr:uid="{00000000-0005-0000-0000-000051620000}"/>
    <cellStyle name="Normal 4 3 5 2 2 4" xfId="25170" xr:uid="{00000000-0005-0000-0000-000052620000}"/>
    <cellStyle name="Normal 4 3 5 2 2 4 2" xfId="25171" xr:uid="{00000000-0005-0000-0000-000053620000}"/>
    <cellStyle name="Normal 4 3 5 2 2 5" xfId="25172" xr:uid="{00000000-0005-0000-0000-000054620000}"/>
    <cellStyle name="Normal 4 3 5 2 3" xfId="25173" xr:uid="{00000000-0005-0000-0000-000055620000}"/>
    <cellStyle name="Normal 4 3 5 2 3 2" xfId="25174" xr:uid="{00000000-0005-0000-0000-000056620000}"/>
    <cellStyle name="Normal 4 3 5 2 3 2 2" xfId="25175" xr:uid="{00000000-0005-0000-0000-000057620000}"/>
    <cellStyle name="Normal 4 3 5 2 3 2 2 2" xfId="25176" xr:uid="{00000000-0005-0000-0000-000058620000}"/>
    <cellStyle name="Normal 4 3 5 2 3 2 3" xfId="25177" xr:uid="{00000000-0005-0000-0000-000059620000}"/>
    <cellStyle name="Normal 4 3 5 2 3 3" xfId="25178" xr:uid="{00000000-0005-0000-0000-00005A620000}"/>
    <cellStyle name="Normal 4 3 5 2 3 3 2" xfId="25179" xr:uid="{00000000-0005-0000-0000-00005B620000}"/>
    <cellStyle name="Normal 4 3 5 2 3 3 2 2" xfId="25180" xr:uid="{00000000-0005-0000-0000-00005C620000}"/>
    <cellStyle name="Normal 4 3 5 2 3 3 3" xfId="25181" xr:uid="{00000000-0005-0000-0000-00005D620000}"/>
    <cellStyle name="Normal 4 3 5 2 3 4" xfId="25182" xr:uid="{00000000-0005-0000-0000-00005E620000}"/>
    <cellStyle name="Normal 4 3 5 2 3 4 2" xfId="25183" xr:uid="{00000000-0005-0000-0000-00005F620000}"/>
    <cellStyle name="Normal 4 3 5 2 3 5" xfId="25184" xr:uid="{00000000-0005-0000-0000-000060620000}"/>
    <cellStyle name="Normal 4 3 5 2 4" xfId="25185" xr:uid="{00000000-0005-0000-0000-000061620000}"/>
    <cellStyle name="Normal 4 3 5 2 4 2" xfId="25186" xr:uid="{00000000-0005-0000-0000-000062620000}"/>
    <cellStyle name="Normal 4 3 5 2 4 2 2" xfId="25187" xr:uid="{00000000-0005-0000-0000-000063620000}"/>
    <cellStyle name="Normal 4 3 5 2 4 3" xfId="25188" xr:uid="{00000000-0005-0000-0000-000064620000}"/>
    <cellStyle name="Normal 4 3 5 2 5" xfId="25189" xr:uid="{00000000-0005-0000-0000-000065620000}"/>
    <cellStyle name="Normal 4 3 5 2 5 2" xfId="25190" xr:uid="{00000000-0005-0000-0000-000066620000}"/>
    <cellStyle name="Normal 4 3 5 2 5 2 2" xfId="25191" xr:uid="{00000000-0005-0000-0000-000067620000}"/>
    <cellStyle name="Normal 4 3 5 2 5 3" xfId="25192" xr:uid="{00000000-0005-0000-0000-000068620000}"/>
    <cellStyle name="Normal 4 3 5 2 6" xfId="25193" xr:uid="{00000000-0005-0000-0000-000069620000}"/>
    <cellStyle name="Normal 4 3 5 2 6 2" xfId="25194" xr:uid="{00000000-0005-0000-0000-00006A620000}"/>
    <cellStyle name="Normal 4 3 5 2 7" xfId="25195" xr:uid="{00000000-0005-0000-0000-00006B620000}"/>
    <cellStyle name="Normal 4 3 5 3" xfId="25196" xr:uid="{00000000-0005-0000-0000-00006C620000}"/>
    <cellStyle name="Normal 4 3 5 3 2" xfId="25197" xr:uid="{00000000-0005-0000-0000-00006D620000}"/>
    <cellStyle name="Normal 4 3 5 3 2 2" xfId="25198" xr:uid="{00000000-0005-0000-0000-00006E620000}"/>
    <cellStyle name="Normal 4 3 5 3 2 2 2" xfId="25199" xr:uid="{00000000-0005-0000-0000-00006F620000}"/>
    <cellStyle name="Normal 4 3 5 3 2 3" xfId="25200" xr:uid="{00000000-0005-0000-0000-000070620000}"/>
    <cellStyle name="Normal 4 3 5 3 3" xfId="25201" xr:uid="{00000000-0005-0000-0000-000071620000}"/>
    <cellStyle name="Normal 4 3 5 3 3 2" xfId="25202" xr:uid="{00000000-0005-0000-0000-000072620000}"/>
    <cellStyle name="Normal 4 3 5 3 3 2 2" xfId="25203" xr:uid="{00000000-0005-0000-0000-000073620000}"/>
    <cellStyle name="Normal 4 3 5 3 3 3" xfId="25204" xr:uid="{00000000-0005-0000-0000-000074620000}"/>
    <cellStyle name="Normal 4 3 5 3 4" xfId="25205" xr:uid="{00000000-0005-0000-0000-000075620000}"/>
    <cellStyle name="Normal 4 3 5 3 4 2" xfId="25206" xr:uid="{00000000-0005-0000-0000-000076620000}"/>
    <cellStyle name="Normal 4 3 5 3 5" xfId="25207" xr:uid="{00000000-0005-0000-0000-000077620000}"/>
    <cellStyle name="Normal 4 3 5 4" xfId="25208" xr:uid="{00000000-0005-0000-0000-000078620000}"/>
    <cellStyle name="Normal 4 3 5 4 2" xfId="25209" xr:uid="{00000000-0005-0000-0000-000079620000}"/>
    <cellStyle name="Normal 4 3 5 4 2 2" xfId="25210" xr:uid="{00000000-0005-0000-0000-00007A620000}"/>
    <cellStyle name="Normal 4 3 5 4 2 2 2" xfId="25211" xr:uid="{00000000-0005-0000-0000-00007B620000}"/>
    <cellStyle name="Normal 4 3 5 4 2 3" xfId="25212" xr:uid="{00000000-0005-0000-0000-00007C620000}"/>
    <cellStyle name="Normal 4 3 5 4 3" xfId="25213" xr:uid="{00000000-0005-0000-0000-00007D620000}"/>
    <cellStyle name="Normal 4 3 5 4 3 2" xfId="25214" xr:uid="{00000000-0005-0000-0000-00007E620000}"/>
    <cellStyle name="Normal 4 3 5 4 3 2 2" xfId="25215" xr:uid="{00000000-0005-0000-0000-00007F620000}"/>
    <cellStyle name="Normal 4 3 5 4 3 3" xfId="25216" xr:uid="{00000000-0005-0000-0000-000080620000}"/>
    <cellStyle name="Normal 4 3 5 4 4" xfId="25217" xr:uid="{00000000-0005-0000-0000-000081620000}"/>
    <cellStyle name="Normal 4 3 5 4 4 2" xfId="25218" xr:uid="{00000000-0005-0000-0000-000082620000}"/>
    <cellStyle name="Normal 4 3 5 4 5" xfId="25219" xr:uid="{00000000-0005-0000-0000-000083620000}"/>
    <cellStyle name="Normal 4 3 5 5" xfId="25220" xr:uid="{00000000-0005-0000-0000-000084620000}"/>
    <cellStyle name="Normal 4 3 5 5 2" xfId="25221" xr:uid="{00000000-0005-0000-0000-000085620000}"/>
    <cellStyle name="Normal 4 3 5 5 2 2" xfId="25222" xr:uid="{00000000-0005-0000-0000-000086620000}"/>
    <cellStyle name="Normal 4 3 5 5 3" xfId="25223" xr:uid="{00000000-0005-0000-0000-000087620000}"/>
    <cellStyle name="Normal 4 3 5 6" xfId="25224" xr:uid="{00000000-0005-0000-0000-000088620000}"/>
    <cellStyle name="Normal 4 3 5 6 2" xfId="25225" xr:uid="{00000000-0005-0000-0000-000089620000}"/>
    <cellStyle name="Normal 4 3 5 6 2 2" xfId="25226" xr:uid="{00000000-0005-0000-0000-00008A620000}"/>
    <cellStyle name="Normal 4 3 5 6 3" xfId="25227" xr:uid="{00000000-0005-0000-0000-00008B620000}"/>
    <cellStyle name="Normal 4 3 5 7" xfId="25228" xr:uid="{00000000-0005-0000-0000-00008C620000}"/>
    <cellStyle name="Normal 4 3 5 7 2" xfId="25229" xr:uid="{00000000-0005-0000-0000-00008D620000}"/>
    <cellStyle name="Normal 4 3 5 8" xfId="25230" xr:uid="{00000000-0005-0000-0000-00008E620000}"/>
    <cellStyle name="Normal 4 3 6" xfId="25231" xr:uid="{00000000-0005-0000-0000-00008F620000}"/>
    <cellStyle name="Normal 4 3 6 2" xfId="25232" xr:uid="{00000000-0005-0000-0000-000090620000}"/>
    <cellStyle name="Normal 4 3 6 2 2" xfId="25233" xr:uid="{00000000-0005-0000-0000-000091620000}"/>
    <cellStyle name="Normal 4 3 6 2 2 2" xfId="25234" xr:uid="{00000000-0005-0000-0000-000092620000}"/>
    <cellStyle name="Normal 4 3 6 2 2 2 2" xfId="25235" xr:uid="{00000000-0005-0000-0000-000093620000}"/>
    <cellStyle name="Normal 4 3 6 2 2 3" xfId="25236" xr:uid="{00000000-0005-0000-0000-000094620000}"/>
    <cellStyle name="Normal 4 3 6 2 3" xfId="25237" xr:uid="{00000000-0005-0000-0000-000095620000}"/>
    <cellStyle name="Normal 4 3 6 2 3 2" xfId="25238" xr:uid="{00000000-0005-0000-0000-000096620000}"/>
    <cellStyle name="Normal 4 3 6 2 3 2 2" xfId="25239" xr:uid="{00000000-0005-0000-0000-000097620000}"/>
    <cellStyle name="Normal 4 3 6 2 3 3" xfId="25240" xr:uid="{00000000-0005-0000-0000-000098620000}"/>
    <cellStyle name="Normal 4 3 6 2 4" xfId="25241" xr:uid="{00000000-0005-0000-0000-000099620000}"/>
    <cellStyle name="Normal 4 3 6 2 4 2" xfId="25242" xr:uid="{00000000-0005-0000-0000-00009A620000}"/>
    <cellStyle name="Normal 4 3 6 2 5" xfId="25243" xr:uid="{00000000-0005-0000-0000-00009B620000}"/>
    <cellStyle name="Normal 4 3 6 3" xfId="25244" xr:uid="{00000000-0005-0000-0000-00009C620000}"/>
    <cellStyle name="Normal 4 3 6 3 2" xfId="25245" xr:uid="{00000000-0005-0000-0000-00009D620000}"/>
    <cellStyle name="Normal 4 3 6 3 2 2" xfId="25246" xr:uid="{00000000-0005-0000-0000-00009E620000}"/>
    <cellStyle name="Normal 4 3 6 3 2 2 2" xfId="25247" xr:uid="{00000000-0005-0000-0000-00009F620000}"/>
    <cellStyle name="Normal 4 3 6 3 2 3" xfId="25248" xr:uid="{00000000-0005-0000-0000-0000A0620000}"/>
    <cellStyle name="Normal 4 3 6 3 3" xfId="25249" xr:uid="{00000000-0005-0000-0000-0000A1620000}"/>
    <cellStyle name="Normal 4 3 6 3 3 2" xfId="25250" xr:uid="{00000000-0005-0000-0000-0000A2620000}"/>
    <cellStyle name="Normal 4 3 6 3 3 2 2" xfId="25251" xr:uid="{00000000-0005-0000-0000-0000A3620000}"/>
    <cellStyle name="Normal 4 3 6 3 3 3" xfId="25252" xr:uid="{00000000-0005-0000-0000-0000A4620000}"/>
    <cellStyle name="Normal 4 3 6 3 4" xfId="25253" xr:uid="{00000000-0005-0000-0000-0000A5620000}"/>
    <cellStyle name="Normal 4 3 6 3 4 2" xfId="25254" xr:uid="{00000000-0005-0000-0000-0000A6620000}"/>
    <cellStyle name="Normal 4 3 6 3 5" xfId="25255" xr:uid="{00000000-0005-0000-0000-0000A7620000}"/>
    <cellStyle name="Normal 4 3 6 4" xfId="25256" xr:uid="{00000000-0005-0000-0000-0000A8620000}"/>
    <cellStyle name="Normal 4 3 6 4 2" xfId="25257" xr:uid="{00000000-0005-0000-0000-0000A9620000}"/>
    <cellStyle name="Normal 4 3 6 4 2 2" xfId="25258" xr:uid="{00000000-0005-0000-0000-0000AA620000}"/>
    <cellStyle name="Normal 4 3 6 4 3" xfId="25259" xr:uid="{00000000-0005-0000-0000-0000AB620000}"/>
    <cellStyle name="Normal 4 3 6 5" xfId="25260" xr:uid="{00000000-0005-0000-0000-0000AC620000}"/>
    <cellStyle name="Normal 4 3 6 5 2" xfId="25261" xr:uid="{00000000-0005-0000-0000-0000AD620000}"/>
    <cellStyle name="Normal 4 3 6 5 2 2" xfId="25262" xr:uid="{00000000-0005-0000-0000-0000AE620000}"/>
    <cellStyle name="Normal 4 3 6 5 3" xfId="25263" xr:uid="{00000000-0005-0000-0000-0000AF620000}"/>
    <cellStyle name="Normal 4 3 6 6" xfId="25264" xr:uid="{00000000-0005-0000-0000-0000B0620000}"/>
    <cellStyle name="Normal 4 3 6 6 2" xfId="25265" xr:uid="{00000000-0005-0000-0000-0000B1620000}"/>
    <cellStyle name="Normal 4 3 6 7" xfId="25266" xr:uid="{00000000-0005-0000-0000-0000B2620000}"/>
    <cellStyle name="Normal 4 3 7" xfId="25267" xr:uid="{00000000-0005-0000-0000-0000B3620000}"/>
    <cellStyle name="Normal 4 3 7 2" xfId="25268" xr:uid="{00000000-0005-0000-0000-0000B4620000}"/>
    <cellStyle name="Normal 4 3 7 2 2" xfId="25269" xr:uid="{00000000-0005-0000-0000-0000B5620000}"/>
    <cellStyle name="Normal 4 3 7 2 2 2" xfId="25270" xr:uid="{00000000-0005-0000-0000-0000B6620000}"/>
    <cellStyle name="Normal 4 3 7 2 3" xfId="25271" xr:uid="{00000000-0005-0000-0000-0000B7620000}"/>
    <cellStyle name="Normal 4 3 7 3" xfId="25272" xr:uid="{00000000-0005-0000-0000-0000B8620000}"/>
    <cellStyle name="Normal 4 3 7 3 2" xfId="25273" xr:uid="{00000000-0005-0000-0000-0000B9620000}"/>
    <cellStyle name="Normal 4 3 7 3 2 2" xfId="25274" xr:uid="{00000000-0005-0000-0000-0000BA620000}"/>
    <cellStyle name="Normal 4 3 7 3 3" xfId="25275" xr:uid="{00000000-0005-0000-0000-0000BB620000}"/>
    <cellStyle name="Normal 4 3 7 4" xfId="25276" xr:uid="{00000000-0005-0000-0000-0000BC620000}"/>
    <cellStyle name="Normal 4 3 7 4 2" xfId="25277" xr:uid="{00000000-0005-0000-0000-0000BD620000}"/>
    <cellStyle name="Normal 4 3 7 5" xfId="25278" xr:uid="{00000000-0005-0000-0000-0000BE620000}"/>
    <cellStyle name="Normal 4 3 8" xfId="25279" xr:uid="{00000000-0005-0000-0000-0000BF620000}"/>
    <cellStyle name="Normal 4 3 8 2" xfId="25280" xr:uid="{00000000-0005-0000-0000-0000C0620000}"/>
    <cellStyle name="Normal 4 3 8 2 2" xfId="25281" xr:uid="{00000000-0005-0000-0000-0000C1620000}"/>
    <cellStyle name="Normal 4 3 8 2 2 2" xfId="25282" xr:uid="{00000000-0005-0000-0000-0000C2620000}"/>
    <cellStyle name="Normal 4 3 8 2 3" xfId="25283" xr:uid="{00000000-0005-0000-0000-0000C3620000}"/>
    <cellStyle name="Normal 4 3 8 3" xfId="25284" xr:uid="{00000000-0005-0000-0000-0000C4620000}"/>
    <cellStyle name="Normal 4 3 8 3 2" xfId="25285" xr:uid="{00000000-0005-0000-0000-0000C5620000}"/>
    <cellStyle name="Normal 4 3 8 3 2 2" xfId="25286" xr:uid="{00000000-0005-0000-0000-0000C6620000}"/>
    <cellStyle name="Normal 4 3 8 3 3" xfId="25287" xr:uid="{00000000-0005-0000-0000-0000C7620000}"/>
    <cellStyle name="Normal 4 3 8 4" xfId="25288" xr:uid="{00000000-0005-0000-0000-0000C8620000}"/>
    <cellStyle name="Normal 4 3 8 4 2" xfId="25289" xr:uid="{00000000-0005-0000-0000-0000C9620000}"/>
    <cellStyle name="Normal 4 3 8 5" xfId="25290" xr:uid="{00000000-0005-0000-0000-0000CA620000}"/>
    <cellStyle name="Normal 4 3 9" xfId="25291" xr:uid="{00000000-0005-0000-0000-0000CB620000}"/>
    <cellStyle name="Normal 4 3 9 2" xfId="25292" xr:uid="{00000000-0005-0000-0000-0000CC620000}"/>
    <cellStyle name="Normal 4 3 9 2 2" xfId="25293" xr:uid="{00000000-0005-0000-0000-0000CD620000}"/>
    <cellStyle name="Normal 4 3 9 3" xfId="25294" xr:uid="{00000000-0005-0000-0000-0000CE620000}"/>
    <cellStyle name="Normal 4 4" xfId="25295" xr:uid="{00000000-0005-0000-0000-0000CF620000}"/>
    <cellStyle name="Normal 4 4 10" xfId="25296" xr:uid="{00000000-0005-0000-0000-0000D0620000}"/>
    <cellStyle name="Normal 4 4 10 2" xfId="25297" xr:uid="{00000000-0005-0000-0000-0000D1620000}"/>
    <cellStyle name="Normal 4 4 11" xfId="25298" xr:uid="{00000000-0005-0000-0000-0000D2620000}"/>
    <cellStyle name="Normal 4 4 2" xfId="25299" xr:uid="{00000000-0005-0000-0000-0000D3620000}"/>
    <cellStyle name="Normal 4 4 2 10" xfId="25300" xr:uid="{00000000-0005-0000-0000-0000D4620000}"/>
    <cellStyle name="Normal 4 4 2 2" xfId="25301" xr:uid="{00000000-0005-0000-0000-0000D5620000}"/>
    <cellStyle name="Normal 4 4 2 2 2" xfId="25302" xr:uid="{00000000-0005-0000-0000-0000D6620000}"/>
    <cellStyle name="Normal 4 4 2 2 2 2" xfId="25303" xr:uid="{00000000-0005-0000-0000-0000D7620000}"/>
    <cellStyle name="Normal 4 4 2 2 2 2 2" xfId="25304" xr:uid="{00000000-0005-0000-0000-0000D8620000}"/>
    <cellStyle name="Normal 4 4 2 2 2 2 2 2" xfId="25305" xr:uid="{00000000-0005-0000-0000-0000D9620000}"/>
    <cellStyle name="Normal 4 4 2 2 2 2 2 2 2" xfId="25306" xr:uid="{00000000-0005-0000-0000-0000DA620000}"/>
    <cellStyle name="Normal 4 4 2 2 2 2 2 2 2 2" xfId="25307" xr:uid="{00000000-0005-0000-0000-0000DB620000}"/>
    <cellStyle name="Normal 4 4 2 2 2 2 2 2 3" xfId="25308" xr:uid="{00000000-0005-0000-0000-0000DC620000}"/>
    <cellStyle name="Normal 4 4 2 2 2 2 2 3" xfId="25309" xr:uid="{00000000-0005-0000-0000-0000DD620000}"/>
    <cellStyle name="Normal 4 4 2 2 2 2 2 3 2" xfId="25310" xr:uid="{00000000-0005-0000-0000-0000DE620000}"/>
    <cellStyle name="Normal 4 4 2 2 2 2 2 3 2 2" xfId="25311" xr:uid="{00000000-0005-0000-0000-0000DF620000}"/>
    <cellStyle name="Normal 4 4 2 2 2 2 2 3 3" xfId="25312" xr:uid="{00000000-0005-0000-0000-0000E0620000}"/>
    <cellStyle name="Normal 4 4 2 2 2 2 2 4" xfId="25313" xr:uid="{00000000-0005-0000-0000-0000E1620000}"/>
    <cellStyle name="Normal 4 4 2 2 2 2 2 4 2" xfId="25314" xr:uid="{00000000-0005-0000-0000-0000E2620000}"/>
    <cellStyle name="Normal 4 4 2 2 2 2 2 5" xfId="25315" xr:uid="{00000000-0005-0000-0000-0000E3620000}"/>
    <cellStyle name="Normal 4 4 2 2 2 2 3" xfId="25316" xr:uid="{00000000-0005-0000-0000-0000E4620000}"/>
    <cellStyle name="Normal 4 4 2 2 2 2 3 2" xfId="25317" xr:uid="{00000000-0005-0000-0000-0000E5620000}"/>
    <cellStyle name="Normal 4 4 2 2 2 2 3 2 2" xfId="25318" xr:uid="{00000000-0005-0000-0000-0000E6620000}"/>
    <cellStyle name="Normal 4 4 2 2 2 2 3 2 2 2" xfId="25319" xr:uid="{00000000-0005-0000-0000-0000E7620000}"/>
    <cellStyle name="Normal 4 4 2 2 2 2 3 2 3" xfId="25320" xr:uid="{00000000-0005-0000-0000-0000E8620000}"/>
    <cellStyle name="Normal 4 4 2 2 2 2 3 3" xfId="25321" xr:uid="{00000000-0005-0000-0000-0000E9620000}"/>
    <cellStyle name="Normal 4 4 2 2 2 2 3 3 2" xfId="25322" xr:uid="{00000000-0005-0000-0000-0000EA620000}"/>
    <cellStyle name="Normal 4 4 2 2 2 2 3 3 2 2" xfId="25323" xr:uid="{00000000-0005-0000-0000-0000EB620000}"/>
    <cellStyle name="Normal 4 4 2 2 2 2 3 3 3" xfId="25324" xr:uid="{00000000-0005-0000-0000-0000EC620000}"/>
    <cellStyle name="Normal 4 4 2 2 2 2 3 4" xfId="25325" xr:uid="{00000000-0005-0000-0000-0000ED620000}"/>
    <cellStyle name="Normal 4 4 2 2 2 2 3 4 2" xfId="25326" xr:uid="{00000000-0005-0000-0000-0000EE620000}"/>
    <cellStyle name="Normal 4 4 2 2 2 2 3 5" xfId="25327" xr:uid="{00000000-0005-0000-0000-0000EF620000}"/>
    <cellStyle name="Normal 4 4 2 2 2 2 4" xfId="25328" xr:uid="{00000000-0005-0000-0000-0000F0620000}"/>
    <cellStyle name="Normal 4 4 2 2 2 2 4 2" xfId="25329" xr:uid="{00000000-0005-0000-0000-0000F1620000}"/>
    <cellStyle name="Normal 4 4 2 2 2 2 4 2 2" xfId="25330" xr:uid="{00000000-0005-0000-0000-0000F2620000}"/>
    <cellStyle name="Normal 4 4 2 2 2 2 4 3" xfId="25331" xr:uid="{00000000-0005-0000-0000-0000F3620000}"/>
    <cellStyle name="Normal 4 4 2 2 2 2 5" xfId="25332" xr:uid="{00000000-0005-0000-0000-0000F4620000}"/>
    <cellStyle name="Normal 4 4 2 2 2 2 5 2" xfId="25333" xr:uid="{00000000-0005-0000-0000-0000F5620000}"/>
    <cellStyle name="Normal 4 4 2 2 2 2 5 2 2" xfId="25334" xr:uid="{00000000-0005-0000-0000-0000F6620000}"/>
    <cellStyle name="Normal 4 4 2 2 2 2 5 3" xfId="25335" xr:uid="{00000000-0005-0000-0000-0000F7620000}"/>
    <cellStyle name="Normal 4 4 2 2 2 2 6" xfId="25336" xr:uid="{00000000-0005-0000-0000-0000F8620000}"/>
    <cellStyle name="Normal 4 4 2 2 2 2 6 2" xfId="25337" xr:uid="{00000000-0005-0000-0000-0000F9620000}"/>
    <cellStyle name="Normal 4 4 2 2 2 2 7" xfId="25338" xr:uid="{00000000-0005-0000-0000-0000FA620000}"/>
    <cellStyle name="Normal 4 4 2 2 2 3" xfId="25339" xr:uid="{00000000-0005-0000-0000-0000FB620000}"/>
    <cellStyle name="Normal 4 4 2 2 2 3 2" xfId="25340" xr:uid="{00000000-0005-0000-0000-0000FC620000}"/>
    <cellStyle name="Normal 4 4 2 2 2 3 2 2" xfId="25341" xr:uid="{00000000-0005-0000-0000-0000FD620000}"/>
    <cellStyle name="Normal 4 4 2 2 2 3 2 2 2" xfId="25342" xr:uid="{00000000-0005-0000-0000-0000FE620000}"/>
    <cellStyle name="Normal 4 4 2 2 2 3 2 3" xfId="25343" xr:uid="{00000000-0005-0000-0000-0000FF620000}"/>
    <cellStyle name="Normal 4 4 2 2 2 3 3" xfId="25344" xr:uid="{00000000-0005-0000-0000-000000630000}"/>
    <cellStyle name="Normal 4 4 2 2 2 3 3 2" xfId="25345" xr:uid="{00000000-0005-0000-0000-000001630000}"/>
    <cellStyle name="Normal 4 4 2 2 2 3 3 2 2" xfId="25346" xr:uid="{00000000-0005-0000-0000-000002630000}"/>
    <cellStyle name="Normal 4 4 2 2 2 3 3 3" xfId="25347" xr:uid="{00000000-0005-0000-0000-000003630000}"/>
    <cellStyle name="Normal 4 4 2 2 2 3 4" xfId="25348" xr:uid="{00000000-0005-0000-0000-000004630000}"/>
    <cellStyle name="Normal 4 4 2 2 2 3 4 2" xfId="25349" xr:uid="{00000000-0005-0000-0000-000005630000}"/>
    <cellStyle name="Normal 4 4 2 2 2 3 5" xfId="25350" xr:uid="{00000000-0005-0000-0000-000006630000}"/>
    <cellStyle name="Normal 4 4 2 2 2 4" xfId="25351" xr:uid="{00000000-0005-0000-0000-000007630000}"/>
    <cellStyle name="Normal 4 4 2 2 2 4 2" xfId="25352" xr:uid="{00000000-0005-0000-0000-000008630000}"/>
    <cellStyle name="Normal 4 4 2 2 2 4 2 2" xfId="25353" xr:uid="{00000000-0005-0000-0000-000009630000}"/>
    <cellStyle name="Normal 4 4 2 2 2 4 2 2 2" xfId="25354" xr:uid="{00000000-0005-0000-0000-00000A630000}"/>
    <cellStyle name="Normal 4 4 2 2 2 4 2 3" xfId="25355" xr:uid="{00000000-0005-0000-0000-00000B630000}"/>
    <cellStyle name="Normal 4 4 2 2 2 4 3" xfId="25356" xr:uid="{00000000-0005-0000-0000-00000C630000}"/>
    <cellStyle name="Normal 4 4 2 2 2 4 3 2" xfId="25357" xr:uid="{00000000-0005-0000-0000-00000D630000}"/>
    <cellStyle name="Normal 4 4 2 2 2 4 3 2 2" xfId="25358" xr:uid="{00000000-0005-0000-0000-00000E630000}"/>
    <cellStyle name="Normal 4 4 2 2 2 4 3 3" xfId="25359" xr:uid="{00000000-0005-0000-0000-00000F630000}"/>
    <cellStyle name="Normal 4 4 2 2 2 4 4" xfId="25360" xr:uid="{00000000-0005-0000-0000-000010630000}"/>
    <cellStyle name="Normal 4 4 2 2 2 4 4 2" xfId="25361" xr:uid="{00000000-0005-0000-0000-000011630000}"/>
    <cellStyle name="Normal 4 4 2 2 2 4 5" xfId="25362" xr:uid="{00000000-0005-0000-0000-000012630000}"/>
    <cellStyle name="Normal 4 4 2 2 2 5" xfId="25363" xr:uid="{00000000-0005-0000-0000-000013630000}"/>
    <cellStyle name="Normal 4 4 2 2 2 5 2" xfId="25364" xr:uid="{00000000-0005-0000-0000-000014630000}"/>
    <cellStyle name="Normal 4 4 2 2 2 5 2 2" xfId="25365" xr:uid="{00000000-0005-0000-0000-000015630000}"/>
    <cellStyle name="Normal 4 4 2 2 2 5 3" xfId="25366" xr:uid="{00000000-0005-0000-0000-000016630000}"/>
    <cellStyle name="Normal 4 4 2 2 2 6" xfId="25367" xr:uid="{00000000-0005-0000-0000-000017630000}"/>
    <cellStyle name="Normal 4 4 2 2 2 6 2" xfId="25368" xr:uid="{00000000-0005-0000-0000-000018630000}"/>
    <cellStyle name="Normal 4 4 2 2 2 6 2 2" xfId="25369" xr:uid="{00000000-0005-0000-0000-000019630000}"/>
    <cellStyle name="Normal 4 4 2 2 2 6 3" xfId="25370" xr:uid="{00000000-0005-0000-0000-00001A630000}"/>
    <cellStyle name="Normal 4 4 2 2 2 7" xfId="25371" xr:uid="{00000000-0005-0000-0000-00001B630000}"/>
    <cellStyle name="Normal 4 4 2 2 2 7 2" xfId="25372" xr:uid="{00000000-0005-0000-0000-00001C630000}"/>
    <cellStyle name="Normal 4 4 2 2 2 8" xfId="25373" xr:uid="{00000000-0005-0000-0000-00001D630000}"/>
    <cellStyle name="Normal 4 4 2 2 3" xfId="25374" xr:uid="{00000000-0005-0000-0000-00001E630000}"/>
    <cellStyle name="Normal 4 4 2 2 3 2" xfId="25375" xr:uid="{00000000-0005-0000-0000-00001F630000}"/>
    <cellStyle name="Normal 4 4 2 2 3 2 2" xfId="25376" xr:uid="{00000000-0005-0000-0000-000020630000}"/>
    <cellStyle name="Normal 4 4 2 2 3 2 2 2" xfId="25377" xr:uid="{00000000-0005-0000-0000-000021630000}"/>
    <cellStyle name="Normal 4 4 2 2 3 2 2 2 2" xfId="25378" xr:uid="{00000000-0005-0000-0000-000022630000}"/>
    <cellStyle name="Normal 4 4 2 2 3 2 2 3" xfId="25379" xr:uid="{00000000-0005-0000-0000-000023630000}"/>
    <cellStyle name="Normal 4 4 2 2 3 2 3" xfId="25380" xr:uid="{00000000-0005-0000-0000-000024630000}"/>
    <cellStyle name="Normal 4 4 2 2 3 2 3 2" xfId="25381" xr:uid="{00000000-0005-0000-0000-000025630000}"/>
    <cellStyle name="Normal 4 4 2 2 3 2 3 2 2" xfId="25382" xr:uid="{00000000-0005-0000-0000-000026630000}"/>
    <cellStyle name="Normal 4 4 2 2 3 2 3 3" xfId="25383" xr:uid="{00000000-0005-0000-0000-000027630000}"/>
    <cellStyle name="Normal 4 4 2 2 3 2 4" xfId="25384" xr:uid="{00000000-0005-0000-0000-000028630000}"/>
    <cellStyle name="Normal 4 4 2 2 3 2 4 2" xfId="25385" xr:uid="{00000000-0005-0000-0000-000029630000}"/>
    <cellStyle name="Normal 4 4 2 2 3 2 5" xfId="25386" xr:uid="{00000000-0005-0000-0000-00002A630000}"/>
    <cellStyle name="Normal 4 4 2 2 3 3" xfId="25387" xr:uid="{00000000-0005-0000-0000-00002B630000}"/>
    <cellStyle name="Normal 4 4 2 2 3 3 2" xfId="25388" xr:uid="{00000000-0005-0000-0000-00002C630000}"/>
    <cellStyle name="Normal 4 4 2 2 3 3 2 2" xfId="25389" xr:uid="{00000000-0005-0000-0000-00002D630000}"/>
    <cellStyle name="Normal 4 4 2 2 3 3 2 2 2" xfId="25390" xr:uid="{00000000-0005-0000-0000-00002E630000}"/>
    <cellStyle name="Normal 4 4 2 2 3 3 2 3" xfId="25391" xr:uid="{00000000-0005-0000-0000-00002F630000}"/>
    <cellStyle name="Normal 4 4 2 2 3 3 3" xfId="25392" xr:uid="{00000000-0005-0000-0000-000030630000}"/>
    <cellStyle name="Normal 4 4 2 2 3 3 3 2" xfId="25393" xr:uid="{00000000-0005-0000-0000-000031630000}"/>
    <cellStyle name="Normal 4 4 2 2 3 3 3 2 2" xfId="25394" xr:uid="{00000000-0005-0000-0000-000032630000}"/>
    <cellStyle name="Normal 4 4 2 2 3 3 3 3" xfId="25395" xr:uid="{00000000-0005-0000-0000-000033630000}"/>
    <cellStyle name="Normal 4 4 2 2 3 3 4" xfId="25396" xr:uid="{00000000-0005-0000-0000-000034630000}"/>
    <cellStyle name="Normal 4 4 2 2 3 3 4 2" xfId="25397" xr:uid="{00000000-0005-0000-0000-000035630000}"/>
    <cellStyle name="Normal 4 4 2 2 3 3 5" xfId="25398" xr:uid="{00000000-0005-0000-0000-000036630000}"/>
    <cellStyle name="Normal 4 4 2 2 3 4" xfId="25399" xr:uid="{00000000-0005-0000-0000-000037630000}"/>
    <cellStyle name="Normal 4 4 2 2 3 4 2" xfId="25400" xr:uid="{00000000-0005-0000-0000-000038630000}"/>
    <cellStyle name="Normal 4 4 2 2 3 4 2 2" xfId="25401" xr:uid="{00000000-0005-0000-0000-000039630000}"/>
    <cellStyle name="Normal 4 4 2 2 3 4 3" xfId="25402" xr:uid="{00000000-0005-0000-0000-00003A630000}"/>
    <cellStyle name="Normal 4 4 2 2 3 5" xfId="25403" xr:uid="{00000000-0005-0000-0000-00003B630000}"/>
    <cellStyle name="Normal 4 4 2 2 3 5 2" xfId="25404" xr:uid="{00000000-0005-0000-0000-00003C630000}"/>
    <cellStyle name="Normal 4 4 2 2 3 5 2 2" xfId="25405" xr:uid="{00000000-0005-0000-0000-00003D630000}"/>
    <cellStyle name="Normal 4 4 2 2 3 5 3" xfId="25406" xr:uid="{00000000-0005-0000-0000-00003E630000}"/>
    <cellStyle name="Normal 4 4 2 2 3 6" xfId="25407" xr:uid="{00000000-0005-0000-0000-00003F630000}"/>
    <cellStyle name="Normal 4 4 2 2 3 6 2" xfId="25408" xr:uid="{00000000-0005-0000-0000-000040630000}"/>
    <cellStyle name="Normal 4 4 2 2 3 7" xfId="25409" xr:uid="{00000000-0005-0000-0000-000041630000}"/>
    <cellStyle name="Normal 4 4 2 2 4" xfId="25410" xr:uid="{00000000-0005-0000-0000-000042630000}"/>
    <cellStyle name="Normal 4 4 2 2 4 2" xfId="25411" xr:uid="{00000000-0005-0000-0000-000043630000}"/>
    <cellStyle name="Normal 4 4 2 2 4 2 2" xfId="25412" xr:uid="{00000000-0005-0000-0000-000044630000}"/>
    <cellStyle name="Normal 4 4 2 2 4 2 2 2" xfId="25413" xr:uid="{00000000-0005-0000-0000-000045630000}"/>
    <cellStyle name="Normal 4 4 2 2 4 2 3" xfId="25414" xr:uid="{00000000-0005-0000-0000-000046630000}"/>
    <cellStyle name="Normal 4 4 2 2 4 3" xfId="25415" xr:uid="{00000000-0005-0000-0000-000047630000}"/>
    <cellStyle name="Normal 4 4 2 2 4 3 2" xfId="25416" xr:uid="{00000000-0005-0000-0000-000048630000}"/>
    <cellStyle name="Normal 4 4 2 2 4 3 2 2" xfId="25417" xr:uid="{00000000-0005-0000-0000-000049630000}"/>
    <cellStyle name="Normal 4 4 2 2 4 3 3" xfId="25418" xr:uid="{00000000-0005-0000-0000-00004A630000}"/>
    <cellStyle name="Normal 4 4 2 2 4 4" xfId="25419" xr:uid="{00000000-0005-0000-0000-00004B630000}"/>
    <cellStyle name="Normal 4 4 2 2 4 4 2" xfId="25420" xr:uid="{00000000-0005-0000-0000-00004C630000}"/>
    <cellStyle name="Normal 4 4 2 2 4 5" xfId="25421" xr:uid="{00000000-0005-0000-0000-00004D630000}"/>
    <cellStyle name="Normal 4 4 2 2 5" xfId="25422" xr:uid="{00000000-0005-0000-0000-00004E630000}"/>
    <cellStyle name="Normal 4 4 2 2 5 2" xfId="25423" xr:uid="{00000000-0005-0000-0000-00004F630000}"/>
    <cellStyle name="Normal 4 4 2 2 5 2 2" xfId="25424" xr:uid="{00000000-0005-0000-0000-000050630000}"/>
    <cellStyle name="Normal 4 4 2 2 5 2 2 2" xfId="25425" xr:uid="{00000000-0005-0000-0000-000051630000}"/>
    <cellStyle name="Normal 4 4 2 2 5 2 3" xfId="25426" xr:uid="{00000000-0005-0000-0000-000052630000}"/>
    <cellStyle name="Normal 4 4 2 2 5 3" xfId="25427" xr:uid="{00000000-0005-0000-0000-000053630000}"/>
    <cellStyle name="Normal 4 4 2 2 5 3 2" xfId="25428" xr:uid="{00000000-0005-0000-0000-000054630000}"/>
    <cellStyle name="Normal 4 4 2 2 5 3 2 2" xfId="25429" xr:uid="{00000000-0005-0000-0000-000055630000}"/>
    <cellStyle name="Normal 4 4 2 2 5 3 3" xfId="25430" xr:uid="{00000000-0005-0000-0000-000056630000}"/>
    <cellStyle name="Normal 4 4 2 2 5 4" xfId="25431" xr:uid="{00000000-0005-0000-0000-000057630000}"/>
    <cellStyle name="Normal 4 4 2 2 5 4 2" xfId="25432" xr:uid="{00000000-0005-0000-0000-000058630000}"/>
    <cellStyle name="Normal 4 4 2 2 5 5" xfId="25433" xr:uid="{00000000-0005-0000-0000-000059630000}"/>
    <cellStyle name="Normal 4 4 2 2 6" xfId="25434" xr:uid="{00000000-0005-0000-0000-00005A630000}"/>
    <cellStyle name="Normal 4 4 2 2 6 2" xfId="25435" xr:uid="{00000000-0005-0000-0000-00005B630000}"/>
    <cellStyle name="Normal 4 4 2 2 6 2 2" xfId="25436" xr:uid="{00000000-0005-0000-0000-00005C630000}"/>
    <cellStyle name="Normal 4 4 2 2 6 3" xfId="25437" xr:uid="{00000000-0005-0000-0000-00005D630000}"/>
    <cellStyle name="Normal 4 4 2 2 7" xfId="25438" xr:uid="{00000000-0005-0000-0000-00005E630000}"/>
    <cellStyle name="Normal 4 4 2 2 7 2" xfId="25439" xr:uid="{00000000-0005-0000-0000-00005F630000}"/>
    <cellStyle name="Normal 4 4 2 2 7 2 2" xfId="25440" xr:uid="{00000000-0005-0000-0000-000060630000}"/>
    <cellStyle name="Normal 4 4 2 2 7 3" xfId="25441" xr:uid="{00000000-0005-0000-0000-000061630000}"/>
    <cellStyle name="Normal 4 4 2 2 8" xfId="25442" xr:uid="{00000000-0005-0000-0000-000062630000}"/>
    <cellStyle name="Normal 4 4 2 2 8 2" xfId="25443" xr:uid="{00000000-0005-0000-0000-000063630000}"/>
    <cellStyle name="Normal 4 4 2 2 9" xfId="25444" xr:uid="{00000000-0005-0000-0000-000064630000}"/>
    <cellStyle name="Normal 4 4 2 3" xfId="25445" xr:uid="{00000000-0005-0000-0000-000065630000}"/>
    <cellStyle name="Normal 4 4 2 3 2" xfId="25446" xr:uid="{00000000-0005-0000-0000-000066630000}"/>
    <cellStyle name="Normal 4 4 2 3 2 2" xfId="25447" xr:uid="{00000000-0005-0000-0000-000067630000}"/>
    <cellStyle name="Normal 4 4 2 3 2 2 2" xfId="25448" xr:uid="{00000000-0005-0000-0000-000068630000}"/>
    <cellStyle name="Normal 4 4 2 3 2 2 2 2" xfId="25449" xr:uid="{00000000-0005-0000-0000-000069630000}"/>
    <cellStyle name="Normal 4 4 2 3 2 2 2 2 2" xfId="25450" xr:uid="{00000000-0005-0000-0000-00006A630000}"/>
    <cellStyle name="Normal 4 4 2 3 2 2 2 3" xfId="25451" xr:uid="{00000000-0005-0000-0000-00006B630000}"/>
    <cellStyle name="Normal 4 4 2 3 2 2 3" xfId="25452" xr:uid="{00000000-0005-0000-0000-00006C630000}"/>
    <cellStyle name="Normal 4 4 2 3 2 2 3 2" xfId="25453" xr:uid="{00000000-0005-0000-0000-00006D630000}"/>
    <cellStyle name="Normal 4 4 2 3 2 2 3 2 2" xfId="25454" xr:uid="{00000000-0005-0000-0000-00006E630000}"/>
    <cellStyle name="Normal 4 4 2 3 2 2 3 3" xfId="25455" xr:uid="{00000000-0005-0000-0000-00006F630000}"/>
    <cellStyle name="Normal 4 4 2 3 2 2 4" xfId="25456" xr:uid="{00000000-0005-0000-0000-000070630000}"/>
    <cellStyle name="Normal 4 4 2 3 2 2 4 2" xfId="25457" xr:uid="{00000000-0005-0000-0000-000071630000}"/>
    <cellStyle name="Normal 4 4 2 3 2 2 5" xfId="25458" xr:uid="{00000000-0005-0000-0000-000072630000}"/>
    <cellStyle name="Normal 4 4 2 3 2 3" xfId="25459" xr:uid="{00000000-0005-0000-0000-000073630000}"/>
    <cellStyle name="Normal 4 4 2 3 2 3 2" xfId="25460" xr:uid="{00000000-0005-0000-0000-000074630000}"/>
    <cellStyle name="Normal 4 4 2 3 2 3 2 2" xfId="25461" xr:uid="{00000000-0005-0000-0000-000075630000}"/>
    <cellStyle name="Normal 4 4 2 3 2 3 2 2 2" xfId="25462" xr:uid="{00000000-0005-0000-0000-000076630000}"/>
    <cellStyle name="Normal 4 4 2 3 2 3 2 3" xfId="25463" xr:uid="{00000000-0005-0000-0000-000077630000}"/>
    <cellStyle name="Normal 4 4 2 3 2 3 3" xfId="25464" xr:uid="{00000000-0005-0000-0000-000078630000}"/>
    <cellStyle name="Normal 4 4 2 3 2 3 3 2" xfId="25465" xr:uid="{00000000-0005-0000-0000-000079630000}"/>
    <cellStyle name="Normal 4 4 2 3 2 3 3 2 2" xfId="25466" xr:uid="{00000000-0005-0000-0000-00007A630000}"/>
    <cellStyle name="Normal 4 4 2 3 2 3 3 3" xfId="25467" xr:uid="{00000000-0005-0000-0000-00007B630000}"/>
    <cellStyle name="Normal 4 4 2 3 2 3 4" xfId="25468" xr:uid="{00000000-0005-0000-0000-00007C630000}"/>
    <cellStyle name="Normal 4 4 2 3 2 3 4 2" xfId="25469" xr:uid="{00000000-0005-0000-0000-00007D630000}"/>
    <cellStyle name="Normal 4 4 2 3 2 3 5" xfId="25470" xr:uid="{00000000-0005-0000-0000-00007E630000}"/>
    <cellStyle name="Normal 4 4 2 3 2 4" xfId="25471" xr:uid="{00000000-0005-0000-0000-00007F630000}"/>
    <cellStyle name="Normal 4 4 2 3 2 4 2" xfId="25472" xr:uid="{00000000-0005-0000-0000-000080630000}"/>
    <cellStyle name="Normal 4 4 2 3 2 4 2 2" xfId="25473" xr:uid="{00000000-0005-0000-0000-000081630000}"/>
    <cellStyle name="Normal 4 4 2 3 2 4 3" xfId="25474" xr:uid="{00000000-0005-0000-0000-000082630000}"/>
    <cellStyle name="Normal 4 4 2 3 2 5" xfId="25475" xr:uid="{00000000-0005-0000-0000-000083630000}"/>
    <cellStyle name="Normal 4 4 2 3 2 5 2" xfId="25476" xr:uid="{00000000-0005-0000-0000-000084630000}"/>
    <cellStyle name="Normal 4 4 2 3 2 5 2 2" xfId="25477" xr:uid="{00000000-0005-0000-0000-000085630000}"/>
    <cellStyle name="Normal 4 4 2 3 2 5 3" xfId="25478" xr:uid="{00000000-0005-0000-0000-000086630000}"/>
    <cellStyle name="Normal 4 4 2 3 2 6" xfId="25479" xr:uid="{00000000-0005-0000-0000-000087630000}"/>
    <cellStyle name="Normal 4 4 2 3 2 6 2" xfId="25480" xr:uid="{00000000-0005-0000-0000-000088630000}"/>
    <cellStyle name="Normal 4 4 2 3 2 7" xfId="25481" xr:uid="{00000000-0005-0000-0000-000089630000}"/>
    <cellStyle name="Normal 4 4 2 3 3" xfId="25482" xr:uid="{00000000-0005-0000-0000-00008A630000}"/>
    <cellStyle name="Normal 4 4 2 3 3 2" xfId="25483" xr:uid="{00000000-0005-0000-0000-00008B630000}"/>
    <cellStyle name="Normal 4 4 2 3 3 2 2" xfId="25484" xr:uid="{00000000-0005-0000-0000-00008C630000}"/>
    <cellStyle name="Normal 4 4 2 3 3 2 2 2" xfId="25485" xr:uid="{00000000-0005-0000-0000-00008D630000}"/>
    <cellStyle name="Normal 4 4 2 3 3 2 3" xfId="25486" xr:uid="{00000000-0005-0000-0000-00008E630000}"/>
    <cellStyle name="Normal 4 4 2 3 3 3" xfId="25487" xr:uid="{00000000-0005-0000-0000-00008F630000}"/>
    <cellStyle name="Normal 4 4 2 3 3 3 2" xfId="25488" xr:uid="{00000000-0005-0000-0000-000090630000}"/>
    <cellStyle name="Normal 4 4 2 3 3 3 2 2" xfId="25489" xr:uid="{00000000-0005-0000-0000-000091630000}"/>
    <cellStyle name="Normal 4 4 2 3 3 3 3" xfId="25490" xr:uid="{00000000-0005-0000-0000-000092630000}"/>
    <cellStyle name="Normal 4 4 2 3 3 4" xfId="25491" xr:uid="{00000000-0005-0000-0000-000093630000}"/>
    <cellStyle name="Normal 4 4 2 3 3 4 2" xfId="25492" xr:uid="{00000000-0005-0000-0000-000094630000}"/>
    <cellStyle name="Normal 4 4 2 3 3 5" xfId="25493" xr:uid="{00000000-0005-0000-0000-000095630000}"/>
    <cellStyle name="Normal 4 4 2 3 4" xfId="25494" xr:uid="{00000000-0005-0000-0000-000096630000}"/>
    <cellStyle name="Normal 4 4 2 3 4 2" xfId="25495" xr:uid="{00000000-0005-0000-0000-000097630000}"/>
    <cellStyle name="Normal 4 4 2 3 4 2 2" xfId="25496" xr:uid="{00000000-0005-0000-0000-000098630000}"/>
    <cellStyle name="Normal 4 4 2 3 4 2 2 2" xfId="25497" xr:uid="{00000000-0005-0000-0000-000099630000}"/>
    <cellStyle name="Normal 4 4 2 3 4 2 3" xfId="25498" xr:uid="{00000000-0005-0000-0000-00009A630000}"/>
    <cellStyle name="Normal 4 4 2 3 4 3" xfId="25499" xr:uid="{00000000-0005-0000-0000-00009B630000}"/>
    <cellStyle name="Normal 4 4 2 3 4 3 2" xfId="25500" xr:uid="{00000000-0005-0000-0000-00009C630000}"/>
    <cellStyle name="Normal 4 4 2 3 4 3 2 2" xfId="25501" xr:uid="{00000000-0005-0000-0000-00009D630000}"/>
    <cellStyle name="Normal 4 4 2 3 4 3 3" xfId="25502" xr:uid="{00000000-0005-0000-0000-00009E630000}"/>
    <cellStyle name="Normal 4 4 2 3 4 4" xfId="25503" xr:uid="{00000000-0005-0000-0000-00009F630000}"/>
    <cellStyle name="Normal 4 4 2 3 4 4 2" xfId="25504" xr:uid="{00000000-0005-0000-0000-0000A0630000}"/>
    <cellStyle name="Normal 4 4 2 3 4 5" xfId="25505" xr:uid="{00000000-0005-0000-0000-0000A1630000}"/>
    <cellStyle name="Normal 4 4 2 3 5" xfId="25506" xr:uid="{00000000-0005-0000-0000-0000A2630000}"/>
    <cellStyle name="Normal 4 4 2 3 5 2" xfId="25507" xr:uid="{00000000-0005-0000-0000-0000A3630000}"/>
    <cellStyle name="Normal 4 4 2 3 5 2 2" xfId="25508" xr:uid="{00000000-0005-0000-0000-0000A4630000}"/>
    <cellStyle name="Normal 4 4 2 3 5 3" xfId="25509" xr:uid="{00000000-0005-0000-0000-0000A5630000}"/>
    <cellStyle name="Normal 4 4 2 3 6" xfId="25510" xr:uid="{00000000-0005-0000-0000-0000A6630000}"/>
    <cellStyle name="Normal 4 4 2 3 6 2" xfId="25511" xr:uid="{00000000-0005-0000-0000-0000A7630000}"/>
    <cellStyle name="Normal 4 4 2 3 6 2 2" xfId="25512" xr:uid="{00000000-0005-0000-0000-0000A8630000}"/>
    <cellStyle name="Normal 4 4 2 3 6 3" xfId="25513" xr:uid="{00000000-0005-0000-0000-0000A9630000}"/>
    <cellStyle name="Normal 4 4 2 3 7" xfId="25514" xr:uid="{00000000-0005-0000-0000-0000AA630000}"/>
    <cellStyle name="Normal 4 4 2 3 7 2" xfId="25515" xr:uid="{00000000-0005-0000-0000-0000AB630000}"/>
    <cellStyle name="Normal 4 4 2 3 8" xfId="25516" xr:uid="{00000000-0005-0000-0000-0000AC630000}"/>
    <cellStyle name="Normal 4 4 2 4" xfId="25517" xr:uid="{00000000-0005-0000-0000-0000AD630000}"/>
    <cellStyle name="Normal 4 4 2 4 2" xfId="25518" xr:uid="{00000000-0005-0000-0000-0000AE630000}"/>
    <cellStyle name="Normal 4 4 2 4 2 2" xfId="25519" xr:uid="{00000000-0005-0000-0000-0000AF630000}"/>
    <cellStyle name="Normal 4 4 2 4 2 2 2" xfId="25520" xr:uid="{00000000-0005-0000-0000-0000B0630000}"/>
    <cellStyle name="Normal 4 4 2 4 2 2 2 2" xfId="25521" xr:uid="{00000000-0005-0000-0000-0000B1630000}"/>
    <cellStyle name="Normal 4 4 2 4 2 2 3" xfId="25522" xr:uid="{00000000-0005-0000-0000-0000B2630000}"/>
    <cellStyle name="Normal 4 4 2 4 2 3" xfId="25523" xr:uid="{00000000-0005-0000-0000-0000B3630000}"/>
    <cellStyle name="Normal 4 4 2 4 2 3 2" xfId="25524" xr:uid="{00000000-0005-0000-0000-0000B4630000}"/>
    <cellStyle name="Normal 4 4 2 4 2 3 2 2" xfId="25525" xr:uid="{00000000-0005-0000-0000-0000B5630000}"/>
    <cellStyle name="Normal 4 4 2 4 2 3 3" xfId="25526" xr:uid="{00000000-0005-0000-0000-0000B6630000}"/>
    <cellStyle name="Normal 4 4 2 4 2 4" xfId="25527" xr:uid="{00000000-0005-0000-0000-0000B7630000}"/>
    <cellStyle name="Normal 4 4 2 4 2 4 2" xfId="25528" xr:uid="{00000000-0005-0000-0000-0000B8630000}"/>
    <cellStyle name="Normal 4 4 2 4 2 5" xfId="25529" xr:uid="{00000000-0005-0000-0000-0000B9630000}"/>
    <cellStyle name="Normal 4 4 2 4 3" xfId="25530" xr:uid="{00000000-0005-0000-0000-0000BA630000}"/>
    <cellStyle name="Normal 4 4 2 4 3 2" xfId="25531" xr:uid="{00000000-0005-0000-0000-0000BB630000}"/>
    <cellStyle name="Normal 4 4 2 4 3 2 2" xfId="25532" xr:uid="{00000000-0005-0000-0000-0000BC630000}"/>
    <cellStyle name="Normal 4 4 2 4 3 2 2 2" xfId="25533" xr:uid="{00000000-0005-0000-0000-0000BD630000}"/>
    <cellStyle name="Normal 4 4 2 4 3 2 3" xfId="25534" xr:uid="{00000000-0005-0000-0000-0000BE630000}"/>
    <cellStyle name="Normal 4 4 2 4 3 3" xfId="25535" xr:uid="{00000000-0005-0000-0000-0000BF630000}"/>
    <cellStyle name="Normal 4 4 2 4 3 3 2" xfId="25536" xr:uid="{00000000-0005-0000-0000-0000C0630000}"/>
    <cellStyle name="Normal 4 4 2 4 3 3 2 2" xfId="25537" xr:uid="{00000000-0005-0000-0000-0000C1630000}"/>
    <cellStyle name="Normal 4 4 2 4 3 3 3" xfId="25538" xr:uid="{00000000-0005-0000-0000-0000C2630000}"/>
    <cellStyle name="Normal 4 4 2 4 3 4" xfId="25539" xr:uid="{00000000-0005-0000-0000-0000C3630000}"/>
    <cellStyle name="Normal 4 4 2 4 3 4 2" xfId="25540" xr:uid="{00000000-0005-0000-0000-0000C4630000}"/>
    <cellStyle name="Normal 4 4 2 4 3 5" xfId="25541" xr:uid="{00000000-0005-0000-0000-0000C5630000}"/>
    <cellStyle name="Normal 4 4 2 4 4" xfId="25542" xr:uid="{00000000-0005-0000-0000-0000C6630000}"/>
    <cellStyle name="Normal 4 4 2 4 4 2" xfId="25543" xr:uid="{00000000-0005-0000-0000-0000C7630000}"/>
    <cellStyle name="Normal 4 4 2 4 4 2 2" xfId="25544" xr:uid="{00000000-0005-0000-0000-0000C8630000}"/>
    <cellStyle name="Normal 4 4 2 4 4 3" xfId="25545" xr:uid="{00000000-0005-0000-0000-0000C9630000}"/>
    <cellStyle name="Normal 4 4 2 4 5" xfId="25546" xr:uid="{00000000-0005-0000-0000-0000CA630000}"/>
    <cellStyle name="Normal 4 4 2 4 5 2" xfId="25547" xr:uid="{00000000-0005-0000-0000-0000CB630000}"/>
    <cellStyle name="Normal 4 4 2 4 5 2 2" xfId="25548" xr:uid="{00000000-0005-0000-0000-0000CC630000}"/>
    <cellStyle name="Normal 4 4 2 4 5 3" xfId="25549" xr:uid="{00000000-0005-0000-0000-0000CD630000}"/>
    <cellStyle name="Normal 4 4 2 4 6" xfId="25550" xr:uid="{00000000-0005-0000-0000-0000CE630000}"/>
    <cellStyle name="Normal 4 4 2 4 6 2" xfId="25551" xr:uid="{00000000-0005-0000-0000-0000CF630000}"/>
    <cellStyle name="Normal 4 4 2 4 7" xfId="25552" xr:uid="{00000000-0005-0000-0000-0000D0630000}"/>
    <cellStyle name="Normal 4 4 2 5" xfId="25553" xr:uid="{00000000-0005-0000-0000-0000D1630000}"/>
    <cellStyle name="Normal 4 4 2 5 2" xfId="25554" xr:uid="{00000000-0005-0000-0000-0000D2630000}"/>
    <cellStyle name="Normal 4 4 2 5 2 2" xfId="25555" xr:uid="{00000000-0005-0000-0000-0000D3630000}"/>
    <cellStyle name="Normal 4 4 2 5 2 2 2" xfId="25556" xr:uid="{00000000-0005-0000-0000-0000D4630000}"/>
    <cellStyle name="Normal 4 4 2 5 2 3" xfId="25557" xr:uid="{00000000-0005-0000-0000-0000D5630000}"/>
    <cellStyle name="Normal 4 4 2 5 3" xfId="25558" xr:uid="{00000000-0005-0000-0000-0000D6630000}"/>
    <cellStyle name="Normal 4 4 2 5 3 2" xfId="25559" xr:uid="{00000000-0005-0000-0000-0000D7630000}"/>
    <cellStyle name="Normal 4 4 2 5 3 2 2" xfId="25560" xr:uid="{00000000-0005-0000-0000-0000D8630000}"/>
    <cellStyle name="Normal 4 4 2 5 3 3" xfId="25561" xr:uid="{00000000-0005-0000-0000-0000D9630000}"/>
    <cellStyle name="Normal 4 4 2 5 4" xfId="25562" xr:uid="{00000000-0005-0000-0000-0000DA630000}"/>
    <cellStyle name="Normal 4 4 2 5 4 2" xfId="25563" xr:uid="{00000000-0005-0000-0000-0000DB630000}"/>
    <cellStyle name="Normal 4 4 2 5 5" xfId="25564" xr:uid="{00000000-0005-0000-0000-0000DC630000}"/>
    <cellStyle name="Normal 4 4 2 6" xfId="25565" xr:uid="{00000000-0005-0000-0000-0000DD630000}"/>
    <cellStyle name="Normal 4 4 2 6 2" xfId="25566" xr:uid="{00000000-0005-0000-0000-0000DE630000}"/>
    <cellStyle name="Normal 4 4 2 6 2 2" xfId="25567" xr:uid="{00000000-0005-0000-0000-0000DF630000}"/>
    <cellStyle name="Normal 4 4 2 6 2 2 2" xfId="25568" xr:uid="{00000000-0005-0000-0000-0000E0630000}"/>
    <cellStyle name="Normal 4 4 2 6 2 3" xfId="25569" xr:uid="{00000000-0005-0000-0000-0000E1630000}"/>
    <cellStyle name="Normal 4 4 2 6 3" xfId="25570" xr:uid="{00000000-0005-0000-0000-0000E2630000}"/>
    <cellStyle name="Normal 4 4 2 6 3 2" xfId="25571" xr:uid="{00000000-0005-0000-0000-0000E3630000}"/>
    <cellStyle name="Normal 4 4 2 6 3 2 2" xfId="25572" xr:uid="{00000000-0005-0000-0000-0000E4630000}"/>
    <cellStyle name="Normal 4 4 2 6 3 3" xfId="25573" xr:uid="{00000000-0005-0000-0000-0000E5630000}"/>
    <cellStyle name="Normal 4 4 2 6 4" xfId="25574" xr:uid="{00000000-0005-0000-0000-0000E6630000}"/>
    <cellStyle name="Normal 4 4 2 6 4 2" xfId="25575" xr:uid="{00000000-0005-0000-0000-0000E7630000}"/>
    <cellStyle name="Normal 4 4 2 6 5" xfId="25576" xr:uid="{00000000-0005-0000-0000-0000E8630000}"/>
    <cellStyle name="Normal 4 4 2 7" xfId="25577" xr:uid="{00000000-0005-0000-0000-0000E9630000}"/>
    <cellStyle name="Normal 4 4 2 7 2" xfId="25578" xr:uid="{00000000-0005-0000-0000-0000EA630000}"/>
    <cellStyle name="Normal 4 4 2 7 2 2" xfId="25579" xr:uid="{00000000-0005-0000-0000-0000EB630000}"/>
    <cellStyle name="Normal 4 4 2 7 3" xfId="25580" xr:uid="{00000000-0005-0000-0000-0000EC630000}"/>
    <cellStyle name="Normal 4 4 2 8" xfId="25581" xr:uid="{00000000-0005-0000-0000-0000ED630000}"/>
    <cellStyle name="Normal 4 4 2 8 2" xfId="25582" xr:uid="{00000000-0005-0000-0000-0000EE630000}"/>
    <cellStyle name="Normal 4 4 2 8 2 2" xfId="25583" xr:uid="{00000000-0005-0000-0000-0000EF630000}"/>
    <cellStyle name="Normal 4 4 2 8 3" xfId="25584" xr:uid="{00000000-0005-0000-0000-0000F0630000}"/>
    <cellStyle name="Normal 4 4 2 9" xfId="25585" xr:uid="{00000000-0005-0000-0000-0000F1630000}"/>
    <cellStyle name="Normal 4 4 2 9 2" xfId="25586" xr:uid="{00000000-0005-0000-0000-0000F2630000}"/>
    <cellStyle name="Normal 4 4 3" xfId="25587" xr:uid="{00000000-0005-0000-0000-0000F3630000}"/>
    <cellStyle name="Normal 4 4 3 2" xfId="25588" xr:uid="{00000000-0005-0000-0000-0000F4630000}"/>
    <cellStyle name="Normal 4 4 3 2 2" xfId="25589" xr:uid="{00000000-0005-0000-0000-0000F5630000}"/>
    <cellStyle name="Normal 4 4 3 2 2 2" xfId="25590" xr:uid="{00000000-0005-0000-0000-0000F6630000}"/>
    <cellStyle name="Normal 4 4 3 2 2 2 2" xfId="25591" xr:uid="{00000000-0005-0000-0000-0000F7630000}"/>
    <cellStyle name="Normal 4 4 3 2 2 2 2 2" xfId="25592" xr:uid="{00000000-0005-0000-0000-0000F8630000}"/>
    <cellStyle name="Normal 4 4 3 2 2 2 2 2 2" xfId="25593" xr:uid="{00000000-0005-0000-0000-0000F9630000}"/>
    <cellStyle name="Normal 4 4 3 2 2 2 2 3" xfId="25594" xr:uid="{00000000-0005-0000-0000-0000FA630000}"/>
    <cellStyle name="Normal 4 4 3 2 2 2 3" xfId="25595" xr:uid="{00000000-0005-0000-0000-0000FB630000}"/>
    <cellStyle name="Normal 4 4 3 2 2 2 3 2" xfId="25596" xr:uid="{00000000-0005-0000-0000-0000FC630000}"/>
    <cellStyle name="Normal 4 4 3 2 2 2 3 2 2" xfId="25597" xr:uid="{00000000-0005-0000-0000-0000FD630000}"/>
    <cellStyle name="Normal 4 4 3 2 2 2 3 3" xfId="25598" xr:uid="{00000000-0005-0000-0000-0000FE630000}"/>
    <cellStyle name="Normal 4 4 3 2 2 2 4" xfId="25599" xr:uid="{00000000-0005-0000-0000-0000FF630000}"/>
    <cellStyle name="Normal 4 4 3 2 2 2 4 2" xfId="25600" xr:uid="{00000000-0005-0000-0000-000000640000}"/>
    <cellStyle name="Normal 4 4 3 2 2 2 5" xfId="25601" xr:uid="{00000000-0005-0000-0000-000001640000}"/>
    <cellStyle name="Normal 4 4 3 2 2 3" xfId="25602" xr:uid="{00000000-0005-0000-0000-000002640000}"/>
    <cellStyle name="Normal 4 4 3 2 2 3 2" xfId="25603" xr:uid="{00000000-0005-0000-0000-000003640000}"/>
    <cellStyle name="Normal 4 4 3 2 2 3 2 2" xfId="25604" xr:uid="{00000000-0005-0000-0000-000004640000}"/>
    <cellStyle name="Normal 4 4 3 2 2 3 2 2 2" xfId="25605" xr:uid="{00000000-0005-0000-0000-000005640000}"/>
    <cellStyle name="Normal 4 4 3 2 2 3 2 3" xfId="25606" xr:uid="{00000000-0005-0000-0000-000006640000}"/>
    <cellStyle name="Normal 4 4 3 2 2 3 3" xfId="25607" xr:uid="{00000000-0005-0000-0000-000007640000}"/>
    <cellStyle name="Normal 4 4 3 2 2 3 3 2" xfId="25608" xr:uid="{00000000-0005-0000-0000-000008640000}"/>
    <cellStyle name="Normal 4 4 3 2 2 3 3 2 2" xfId="25609" xr:uid="{00000000-0005-0000-0000-000009640000}"/>
    <cellStyle name="Normal 4 4 3 2 2 3 3 3" xfId="25610" xr:uid="{00000000-0005-0000-0000-00000A640000}"/>
    <cellStyle name="Normal 4 4 3 2 2 3 4" xfId="25611" xr:uid="{00000000-0005-0000-0000-00000B640000}"/>
    <cellStyle name="Normal 4 4 3 2 2 3 4 2" xfId="25612" xr:uid="{00000000-0005-0000-0000-00000C640000}"/>
    <cellStyle name="Normal 4 4 3 2 2 3 5" xfId="25613" xr:uid="{00000000-0005-0000-0000-00000D640000}"/>
    <cellStyle name="Normal 4 4 3 2 2 4" xfId="25614" xr:uid="{00000000-0005-0000-0000-00000E640000}"/>
    <cellStyle name="Normal 4 4 3 2 2 4 2" xfId="25615" xr:uid="{00000000-0005-0000-0000-00000F640000}"/>
    <cellStyle name="Normal 4 4 3 2 2 4 2 2" xfId="25616" xr:uid="{00000000-0005-0000-0000-000010640000}"/>
    <cellStyle name="Normal 4 4 3 2 2 4 3" xfId="25617" xr:uid="{00000000-0005-0000-0000-000011640000}"/>
    <cellStyle name="Normal 4 4 3 2 2 5" xfId="25618" xr:uid="{00000000-0005-0000-0000-000012640000}"/>
    <cellStyle name="Normal 4 4 3 2 2 5 2" xfId="25619" xr:uid="{00000000-0005-0000-0000-000013640000}"/>
    <cellStyle name="Normal 4 4 3 2 2 5 2 2" xfId="25620" xr:uid="{00000000-0005-0000-0000-000014640000}"/>
    <cellStyle name="Normal 4 4 3 2 2 5 3" xfId="25621" xr:uid="{00000000-0005-0000-0000-000015640000}"/>
    <cellStyle name="Normal 4 4 3 2 2 6" xfId="25622" xr:uid="{00000000-0005-0000-0000-000016640000}"/>
    <cellStyle name="Normal 4 4 3 2 2 6 2" xfId="25623" xr:uid="{00000000-0005-0000-0000-000017640000}"/>
    <cellStyle name="Normal 4 4 3 2 2 7" xfId="25624" xr:uid="{00000000-0005-0000-0000-000018640000}"/>
    <cellStyle name="Normal 4 4 3 2 3" xfId="25625" xr:uid="{00000000-0005-0000-0000-000019640000}"/>
    <cellStyle name="Normal 4 4 3 2 3 2" xfId="25626" xr:uid="{00000000-0005-0000-0000-00001A640000}"/>
    <cellStyle name="Normal 4 4 3 2 3 2 2" xfId="25627" xr:uid="{00000000-0005-0000-0000-00001B640000}"/>
    <cellStyle name="Normal 4 4 3 2 3 2 2 2" xfId="25628" xr:uid="{00000000-0005-0000-0000-00001C640000}"/>
    <cellStyle name="Normal 4 4 3 2 3 2 3" xfId="25629" xr:uid="{00000000-0005-0000-0000-00001D640000}"/>
    <cellStyle name="Normal 4 4 3 2 3 3" xfId="25630" xr:uid="{00000000-0005-0000-0000-00001E640000}"/>
    <cellStyle name="Normal 4 4 3 2 3 3 2" xfId="25631" xr:uid="{00000000-0005-0000-0000-00001F640000}"/>
    <cellStyle name="Normal 4 4 3 2 3 3 2 2" xfId="25632" xr:uid="{00000000-0005-0000-0000-000020640000}"/>
    <cellStyle name="Normal 4 4 3 2 3 3 3" xfId="25633" xr:uid="{00000000-0005-0000-0000-000021640000}"/>
    <cellStyle name="Normal 4 4 3 2 3 4" xfId="25634" xr:uid="{00000000-0005-0000-0000-000022640000}"/>
    <cellStyle name="Normal 4 4 3 2 3 4 2" xfId="25635" xr:uid="{00000000-0005-0000-0000-000023640000}"/>
    <cellStyle name="Normal 4 4 3 2 3 5" xfId="25636" xr:uid="{00000000-0005-0000-0000-000024640000}"/>
    <cellStyle name="Normal 4 4 3 2 4" xfId="25637" xr:uid="{00000000-0005-0000-0000-000025640000}"/>
    <cellStyle name="Normal 4 4 3 2 4 2" xfId="25638" xr:uid="{00000000-0005-0000-0000-000026640000}"/>
    <cellStyle name="Normal 4 4 3 2 4 2 2" xfId="25639" xr:uid="{00000000-0005-0000-0000-000027640000}"/>
    <cellStyle name="Normal 4 4 3 2 4 2 2 2" xfId="25640" xr:uid="{00000000-0005-0000-0000-000028640000}"/>
    <cellStyle name="Normal 4 4 3 2 4 2 3" xfId="25641" xr:uid="{00000000-0005-0000-0000-000029640000}"/>
    <cellStyle name="Normal 4 4 3 2 4 3" xfId="25642" xr:uid="{00000000-0005-0000-0000-00002A640000}"/>
    <cellStyle name="Normal 4 4 3 2 4 3 2" xfId="25643" xr:uid="{00000000-0005-0000-0000-00002B640000}"/>
    <cellStyle name="Normal 4 4 3 2 4 3 2 2" xfId="25644" xr:uid="{00000000-0005-0000-0000-00002C640000}"/>
    <cellStyle name="Normal 4 4 3 2 4 3 3" xfId="25645" xr:uid="{00000000-0005-0000-0000-00002D640000}"/>
    <cellStyle name="Normal 4 4 3 2 4 4" xfId="25646" xr:uid="{00000000-0005-0000-0000-00002E640000}"/>
    <cellStyle name="Normal 4 4 3 2 4 4 2" xfId="25647" xr:uid="{00000000-0005-0000-0000-00002F640000}"/>
    <cellStyle name="Normal 4 4 3 2 4 5" xfId="25648" xr:uid="{00000000-0005-0000-0000-000030640000}"/>
    <cellStyle name="Normal 4 4 3 2 5" xfId="25649" xr:uid="{00000000-0005-0000-0000-000031640000}"/>
    <cellStyle name="Normal 4 4 3 2 5 2" xfId="25650" xr:uid="{00000000-0005-0000-0000-000032640000}"/>
    <cellStyle name="Normal 4 4 3 2 5 2 2" xfId="25651" xr:uid="{00000000-0005-0000-0000-000033640000}"/>
    <cellStyle name="Normal 4 4 3 2 5 3" xfId="25652" xr:uid="{00000000-0005-0000-0000-000034640000}"/>
    <cellStyle name="Normal 4 4 3 2 6" xfId="25653" xr:uid="{00000000-0005-0000-0000-000035640000}"/>
    <cellStyle name="Normal 4 4 3 2 6 2" xfId="25654" xr:uid="{00000000-0005-0000-0000-000036640000}"/>
    <cellStyle name="Normal 4 4 3 2 6 2 2" xfId="25655" xr:uid="{00000000-0005-0000-0000-000037640000}"/>
    <cellStyle name="Normal 4 4 3 2 6 3" xfId="25656" xr:uid="{00000000-0005-0000-0000-000038640000}"/>
    <cellStyle name="Normal 4 4 3 2 7" xfId="25657" xr:uid="{00000000-0005-0000-0000-000039640000}"/>
    <cellStyle name="Normal 4 4 3 2 7 2" xfId="25658" xr:uid="{00000000-0005-0000-0000-00003A640000}"/>
    <cellStyle name="Normal 4 4 3 2 8" xfId="25659" xr:uid="{00000000-0005-0000-0000-00003B640000}"/>
    <cellStyle name="Normal 4 4 3 3" xfId="25660" xr:uid="{00000000-0005-0000-0000-00003C640000}"/>
    <cellStyle name="Normal 4 4 3 3 2" xfId="25661" xr:uid="{00000000-0005-0000-0000-00003D640000}"/>
    <cellStyle name="Normal 4 4 3 3 2 2" xfId="25662" xr:uid="{00000000-0005-0000-0000-00003E640000}"/>
    <cellStyle name="Normal 4 4 3 3 2 2 2" xfId="25663" xr:uid="{00000000-0005-0000-0000-00003F640000}"/>
    <cellStyle name="Normal 4 4 3 3 2 2 2 2" xfId="25664" xr:uid="{00000000-0005-0000-0000-000040640000}"/>
    <cellStyle name="Normal 4 4 3 3 2 2 3" xfId="25665" xr:uid="{00000000-0005-0000-0000-000041640000}"/>
    <cellStyle name="Normal 4 4 3 3 2 3" xfId="25666" xr:uid="{00000000-0005-0000-0000-000042640000}"/>
    <cellStyle name="Normal 4 4 3 3 2 3 2" xfId="25667" xr:uid="{00000000-0005-0000-0000-000043640000}"/>
    <cellStyle name="Normal 4 4 3 3 2 3 2 2" xfId="25668" xr:uid="{00000000-0005-0000-0000-000044640000}"/>
    <cellStyle name="Normal 4 4 3 3 2 3 3" xfId="25669" xr:uid="{00000000-0005-0000-0000-000045640000}"/>
    <cellStyle name="Normal 4 4 3 3 2 4" xfId="25670" xr:uid="{00000000-0005-0000-0000-000046640000}"/>
    <cellStyle name="Normal 4 4 3 3 2 4 2" xfId="25671" xr:uid="{00000000-0005-0000-0000-000047640000}"/>
    <cellStyle name="Normal 4 4 3 3 2 5" xfId="25672" xr:uid="{00000000-0005-0000-0000-000048640000}"/>
    <cellStyle name="Normal 4 4 3 3 3" xfId="25673" xr:uid="{00000000-0005-0000-0000-000049640000}"/>
    <cellStyle name="Normal 4 4 3 3 3 2" xfId="25674" xr:uid="{00000000-0005-0000-0000-00004A640000}"/>
    <cellStyle name="Normal 4 4 3 3 3 2 2" xfId="25675" xr:uid="{00000000-0005-0000-0000-00004B640000}"/>
    <cellStyle name="Normal 4 4 3 3 3 2 2 2" xfId="25676" xr:uid="{00000000-0005-0000-0000-00004C640000}"/>
    <cellStyle name="Normal 4 4 3 3 3 2 3" xfId="25677" xr:uid="{00000000-0005-0000-0000-00004D640000}"/>
    <cellStyle name="Normal 4 4 3 3 3 3" xfId="25678" xr:uid="{00000000-0005-0000-0000-00004E640000}"/>
    <cellStyle name="Normal 4 4 3 3 3 3 2" xfId="25679" xr:uid="{00000000-0005-0000-0000-00004F640000}"/>
    <cellStyle name="Normal 4 4 3 3 3 3 2 2" xfId="25680" xr:uid="{00000000-0005-0000-0000-000050640000}"/>
    <cellStyle name="Normal 4 4 3 3 3 3 3" xfId="25681" xr:uid="{00000000-0005-0000-0000-000051640000}"/>
    <cellStyle name="Normal 4 4 3 3 3 4" xfId="25682" xr:uid="{00000000-0005-0000-0000-000052640000}"/>
    <cellStyle name="Normal 4 4 3 3 3 4 2" xfId="25683" xr:uid="{00000000-0005-0000-0000-000053640000}"/>
    <cellStyle name="Normal 4 4 3 3 3 5" xfId="25684" xr:uid="{00000000-0005-0000-0000-000054640000}"/>
    <cellStyle name="Normal 4 4 3 3 4" xfId="25685" xr:uid="{00000000-0005-0000-0000-000055640000}"/>
    <cellStyle name="Normal 4 4 3 3 4 2" xfId="25686" xr:uid="{00000000-0005-0000-0000-000056640000}"/>
    <cellStyle name="Normal 4 4 3 3 4 2 2" xfId="25687" xr:uid="{00000000-0005-0000-0000-000057640000}"/>
    <cellStyle name="Normal 4 4 3 3 4 3" xfId="25688" xr:uid="{00000000-0005-0000-0000-000058640000}"/>
    <cellStyle name="Normal 4 4 3 3 5" xfId="25689" xr:uid="{00000000-0005-0000-0000-000059640000}"/>
    <cellStyle name="Normal 4 4 3 3 5 2" xfId="25690" xr:uid="{00000000-0005-0000-0000-00005A640000}"/>
    <cellStyle name="Normal 4 4 3 3 5 2 2" xfId="25691" xr:uid="{00000000-0005-0000-0000-00005B640000}"/>
    <cellStyle name="Normal 4 4 3 3 5 3" xfId="25692" xr:uid="{00000000-0005-0000-0000-00005C640000}"/>
    <cellStyle name="Normal 4 4 3 3 6" xfId="25693" xr:uid="{00000000-0005-0000-0000-00005D640000}"/>
    <cellStyle name="Normal 4 4 3 3 6 2" xfId="25694" xr:uid="{00000000-0005-0000-0000-00005E640000}"/>
    <cellStyle name="Normal 4 4 3 3 7" xfId="25695" xr:uid="{00000000-0005-0000-0000-00005F640000}"/>
    <cellStyle name="Normal 4 4 3 4" xfId="25696" xr:uid="{00000000-0005-0000-0000-000060640000}"/>
    <cellStyle name="Normal 4 4 3 4 2" xfId="25697" xr:uid="{00000000-0005-0000-0000-000061640000}"/>
    <cellStyle name="Normal 4 4 3 4 2 2" xfId="25698" xr:uid="{00000000-0005-0000-0000-000062640000}"/>
    <cellStyle name="Normal 4 4 3 4 2 2 2" xfId="25699" xr:uid="{00000000-0005-0000-0000-000063640000}"/>
    <cellStyle name="Normal 4 4 3 4 2 3" xfId="25700" xr:uid="{00000000-0005-0000-0000-000064640000}"/>
    <cellStyle name="Normal 4 4 3 4 3" xfId="25701" xr:uid="{00000000-0005-0000-0000-000065640000}"/>
    <cellStyle name="Normal 4 4 3 4 3 2" xfId="25702" xr:uid="{00000000-0005-0000-0000-000066640000}"/>
    <cellStyle name="Normal 4 4 3 4 3 2 2" xfId="25703" xr:uid="{00000000-0005-0000-0000-000067640000}"/>
    <cellStyle name="Normal 4 4 3 4 3 3" xfId="25704" xr:uid="{00000000-0005-0000-0000-000068640000}"/>
    <cellStyle name="Normal 4 4 3 4 4" xfId="25705" xr:uid="{00000000-0005-0000-0000-000069640000}"/>
    <cellStyle name="Normal 4 4 3 4 4 2" xfId="25706" xr:uid="{00000000-0005-0000-0000-00006A640000}"/>
    <cellStyle name="Normal 4 4 3 4 5" xfId="25707" xr:uid="{00000000-0005-0000-0000-00006B640000}"/>
    <cellStyle name="Normal 4 4 3 5" xfId="25708" xr:uid="{00000000-0005-0000-0000-00006C640000}"/>
    <cellStyle name="Normal 4 4 3 5 2" xfId="25709" xr:uid="{00000000-0005-0000-0000-00006D640000}"/>
    <cellStyle name="Normal 4 4 3 5 2 2" xfId="25710" xr:uid="{00000000-0005-0000-0000-00006E640000}"/>
    <cellStyle name="Normal 4 4 3 5 2 2 2" xfId="25711" xr:uid="{00000000-0005-0000-0000-00006F640000}"/>
    <cellStyle name="Normal 4 4 3 5 2 3" xfId="25712" xr:uid="{00000000-0005-0000-0000-000070640000}"/>
    <cellStyle name="Normal 4 4 3 5 3" xfId="25713" xr:uid="{00000000-0005-0000-0000-000071640000}"/>
    <cellStyle name="Normal 4 4 3 5 3 2" xfId="25714" xr:uid="{00000000-0005-0000-0000-000072640000}"/>
    <cellStyle name="Normal 4 4 3 5 3 2 2" xfId="25715" xr:uid="{00000000-0005-0000-0000-000073640000}"/>
    <cellStyle name="Normal 4 4 3 5 3 3" xfId="25716" xr:uid="{00000000-0005-0000-0000-000074640000}"/>
    <cellStyle name="Normal 4 4 3 5 4" xfId="25717" xr:uid="{00000000-0005-0000-0000-000075640000}"/>
    <cellStyle name="Normal 4 4 3 5 4 2" xfId="25718" xr:uid="{00000000-0005-0000-0000-000076640000}"/>
    <cellStyle name="Normal 4 4 3 5 5" xfId="25719" xr:uid="{00000000-0005-0000-0000-000077640000}"/>
    <cellStyle name="Normal 4 4 3 6" xfId="25720" xr:uid="{00000000-0005-0000-0000-000078640000}"/>
    <cellStyle name="Normal 4 4 3 6 2" xfId="25721" xr:uid="{00000000-0005-0000-0000-000079640000}"/>
    <cellStyle name="Normal 4 4 3 6 2 2" xfId="25722" xr:uid="{00000000-0005-0000-0000-00007A640000}"/>
    <cellStyle name="Normal 4 4 3 6 3" xfId="25723" xr:uid="{00000000-0005-0000-0000-00007B640000}"/>
    <cellStyle name="Normal 4 4 3 7" xfId="25724" xr:uid="{00000000-0005-0000-0000-00007C640000}"/>
    <cellStyle name="Normal 4 4 3 7 2" xfId="25725" xr:uid="{00000000-0005-0000-0000-00007D640000}"/>
    <cellStyle name="Normal 4 4 3 7 2 2" xfId="25726" xr:uid="{00000000-0005-0000-0000-00007E640000}"/>
    <cellStyle name="Normal 4 4 3 7 3" xfId="25727" xr:uid="{00000000-0005-0000-0000-00007F640000}"/>
    <cellStyle name="Normal 4 4 3 8" xfId="25728" xr:uid="{00000000-0005-0000-0000-000080640000}"/>
    <cellStyle name="Normal 4 4 3 8 2" xfId="25729" xr:uid="{00000000-0005-0000-0000-000081640000}"/>
    <cellStyle name="Normal 4 4 3 9" xfId="25730" xr:uid="{00000000-0005-0000-0000-000082640000}"/>
    <cellStyle name="Normal 4 4 4" xfId="25731" xr:uid="{00000000-0005-0000-0000-000083640000}"/>
    <cellStyle name="Normal 4 4 4 2" xfId="25732" xr:uid="{00000000-0005-0000-0000-000084640000}"/>
    <cellStyle name="Normal 4 4 4 2 2" xfId="25733" xr:uid="{00000000-0005-0000-0000-000085640000}"/>
    <cellStyle name="Normal 4 4 4 2 2 2" xfId="25734" xr:uid="{00000000-0005-0000-0000-000086640000}"/>
    <cellStyle name="Normal 4 4 4 2 2 2 2" xfId="25735" xr:uid="{00000000-0005-0000-0000-000087640000}"/>
    <cellStyle name="Normal 4 4 4 2 2 2 2 2" xfId="25736" xr:uid="{00000000-0005-0000-0000-000088640000}"/>
    <cellStyle name="Normal 4 4 4 2 2 2 3" xfId="25737" xr:uid="{00000000-0005-0000-0000-000089640000}"/>
    <cellStyle name="Normal 4 4 4 2 2 3" xfId="25738" xr:uid="{00000000-0005-0000-0000-00008A640000}"/>
    <cellStyle name="Normal 4 4 4 2 2 3 2" xfId="25739" xr:uid="{00000000-0005-0000-0000-00008B640000}"/>
    <cellStyle name="Normal 4 4 4 2 2 3 2 2" xfId="25740" xr:uid="{00000000-0005-0000-0000-00008C640000}"/>
    <cellStyle name="Normal 4 4 4 2 2 3 3" xfId="25741" xr:uid="{00000000-0005-0000-0000-00008D640000}"/>
    <cellStyle name="Normal 4 4 4 2 2 4" xfId="25742" xr:uid="{00000000-0005-0000-0000-00008E640000}"/>
    <cellStyle name="Normal 4 4 4 2 2 4 2" xfId="25743" xr:uid="{00000000-0005-0000-0000-00008F640000}"/>
    <cellStyle name="Normal 4 4 4 2 2 5" xfId="25744" xr:uid="{00000000-0005-0000-0000-000090640000}"/>
    <cellStyle name="Normal 4 4 4 2 3" xfId="25745" xr:uid="{00000000-0005-0000-0000-000091640000}"/>
    <cellStyle name="Normal 4 4 4 2 3 2" xfId="25746" xr:uid="{00000000-0005-0000-0000-000092640000}"/>
    <cellStyle name="Normal 4 4 4 2 3 2 2" xfId="25747" xr:uid="{00000000-0005-0000-0000-000093640000}"/>
    <cellStyle name="Normal 4 4 4 2 3 2 2 2" xfId="25748" xr:uid="{00000000-0005-0000-0000-000094640000}"/>
    <cellStyle name="Normal 4 4 4 2 3 2 3" xfId="25749" xr:uid="{00000000-0005-0000-0000-000095640000}"/>
    <cellStyle name="Normal 4 4 4 2 3 3" xfId="25750" xr:uid="{00000000-0005-0000-0000-000096640000}"/>
    <cellStyle name="Normal 4 4 4 2 3 3 2" xfId="25751" xr:uid="{00000000-0005-0000-0000-000097640000}"/>
    <cellStyle name="Normal 4 4 4 2 3 3 2 2" xfId="25752" xr:uid="{00000000-0005-0000-0000-000098640000}"/>
    <cellStyle name="Normal 4 4 4 2 3 3 3" xfId="25753" xr:uid="{00000000-0005-0000-0000-000099640000}"/>
    <cellStyle name="Normal 4 4 4 2 3 4" xfId="25754" xr:uid="{00000000-0005-0000-0000-00009A640000}"/>
    <cellStyle name="Normal 4 4 4 2 3 4 2" xfId="25755" xr:uid="{00000000-0005-0000-0000-00009B640000}"/>
    <cellStyle name="Normal 4 4 4 2 3 5" xfId="25756" xr:uid="{00000000-0005-0000-0000-00009C640000}"/>
    <cellStyle name="Normal 4 4 4 2 4" xfId="25757" xr:uid="{00000000-0005-0000-0000-00009D640000}"/>
    <cellStyle name="Normal 4 4 4 2 4 2" xfId="25758" xr:uid="{00000000-0005-0000-0000-00009E640000}"/>
    <cellStyle name="Normal 4 4 4 2 4 2 2" xfId="25759" xr:uid="{00000000-0005-0000-0000-00009F640000}"/>
    <cellStyle name="Normal 4 4 4 2 4 3" xfId="25760" xr:uid="{00000000-0005-0000-0000-0000A0640000}"/>
    <cellStyle name="Normal 4 4 4 2 5" xfId="25761" xr:uid="{00000000-0005-0000-0000-0000A1640000}"/>
    <cellStyle name="Normal 4 4 4 2 5 2" xfId="25762" xr:uid="{00000000-0005-0000-0000-0000A2640000}"/>
    <cellStyle name="Normal 4 4 4 2 5 2 2" xfId="25763" xr:uid="{00000000-0005-0000-0000-0000A3640000}"/>
    <cellStyle name="Normal 4 4 4 2 5 3" xfId="25764" xr:uid="{00000000-0005-0000-0000-0000A4640000}"/>
    <cellStyle name="Normal 4 4 4 2 6" xfId="25765" xr:uid="{00000000-0005-0000-0000-0000A5640000}"/>
    <cellStyle name="Normal 4 4 4 2 6 2" xfId="25766" xr:uid="{00000000-0005-0000-0000-0000A6640000}"/>
    <cellStyle name="Normal 4 4 4 2 7" xfId="25767" xr:uid="{00000000-0005-0000-0000-0000A7640000}"/>
    <cellStyle name="Normal 4 4 4 3" xfId="25768" xr:uid="{00000000-0005-0000-0000-0000A8640000}"/>
    <cellStyle name="Normal 4 4 4 3 2" xfId="25769" xr:uid="{00000000-0005-0000-0000-0000A9640000}"/>
    <cellStyle name="Normal 4 4 4 3 2 2" xfId="25770" xr:uid="{00000000-0005-0000-0000-0000AA640000}"/>
    <cellStyle name="Normal 4 4 4 3 2 2 2" xfId="25771" xr:uid="{00000000-0005-0000-0000-0000AB640000}"/>
    <cellStyle name="Normal 4 4 4 3 2 3" xfId="25772" xr:uid="{00000000-0005-0000-0000-0000AC640000}"/>
    <cellStyle name="Normal 4 4 4 3 3" xfId="25773" xr:uid="{00000000-0005-0000-0000-0000AD640000}"/>
    <cellStyle name="Normal 4 4 4 3 3 2" xfId="25774" xr:uid="{00000000-0005-0000-0000-0000AE640000}"/>
    <cellStyle name="Normal 4 4 4 3 3 2 2" xfId="25775" xr:uid="{00000000-0005-0000-0000-0000AF640000}"/>
    <cellStyle name="Normal 4 4 4 3 3 3" xfId="25776" xr:uid="{00000000-0005-0000-0000-0000B0640000}"/>
    <cellStyle name="Normal 4 4 4 3 4" xfId="25777" xr:uid="{00000000-0005-0000-0000-0000B1640000}"/>
    <cellStyle name="Normal 4 4 4 3 4 2" xfId="25778" xr:uid="{00000000-0005-0000-0000-0000B2640000}"/>
    <cellStyle name="Normal 4 4 4 3 5" xfId="25779" xr:uid="{00000000-0005-0000-0000-0000B3640000}"/>
    <cellStyle name="Normal 4 4 4 4" xfId="25780" xr:uid="{00000000-0005-0000-0000-0000B4640000}"/>
    <cellStyle name="Normal 4 4 4 4 2" xfId="25781" xr:uid="{00000000-0005-0000-0000-0000B5640000}"/>
    <cellStyle name="Normal 4 4 4 4 2 2" xfId="25782" xr:uid="{00000000-0005-0000-0000-0000B6640000}"/>
    <cellStyle name="Normal 4 4 4 4 2 2 2" xfId="25783" xr:uid="{00000000-0005-0000-0000-0000B7640000}"/>
    <cellStyle name="Normal 4 4 4 4 2 3" xfId="25784" xr:uid="{00000000-0005-0000-0000-0000B8640000}"/>
    <cellStyle name="Normal 4 4 4 4 3" xfId="25785" xr:uid="{00000000-0005-0000-0000-0000B9640000}"/>
    <cellStyle name="Normal 4 4 4 4 3 2" xfId="25786" xr:uid="{00000000-0005-0000-0000-0000BA640000}"/>
    <cellStyle name="Normal 4 4 4 4 3 2 2" xfId="25787" xr:uid="{00000000-0005-0000-0000-0000BB640000}"/>
    <cellStyle name="Normal 4 4 4 4 3 3" xfId="25788" xr:uid="{00000000-0005-0000-0000-0000BC640000}"/>
    <cellStyle name="Normal 4 4 4 4 4" xfId="25789" xr:uid="{00000000-0005-0000-0000-0000BD640000}"/>
    <cellStyle name="Normal 4 4 4 4 4 2" xfId="25790" xr:uid="{00000000-0005-0000-0000-0000BE640000}"/>
    <cellStyle name="Normal 4 4 4 4 5" xfId="25791" xr:uid="{00000000-0005-0000-0000-0000BF640000}"/>
    <cellStyle name="Normal 4 4 4 5" xfId="25792" xr:uid="{00000000-0005-0000-0000-0000C0640000}"/>
    <cellStyle name="Normal 4 4 4 5 2" xfId="25793" xr:uid="{00000000-0005-0000-0000-0000C1640000}"/>
    <cellStyle name="Normal 4 4 4 5 2 2" xfId="25794" xr:uid="{00000000-0005-0000-0000-0000C2640000}"/>
    <cellStyle name="Normal 4 4 4 5 3" xfId="25795" xr:uid="{00000000-0005-0000-0000-0000C3640000}"/>
    <cellStyle name="Normal 4 4 4 6" xfId="25796" xr:uid="{00000000-0005-0000-0000-0000C4640000}"/>
    <cellStyle name="Normal 4 4 4 6 2" xfId="25797" xr:uid="{00000000-0005-0000-0000-0000C5640000}"/>
    <cellStyle name="Normal 4 4 4 6 2 2" xfId="25798" xr:uid="{00000000-0005-0000-0000-0000C6640000}"/>
    <cellStyle name="Normal 4 4 4 6 3" xfId="25799" xr:uid="{00000000-0005-0000-0000-0000C7640000}"/>
    <cellStyle name="Normal 4 4 4 7" xfId="25800" xr:uid="{00000000-0005-0000-0000-0000C8640000}"/>
    <cellStyle name="Normal 4 4 4 7 2" xfId="25801" xr:uid="{00000000-0005-0000-0000-0000C9640000}"/>
    <cellStyle name="Normal 4 4 4 8" xfId="25802" xr:uid="{00000000-0005-0000-0000-0000CA640000}"/>
    <cellStyle name="Normal 4 4 5" xfId="25803" xr:uid="{00000000-0005-0000-0000-0000CB640000}"/>
    <cellStyle name="Normal 4 4 5 2" xfId="25804" xr:uid="{00000000-0005-0000-0000-0000CC640000}"/>
    <cellStyle name="Normal 4 4 5 2 2" xfId="25805" xr:uid="{00000000-0005-0000-0000-0000CD640000}"/>
    <cellStyle name="Normal 4 4 5 2 2 2" xfId="25806" xr:uid="{00000000-0005-0000-0000-0000CE640000}"/>
    <cellStyle name="Normal 4 4 5 2 2 2 2" xfId="25807" xr:uid="{00000000-0005-0000-0000-0000CF640000}"/>
    <cellStyle name="Normal 4 4 5 2 2 3" xfId="25808" xr:uid="{00000000-0005-0000-0000-0000D0640000}"/>
    <cellStyle name="Normal 4 4 5 2 3" xfId="25809" xr:uid="{00000000-0005-0000-0000-0000D1640000}"/>
    <cellStyle name="Normal 4 4 5 2 3 2" xfId="25810" xr:uid="{00000000-0005-0000-0000-0000D2640000}"/>
    <cellStyle name="Normal 4 4 5 2 3 2 2" xfId="25811" xr:uid="{00000000-0005-0000-0000-0000D3640000}"/>
    <cellStyle name="Normal 4 4 5 2 3 3" xfId="25812" xr:uid="{00000000-0005-0000-0000-0000D4640000}"/>
    <cellStyle name="Normal 4 4 5 2 4" xfId="25813" xr:uid="{00000000-0005-0000-0000-0000D5640000}"/>
    <cellStyle name="Normal 4 4 5 2 4 2" xfId="25814" xr:uid="{00000000-0005-0000-0000-0000D6640000}"/>
    <cellStyle name="Normal 4 4 5 2 5" xfId="25815" xr:uid="{00000000-0005-0000-0000-0000D7640000}"/>
    <cellStyle name="Normal 4 4 5 3" xfId="25816" xr:uid="{00000000-0005-0000-0000-0000D8640000}"/>
    <cellStyle name="Normal 4 4 5 3 2" xfId="25817" xr:uid="{00000000-0005-0000-0000-0000D9640000}"/>
    <cellStyle name="Normal 4 4 5 3 2 2" xfId="25818" xr:uid="{00000000-0005-0000-0000-0000DA640000}"/>
    <cellStyle name="Normal 4 4 5 3 2 2 2" xfId="25819" xr:uid="{00000000-0005-0000-0000-0000DB640000}"/>
    <cellStyle name="Normal 4 4 5 3 2 3" xfId="25820" xr:uid="{00000000-0005-0000-0000-0000DC640000}"/>
    <cellStyle name="Normal 4 4 5 3 3" xfId="25821" xr:uid="{00000000-0005-0000-0000-0000DD640000}"/>
    <cellStyle name="Normal 4 4 5 3 3 2" xfId="25822" xr:uid="{00000000-0005-0000-0000-0000DE640000}"/>
    <cellStyle name="Normal 4 4 5 3 3 2 2" xfId="25823" xr:uid="{00000000-0005-0000-0000-0000DF640000}"/>
    <cellStyle name="Normal 4 4 5 3 3 3" xfId="25824" xr:uid="{00000000-0005-0000-0000-0000E0640000}"/>
    <cellStyle name="Normal 4 4 5 3 4" xfId="25825" xr:uid="{00000000-0005-0000-0000-0000E1640000}"/>
    <cellStyle name="Normal 4 4 5 3 4 2" xfId="25826" xr:uid="{00000000-0005-0000-0000-0000E2640000}"/>
    <cellStyle name="Normal 4 4 5 3 5" xfId="25827" xr:uid="{00000000-0005-0000-0000-0000E3640000}"/>
    <cellStyle name="Normal 4 4 5 4" xfId="25828" xr:uid="{00000000-0005-0000-0000-0000E4640000}"/>
    <cellStyle name="Normal 4 4 5 4 2" xfId="25829" xr:uid="{00000000-0005-0000-0000-0000E5640000}"/>
    <cellStyle name="Normal 4 4 5 4 2 2" xfId="25830" xr:uid="{00000000-0005-0000-0000-0000E6640000}"/>
    <cellStyle name="Normal 4 4 5 4 3" xfId="25831" xr:uid="{00000000-0005-0000-0000-0000E7640000}"/>
    <cellStyle name="Normal 4 4 5 5" xfId="25832" xr:uid="{00000000-0005-0000-0000-0000E8640000}"/>
    <cellStyle name="Normal 4 4 5 5 2" xfId="25833" xr:uid="{00000000-0005-0000-0000-0000E9640000}"/>
    <cellStyle name="Normal 4 4 5 5 2 2" xfId="25834" xr:uid="{00000000-0005-0000-0000-0000EA640000}"/>
    <cellStyle name="Normal 4 4 5 5 3" xfId="25835" xr:uid="{00000000-0005-0000-0000-0000EB640000}"/>
    <cellStyle name="Normal 4 4 5 6" xfId="25836" xr:uid="{00000000-0005-0000-0000-0000EC640000}"/>
    <cellStyle name="Normal 4 4 5 6 2" xfId="25837" xr:uid="{00000000-0005-0000-0000-0000ED640000}"/>
    <cellStyle name="Normal 4 4 5 7" xfId="25838" xr:uid="{00000000-0005-0000-0000-0000EE640000}"/>
    <cellStyle name="Normal 4 4 6" xfId="25839" xr:uid="{00000000-0005-0000-0000-0000EF640000}"/>
    <cellStyle name="Normal 4 4 6 2" xfId="25840" xr:uid="{00000000-0005-0000-0000-0000F0640000}"/>
    <cellStyle name="Normal 4 4 6 2 2" xfId="25841" xr:uid="{00000000-0005-0000-0000-0000F1640000}"/>
    <cellStyle name="Normal 4 4 6 2 2 2" xfId="25842" xr:uid="{00000000-0005-0000-0000-0000F2640000}"/>
    <cellStyle name="Normal 4 4 6 2 3" xfId="25843" xr:uid="{00000000-0005-0000-0000-0000F3640000}"/>
    <cellStyle name="Normal 4 4 6 3" xfId="25844" xr:uid="{00000000-0005-0000-0000-0000F4640000}"/>
    <cellStyle name="Normal 4 4 6 3 2" xfId="25845" xr:uid="{00000000-0005-0000-0000-0000F5640000}"/>
    <cellStyle name="Normal 4 4 6 3 2 2" xfId="25846" xr:uid="{00000000-0005-0000-0000-0000F6640000}"/>
    <cellStyle name="Normal 4 4 6 3 3" xfId="25847" xr:uid="{00000000-0005-0000-0000-0000F7640000}"/>
    <cellStyle name="Normal 4 4 6 4" xfId="25848" xr:uid="{00000000-0005-0000-0000-0000F8640000}"/>
    <cellStyle name="Normal 4 4 6 4 2" xfId="25849" xr:uid="{00000000-0005-0000-0000-0000F9640000}"/>
    <cellStyle name="Normal 4 4 6 5" xfId="25850" xr:uid="{00000000-0005-0000-0000-0000FA640000}"/>
    <cellStyle name="Normal 4 4 7" xfId="25851" xr:uid="{00000000-0005-0000-0000-0000FB640000}"/>
    <cellStyle name="Normal 4 4 7 2" xfId="25852" xr:uid="{00000000-0005-0000-0000-0000FC640000}"/>
    <cellStyle name="Normal 4 4 7 2 2" xfId="25853" xr:uid="{00000000-0005-0000-0000-0000FD640000}"/>
    <cellStyle name="Normal 4 4 7 2 2 2" xfId="25854" xr:uid="{00000000-0005-0000-0000-0000FE640000}"/>
    <cellStyle name="Normal 4 4 7 2 3" xfId="25855" xr:uid="{00000000-0005-0000-0000-0000FF640000}"/>
    <cellStyle name="Normal 4 4 7 3" xfId="25856" xr:uid="{00000000-0005-0000-0000-000000650000}"/>
    <cellStyle name="Normal 4 4 7 3 2" xfId="25857" xr:uid="{00000000-0005-0000-0000-000001650000}"/>
    <cellStyle name="Normal 4 4 7 3 2 2" xfId="25858" xr:uid="{00000000-0005-0000-0000-000002650000}"/>
    <cellStyle name="Normal 4 4 7 3 3" xfId="25859" xr:uid="{00000000-0005-0000-0000-000003650000}"/>
    <cellStyle name="Normal 4 4 7 4" xfId="25860" xr:uid="{00000000-0005-0000-0000-000004650000}"/>
    <cellStyle name="Normal 4 4 7 4 2" xfId="25861" xr:uid="{00000000-0005-0000-0000-000005650000}"/>
    <cellStyle name="Normal 4 4 7 5" xfId="25862" xr:uid="{00000000-0005-0000-0000-000006650000}"/>
    <cellStyle name="Normal 4 4 8" xfId="25863" xr:uid="{00000000-0005-0000-0000-000007650000}"/>
    <cellStyle name="Normal 4 4 8 2" xfId="25864" xr:uid="{00000000-0005-0000-0000-000008650000}"/>
    <cellStyle name="Normal 4 4 8 2 2" xfId="25865" xr:uid="{00000000-0005-0000-0000-000009650000}"/>
    <cellStyle name="Normal 4 4 8 3" xfId="25866" xr:uid="{00000000-0005-0000-0000-00000A650000}"/>
    <cellStyle name="Normal 4 4 9" xfId="25867" xr:uid="{00000000-0005-0000-0000-00000B650000}"/>
    <cellStyle name="Normal 4 4 9 2" xfId="25868" xr:uid="{00000000-0005-0000-0000-00000C650000}"/>
    <cellStyle name="Normal 4 4 9 2 2" xfId="25869" xr:uid="{00000000-0005-0000-0000-00000D650000}"/>
    <cellStyle name="Normal 4 4 9 3" xfId="25870" xr:uid="{00000000-0005-0000-0000-00000E650000}"/>
    <cellStyle name="Normal 4 5" xfId="25871" xr:uid="{00000000-0005-0000-0000-00000F650000}"/>
    <cellStyle name="Normal 4 5 10" xfId="25872" xr:uid="{00000000-0005-0000-0000-000010650000}"/>
    <cellStyle name="Normal 4 5 2" xfId="25873" xr:uid="{00000000-0005-0000-0000-000011650000}"/>
    <cellStyle name="Normal 4 5 2 2" xfId="25874" xr:uid="{00000000-0005-0000-0000-000012650000}"/>
    <cellStyle name="Normal 4 5 2 2 2" xfId="25875" xr:uid="{00000000-0005-0000-0000-000013650000}"/>
    <cellStyle name="Normal 4 5 2 2 2 2" xfId="25876" xr:uid="{00000000-0005-0000-0000-000014650000}"/>
    <cellStyle name="Normal 4 5 2 2 2 2 2" xfId="25877" xr:uid="{00000000-0005-0000-0000-000015650000}"/>
    <cellStyle name="Normal 4 5 2 2 2 2 2 2" xfId="25878" xr:uid="{00000000-0005-0000-0000-000016650000}"/>
    <cellStyle name="Normal 4 5 2 2 2 2 2 2 2" xfId="25879" xr:uid="{00000000-0005-0000-0000-000017650000}"/>
    <cellStyle name="Normal 4 5 2 2 2 2 2 3" xfId="25880" xr:uid="{00000000-0005-0000-0000-000018650000}"/>
    <cellStyle name="Normal 4 5 2 2 2 2 3" xfId="25881" xr:uid="{00000000-0005-0000-0000-000019650000}"/>
    <cellStyle name="Normal 4 5 2 2 2 2 3 2" xfId="25882" xr:uid="{00000000-0005-0000-0000-00001A650000}"/>
    <cellStyle name="Normal 4 5 2 2 2 2 3 2 2" xfId="25883" xr:uid="{00000000-0005-0000-0000-00001B650000}"/>
    <cellStyle name="Normal 4 5 2 2 2 2 3 3" xfId="25884" xr:uid="{00000000-0005-0000-0000-00001C650000}"/>
    <cellStyle name="Normal 4 5 2 2 2 2 4" xfId="25885" xr:uid="{00000000-0005-0000-0000-00001D650000}"/>
    <cellStyle name="Normal 4 5 2 2 2 2 4 2" xfId="25886" xr:uid="{00000000-0005-0000-0000-00001E650000}"/>
    <cellStyle name="Normal 4 5 2 2 2 2 5" xfId="25887" xr:uid="{00000000-0005-0000-0000-00001F650000}"/>
    <cellStyle name="Normal 4 5 2 2 2 3" xfId="25888" xr:uid="{00000000-0005-0000-0000-000020650000}"/>
    <cellStyle name="Normal 4 5 2 2 2 3 2" xfId="25889" xr:uid="{00000000-0005-0000-0000-000021650000}"/>
    <cellStyle name="Normal 4 5 2 2 2 3 2 2" xfId="25890" xr:uid="{00000000-0005-0000-0000-000022650000}"/>
    <cellStyle name="Normal 4 5 2 2 2 3 2 2 2" xfId="25891" xr:uid="{00000000-0005-0000-0000-000023650000}"/>
    <cellStyle name="Normal 4 5 2 2 2 3 2 3" xfId="25892" xr:uid="{00000000-0005-0000-0000-000024650000}"/>
    <cellStyle name="Normal 4 5 2 2 2 3 3" xfId="25893" xr:uid="{00000000-0005-0000-0000-000025650000}"/>
    <cellStyle name="Normal 4 5 2 2 2 3 3 2" xfId="25894" xr:uid="{00000000-0005-0000-0000-000026650000}"/>
    <cellStyle name="Normal 4 5 2 2 2 3 3 2 2" xfId="25895" xr:uid="{00000000-0005-0000-0000-000027650000}"/>
    <cellStyle name="Normal 4 5 2 2 2 3 3 3" xfId="25896" xr:uid="{00000000-0005-0000-0000-000028650000}"/>
    <cellStyle name="Normal 4 5 2 2 2 3 4" xfId="25897" xr:uid="{00000000-0005-0000-0000-000029650000}"/>
    <cellStyle name="Normal 4 5 2 2 2 3 4 2" xfId="25898" xr:uid="{00000000-0005-0000-0000-00002A650000}"/>
    <cellStyle name="Normal 4 5 2 2 2 3 5" xfId="25899" xr:uid="{00000000-0005-0000-0000-00002B650000}"/>
    <cellStyle name="Normal 4 5 2 2 2 4" xfId="25900" xr:uid="{00000000-0005-0000-0000-00002C650000}"/>
    <cellStyle name="Normal 4 5 2 2 2 4 2" xfId="25901" xr:uid="{00000000-0005-0000-0000-00002D650000}"/>
    <cellStyle name="Normal 4 5 2 2 2 4 2 2" xfId="25902" xr:uid="{00000000-0005-0000-0000-00002E650000}"/>
    <cellStyle name="Normal 4 5 2 2 2 4 3" xfId="25903" xr:uid="{00000000-0005-0000-0000-00002F650000}"/>
    <cellStyle name="Normal 4 5 2 2 2 5" xfId="25904" xr:uid="{00000000-0005-0000-0000-000030650000}"/>
    <cellStyle name="Normal 4 5 2 2 2 5 2" xfId="25905" xr:uid="{00000000-0005-0000-0000-000031650000}"/>
    <cellStyle name="Normal 4 5 2 2 2 5 2 2" xfId="25906" xr:uid="{00000000-0005-0000-0000-000032650000}"/>
    <cellStyle name="Normal 4 5 2 2 2 5 3" xfId="25907" xr:uid="{00000000-0005-0000-0000-000033650000}"/>
    <cellStyle name="Normal 4 5 2 2 2 6" xfId="25908" xr:uid="{00000000-0005-0000-0000-000034650000}"/>
    <cellStyle name="Normal 4 5 2 2 2 6 2" xfId="25909" xr:uid="{00000000-0005-0000-0000-000035650000}"/>
    <cellStyle name="Normal 4 5 2 2 2 7" xfId="25910" xr:uid="{00000000-0005-0000-0000-000036650000}"/>
    <cellStyle name="Normal 4 5 2 2 3" xfId="25911" xr:uid="{00000000-0005-0000-0000-000037650000}"/>
    <cellStyle name="Normal 4 5 2 2 3 2" xfId="25912" xr:uid="{00000000-0005-0000-0000-000038650000}"/>
    <cellStyle name="Normal 4 5 2 2 3 2 2" xfId="25913" xr:uid="{00000000-0005-0000-0000-000039650000}"/>
    <cellStyle name="Normal 4 5 2 2 3 2 2 2" xfId="25914" xr:uid="{00000000-0005-0000-0000-00003A650000}"/>
    <cellStyle name="Normal 4 5 2 2 3 2 3" xfId="25915" xr:uid="{00000000-0005-0000-0000-00003B650000}"/>
    <cellStyle name="Normal 4 5 2 2 3 3" xfId="25916" xr:uid="{00000000-0005-0000-0000-00003C650000}"/>
    <cellStyle name="Normal 4 5 2 2 3 3 2" xfId="25917" xr:uid="{00000000-0005-0000-0000-00003D650000}"/>
    <cellStyle name="Normal 4 5 2 2 3 3 2 2" xfId="25918" xr:uid="{00000000-0005-0000-0000-00003E650000}"/>
    <cellStyle name="Normal 4 5 2 2 3 3 3" xfId="25919" xr:uid="{00000000-0005-0000-0000-00003F650000}"/>
    <cellStyle name="Normal 4 5 2 2 3 4" xfId="25920" xr:uid="{00000000-0005-0000-0000-000040650000}"/>
    <cellStyle name="Normal 4 5 2 2 3 4 2" xfId="25921" xr:uid="{00000000-0005-0000-0000-000041650000}"/>
    <cellStyle name="Normal 4 5 2 2 3 5" xfId="25922" xr:uid="{00000000-0005-0000-0000-000042650000}"/>
    <cellStyle name="Normal 4 5 2 2 4" xfId="25923" xr:uid="{00000000-0005-0000-0000-000043650000}"/>
    <cellStyle name="Normal 4 5 2 2 4 2" xfId="25924" xr:uid="{00000000-0005-0000-0000-000044650000}"/>
    <cellStyle name="Normal 4 5 2 2 4 2 2" xfId="25925" xr:uid="{00000000-0005-0000-0000-000045650000}"/>
    <cellStyle name="Normal 4 5 2 2 4 2 2 2" xfId="25926" xr:uid="{00000000-0005-0000-0000-000046650000}"/>
    <cellStyle name="Normal 4 5 2 2 4 2 3" xfId="25927" xr:uid="{00000000-0005-0000-0000-000047650000}"/>
    <cellStyle name="Normal 4 5 2 2 4 3" xfId="25928" xr:uid="{00000000-0005-0000-0000-000048650000}"/>
    <cellStyle name="Normal 4 5 2 2 4 3 2" xfId="25929" xr:uid="{00000000-0005-0000-0000-000049650000}"/>
    <cellStyle name="Normal 4 5 2 2 4 3 2 2" xfId="25930" xr:uid="{00000000-0005-0000-0000-00004A650000}"/>
    <cellStyle name="Normal 4 5 2 2 4 3 3" xfId="25931" xr:uid="{00000000-0005-0000-0000-00004B650000}"/>
    <cellStyle name="Normal 4 5 2 2 4 4" xfId="25932" xr:uid="{00000000-0005-0000-0000-00004C650000}"/>
    <cellStyle name="Normal 4 5 2 2 4 4 2" xfId="25933" xr:uid="{00000000-0005-0000-0000-00004D650000}"/>
    <cellStyle name="Normal 4 5 2 2 4 5" xfId="25934" xr:uid="{00000000-0005-0000-0000-00004E650000}"/>
    <cellStyle name="Normal 4 5 2 2 5" xfId="25935" xr:uid="{00000000-0005-0000-0000-00004F650000}"/>
    <cellStyle name="Normal 4 5 2 2 5 2" xfId="25936" xr:uid="{00000000-0005-0000-0000-000050650000}"/>
    <cellStyle name="Normal 4 5 2 2 5 2 2" xfId="25937" xr:uid="{00000000-0005-0000-0000-000051650000}"/>
    <cellStyle name="Normal 4 5 2 2 5 3" xfId="25938" xr:uid="{00000000-0005-0000-0000-000052650000}"/>
    <cellStyle name="Normal 4 5 2 2 6" xfId="25939" xr:uid="{00000000-0005-0000-0000-000053650000}"/>
    <cellStyle name="Normal 4 5 2 2 6 2" xfId="25940" xr:uid="{00000000-0005-0000-0000-000054650000}"/>
    <cellStyle name="Normal 4 5 2 2 6 2 2" xfId="25941" xr:uid="{00000000-0005-0000-0000-000055650000}"/>
    <cellStyle name="Normal 4 5 2 2 6 3" xfId="25942" xr:uid="{00000000-0005-0000-0000-000056650000}"/>
    <cellStyle name="Normal 4 5 2 2 7" xfId="25943" xr:uid="{00000000-0005-0000-0000-000057650000}"/>
    <cellStyle name="Normal 4 5 2 2 7 2" xfId="25944" xr:uid="{00000000-0005-0000-0000-000058650000}"/>
    <cellStyle name="Normal 4 5 2 2 8" xfId="25945" xr:uid="{00000000-0005-0000-0000-000059650000}"/>
    <cellStyle name="Normal 4 5 2 3" xfId="25946" xr:uid="{00000000-0005-0000-0000-00005A650000}"/>
    <cellStyle name="Normal 4 5 2 3 2" xfId="25947" xr:uid="{00000000-0005-0000-0000-00005B650000}"/>
    <cellStyle name="Normal 4 5 2 3 2 2" xfId="25948" xr:uid="{00000000-0005-0000-0000-00005C650000}"/>
    <cellStyle name="Normal 4 5 2 3 2 2 2" xfId="25949" xr:uid="{00000000-0005-0000-0000-00005D650000}"/>
    <cellStyle name="Normal 4 5 2 3 2 2 2 2" xfId="25950" xr:uid="{00000000-0005-0000-0000-00005E650000}"/>
    <cellStyle name="Normal 4 5 2 3 2 2 3" xfId="25951" xr:uid="{00000000-0005-0000-0000-00005F650000}"/>
    <cellStyle name="Normal 4 5 2 3 2 3" xfId="25952" xr:uid="{00000000-0005-0000-0000-000060650000}"/>
    <cellStyle name="Normal 4 5 2 3 2 3 2" xfId="25953" xr:uid="{00000000-0005-0000-0000-000061650000}"/>
    <cellStyle name="Normal 4 5 2 3 2 3 2 2" xfId="25954" xr:uid="{00000000-0005-0000-0000-000062650000}"/>
    <cellStyle name="Normal 4 5 2 3 2 3 3" xfId="25955" xr:uid="{00000000-0005-0000-0000-000063650000}"/>
    <cellStyle name="Normal 4 5 2 3 2 4" xfId="25956" xr:uid="{00000000-0005-0000-0000-000064650000}"/>
    <cellStyle name="Normal 4 5 2 3 2 4 2" xfId="25957" xr:uid="{00000000-0005-0000-0000-000065650000}"/>
    <cellStyle name="Normal 4 5 2 3 2 5" xfId="25958" xr:uid="{00000000-0005-0000-0000-000066650000}"/>
    <cellStyle name="Normal 4 5 2 3 3" xfId="25959" xr:uid="{00000000-0005-0000-0000-000067650000}"/>
    <cellStyle name="Normal 4 5 2 3 3 2" xfId="25960" xr:uid="{00000000-0005-0000-0000-000068650000}"/>
    <cellStyle name="Normal 4 5 2 3 3 2 2" xfId="25961" xr:uid="{00000000-0005-0000-0000-000069650000}"/>
    <cellStyle name="Normal 4 5 2 3 3 2 2 2" xfId="25962" xr:uid="{00000000-0005-0000-0000-00006A650000}"/>
    <cellStyle name="Normal 4 5 2 3 3 2 3" xfId="25963" xr:uid="{00000000-0005-0000-0000-00006B650000}"/>
    <cellStyle name="Normal 4 5 2 3 3 3" xfId="25964" xr:uid="{00000000-0005-0000-0000-00006C650000}"/>
    <cellStyle name="Normal 4 5 2 3 3 3 2" xfId="25965" xr:uid="{00000000-0005-0000-0000-00006D650000}"/>
    <cellStyle name="Normal 4 5 2 3 3 3 2 2" xfId="25966" xr:uid="{00000000-0005-0000-0000-00006E650000}"/>
    <cellStyle name="Normal 4 5 2 3 3 3 3" xfId="25967" xr:uid="{00000000-0005-0000-0000-00006F650000}"/>
    <cellStyle name="Normal 4 5 2 3 3 4" xfId="25968" xr:uid="{00000000-0005-0000-0000-000070650000}"/>
    <cellStyle name="Normal 4 5 2 3 3 4 2" xfId="25969" xr:uid="{00000000-0005-0000-0000-000071650000}"/>
    <cellStyle name="Normal 4 5 2 3 3 5" xfId="25970" xr:uid="{00000000-0005-0000-0000-000072650000}"/>
    <cellStyle name="Normal 4 5 2 3 4" xfId="25971" xr:uid="{00000000-0005-0000-0000-000073650000}"/>
    <cellStyle name="Normal 4 5 2 3 4 2" xfId="25972" xr:uid="{00000000-0005-0000-0000-000074650000}"/>
    <cellStyle name="Normal 4 5 2 3 4 2 2" xfId="25973" xr:uid="{00000000-0005-0000-0000-000075650000}"/>
    <cellStyle name="Normal 4 5 2 3 4 3" xfId="25974" xr:uid="{00000000-0005-0000-0000-000076650000}"/>
    <cellStyle name="Normal 4 5 2 3 5" xfId="25975" xr:uid="{00000000-0005-0000-0000-000077650000}"/>
    <cellStyle name="Normal 4 5 2 3 5 2" xfId="25976" xr:uid="{00000000-0005-0000-0000-000078650000}"/>
    <cellStyle name="Normal 4 5 2 3 5 2 2" xfId="25977" xr:uid="{00000000-0005-0000-0000-000079650000}"/>
    <cellStyle name="Normal 4 5 2 3 5 3" xfId="25978" xr:uid="{00000000-0005-0000-0000-00007A650000}"/>
    <cellStyle name="Normal 4 5 2 3 6" xfId="25979" xr:uid="{00000000-0005-0000-0000-00007B650000}"/>
    <cellStyle name="Normal 4 5 2 3 6 2" xfId="25980" xr:uid="{00000000-0005-0000-0000-00007C650000}"/>
    <cellStyle name="Normal 4 5 2 3 7" xfId="25981" xr:uid="{00000000-0005-0000-0000-00007D650000}"/>
    <cellStyle name="Normal 4 5 2 4" xfId="25982" xr:uid="{00000000-0005-0000-0000-00007E650000}"/>
    <cellStyle name="Normal 4 5 2 4 2" xfId="25983" xr:uid="{00000000-0005-0000-0000-00007F650000}"/>
    <cellStyle name="Normal 4 5 2 4 2 2" xfId="25984" xr:uid="{00000000-0005-0000-0000-000080650000}"/>
    <cellStyle name="Normal 4 5 2 4 2 2 2" xfId="25985" xr:uid="{00000000-0005-0000-0000-000081650000}"/>
    <cellStyle name="Normal 4 5 2 4 2 3" xfId="25986" xr:uid="{00000000-0005-0000-0000-000082650000}"/>
    <cellStyle name="Normal 4 5 2 4 3" xfId="25987" xr:uid="{00000000-0005-0000-0000-000083650000}"/>
    <cellStyle name="Normal 4 5 2 4 3 2" xfId="25988" xr:uid="{00000000-0005-0000-0000-000084650000}"/>
    <cellStyle name="Normal 4 5 2 4 3 2 2" xfId="25989" xr:uid="{00000000-0005-0000-0000-000085650000}"/>
    <cellStyle name="Normal 4 5 2 4 3 3" xfId="25990" xr:uid="{00000000-0005-0000-0000-000086650000}"/>
    <cellStyle name="Normal 4 5 2 4 4" xfId="25991" xr:uid="{00000000-0005-0000-0000-000087650000}"/>
    <cellStyle name="Normal 4 5 2 4 4 2" xfId="25992" xr:uid="{00000000-0005-0000-0000-000088650000}"/>
    <cellStyle name="Normal 4 5 2 4 5" xfId="25993" xr:uid="{00000000-0005-0000-0000-000089650000}"/>
    <cellStyle name="Normal 4 5 2 5" xfId="25994" xr:uid="{00000000-0005-0000-0000-00008A650000}"/>
    <cellStyle name="Normal 4 5 2 5 2" xfId="25995" xr:uid="{00000000-0005-0000-0000-00008B650000}"/>
    <cellStyle name="Normal 4 5 2 5 2 2" xfId="25996" xr:uid="{00000000-0005-0000-0000-00008C650000}"/>
    <cellStyle name="Normal 4 5 2 5 2 2 2" xfId="25997" xr:uid="{00000000-0005-0000-0000-00008D650000}"/>
    <cellStyle name="Normal 4 5 2 5 2 3" xfId="25998" xr:uid="{00000000-0005-0000-0000-00008E650000}"/>
    <cellStyle name="Normal 4 5 2 5 3" xfId="25999" xr:uid="{00000000-0005-0000-0000-00008F650000}"/>
    <cellStyle name="Normal 4 5 2 5 3 2" xfId="26000" xr:uid="{00000000-0005-0000-0000-000090650000}"/>
    <cellStyle name="Normal 4 5 2 5 3 2 2" xfId="26001" xr:uid="{00000000-0005-0000-0000-000091650000}"/>
    <cellStyle name="Normal 4 5 2 5 3 3" xfId="26002" xr:uid="{00000000-0005-0000-0000-000092650000}"/>
    <cellStyle name="Normal 4 5 2 5 4" xfId="26003" xr:uid="{00000000-0005-0000-0000-000093650000}"/>
    <cellStyle name="Normal 4 5 2 5 4 2" xfId="26004" xr:uid="{00000000-0005-0000-0000-000094650000}"/>
    <cellStyle name="Normal 4 5 2 5 5" xfId="26005" xr:uid="{00000000-0005-0000-0000-000095650000}"/>
    <cellStyle name="Normal 4 5 2 6" xfId="26006" xr:uid="{00000000-0005-0000-0000-000096650000}"/>
    <cellStyle name="Normal 4 5 2 6 2" xfId="26007" xr:uid="{00000000-0005-0000-0000-000097650000}"/>
    <cellStyle name="Normal 4 5 2 6 2 2" xfId="26008" xr:uid="{00000000-0005-0000-0000-000098650000}"/>
    <cellStyle name="Normal 4 5 2 6 3" xfId="26009" xr:uid="{00000000-0005-0000-0000-000099650000}"/>
    <cellStyle name="Normal 4 5 2 7" xfId="26010" xr:uid="{00000000-0005-0000-0000-00009A650000}"/>
    <cellStyle name="Normal 4 5 2 7 2" xfId="26011" xr:uid="{00000000-0005-0000-0000-00009B650000}"/>
    <cellStyle name="Normal 4 5 2 7 2 2" xfId="26012" xr:uid="{00000000-0005-0000-0000-00009C650000}"/>
    <cellStyle name="Normal 4 5 2 7 3" xfId="26013" xr:uid="{00000000-0005-0000-0000-00009D650000}"/>
    <cellStyle name="Normal 4 5 2 8" xfId="26014" xr:uid="{00000000-0005-0000-0000-00009E650000}"/>
    <cellStyle name="Normal 4 5 2 8 2" xfId="26015" xr:uid="{00000000-0005-0000-0000-00009F650000}"/>
    <cellStyle name="Normal 4 5 2 9" xfId="26016" xr:uid="{00000000-0005-0000-0000-0000A0650000}"/>
    <cellStyle name="Normal 4 5 3" xfId="26017" xr:uid="{00000000-0005-0000-0000-0000A1650000}"/>
    <cellStyle name="Normal 4 5 3 2" xfId="26018" xr:uid="{00000000-0005-0000-0000-0000A2650000}"/>
    <cellStyle name="Normal 4 5 3 2 2" xfId="26019" xr:uid="{00000000-0005-0000-0000-0000A3650000}"/>
    <cellStyle name="Normal 4 5 3 2 2 2" xfId="26020" xr:uid="{00000000-0005-0000-0000-0000A4650000}"/>
    <cellStyle name="Normal 4 5 3 2 2 2 2" xfId="26021" xr:uid="{00000000-0005-0000-0000-0000A5650000}"/>
    <cellStyle name="Normal 4 5 3 2 2 2 2 2" xfId="26022" xr:uid="{00000000-0005-0000-0000-0000A6650000}"/>
    <cellStyle name="Normal 4 5 3 2 2 2 3" xfId="26023" xr:uid="{00000000-0005-0000-0000-0000A7650000}"/>
    <cellStyle name="Normal 4 5 3 2 2 3" xfId="26024" xr:uid="{00000000-0005-0000-0000-0000A8650000}"/>
    <cellStyle name="Normal 4 5 3 2 2 3 2" xfId="26025" xr:uid="{00000000-0005-0000-0000-0000A9650000}"/>
    <cellStyle name="Normal 4 5 3 2 2 3 2 2" xfId="26026" xr:uid="{00000000-0005-0000-0000-0000AA650000}"/>
    <cellStyle name="Normal 4 5 3 2 2 3 3" xfId="26027" xr:uid="{00000000-0005-0000-0000-0000AB650000}"/>
    <cellStyle name="Normal 4 5 3 2 2 4" xfId="26028" xr:uid="{00000000-0005-0000-0000-0000AC650000}"/>
    <cellStyle name="Normal 4 5 3 2 2 4 2" xfId="26029" xr:uid="{00000000-0005-0000-0000-0000AD650000}"/>
    <cellStyle name="Normal 4 5 3 2 2 5" xfId="26030" xr:uid="{00000000-0005-0000-0000-0000AE650000}"/>
    <cellStyle name="Normal 4 5 3 2 3" xfId="26031" xr:uid="{00000000-0005-0000-0000-0000AF650000}"/>
    <cellStyle name="Normal 4 5 3 2 3 2" xfId="26032" xr:uid="{00000000-0005-0000-0000-0000B0650000}"/>
    <cellStyle name="Normal 4 5 3 2 3 2 2" xfId="26033" xr:uid="{00000000-0005-0000-0000-0000B1650000}"/>
    <cellStyle name="Normal 4 5 3 2 3 2 2 2" xfId="26034" xr:uid="{00000000-0005-0000-0000-0000B2650000}"/>
    <cellStyle name="Normal 4 5 3 2 3 2 3" xfId="26035" xr:uid="{00000000-0005-0000-0000-0000B3650000}"/>
    <cellStyle name="Normal 4 5 3 2 3 3" xfId="26036" xr:uid="{00000000-0005-0000-0000-0000B4650000}"/>
    <cellStyle name="Normal 4 5 3 2 3 3 2" xfId="26037" xr:uid="{00000000-0005-0000-0000-0000B5650000}"/>
    <cellStyle name="Normal 4 5 3 2 3 3 2 2" xfId="26038" xr:uid="{00000000-0005-0000-0000-0000B6650000}"/>
    <cellStyle name="Normal 4 5 3 2 3 3 3" xfId="26039" xr:uid="{00000000-0005-0000-0000-0000B7650000}"/>
    <cellStyle name="Normal 4 5 3 2 3 4" xfId="26040" xr:uid="{00000000-0005-0000-0000-0000B8650000}"/>
    <cellStyle name="Normal 4 5 3 2 3 4 2" xfId="26041" xr:uid="{00000000-0005-0000-0000-0000B9650000}"/>
    <cellStyle name="Normal 4 5 3 2 3 5" xfId="26042" xr:uid="{00000000-0005-0000-0000-0000BA650000}"/>
    <cellStyle name="Normal 4 5 3 2 4" xfId="26043" xr:uid="{00000000-0005-0000-0000-0000BB650000}"/>
    <cellStyle name="Normal 4 5 3 2 4 2" xfId="26044" xr:uid="{00000000-0005-0000-0000-0000BC650000}"/>
    <cellStyle name="Normal 4 5 3 2 4 2 2" xfId="26045" xr:uid="{00000000-0005-0000-0000-0000BD650000}"/>
    <cellStyle name="Normal 4 5 3 2 4 3" xfId="26046" xr:uid="{00000000-0005-0000-0000-0000BE650000}"/>
    <cellStyle name="Normal 4 5 3 2 5" xfId="26047" xr:uid="{00000000-0005-0000-0000-0000BF650000}"/>
    <cellStyle name="Normal 4 5 3 2 5 2" xfId="26048" xr:uid="{00000000-0005-0000-0000-0000C0650000}"/>
    <cellStyle name="Normal 4 5 3 2 5 2 2" xfId="26049" xr:uid="{00000000-0005-0000-0000-0000C1650000}"/>
    <cellStyle name="Normal 4 5 3 2 5 3" xfId="26050" xr:uid="{00000000-0005-0000-0000-0000C2650000}"/>
    <cellStyle name="Normal 4 5 3 2 6" xfId="26051" xr:uid="{00000000-0005-0000-0000-0000C3650000}"/>
    <cellStyle name="Normal 4 5 3 2 6 2" xfId="26052" xr:uid="{00000000-0005-0000-0000-0000C4650000}"/>
    <cellStyle name="Normal 4 5 3 2 7" xfId="26053" xr:uid="{00000000-0005-0000-0000-0000C5650000}"/>
    <cellStyle name="Normal 4 5 3 3" xfId="26054" xr:uid="{00000000-0005-0000-0000-0000C6650000}"/>
    <cellStyle name="Normal 4 5 3 3 2" xfId="26055" xr:uid="{00000000-0005-0000-0000-0000C7650000}"/>
    <cellStyle name="Normal 4 5 3 3 2 2" xfId="26056" xr:uid="{00000000-0005-0000-0000-0000C8650000}"/>
    <cellStyle name="Normal 4 5 3 3 2 2 2" xfId="26057" xr:uid="{00000000-0005-0000-0000-0000C9650000}"/>
    <cellStyle name="Normal 4 5 3 3 2 3" xfId="26058" xr:uid="{00000000-0005-0000-0000-0000CA650000}"/>
    <cellStyle name="Normal 4 5 3 3 3" xfId="26059" xr:uid="{00000000-0005-0000-0000-0000CB650000}"/>
    <cellStyle name="Normal 4 5 3 3 3 2" xfId="26060" xr:uid="{00000000-0005-0000-0000-0000CC650000}"/>
    <cellStyle name="Normal 4 5 3 3 3 2 2" xfId="26061" xr:uid="{00000000-0005-0000-0000-0000CD650000}"/>
    <cellStyle name="Normal 4 5 3 3 3 3" xfId="26062" xr:uid="{00000000-0005-0000-0000-0000CE650000}"/>
    <cellStyle name="Normal 4 5 3 3 4" xfId="26063" xr:uid="{00000000-0005-0000-0000-0000CF650000}"/>
    <cellStyle name="Normal 4 5 3 3 4 2" xfId="26064" xr:uid="{00000000-0005-0000-0000-0000D0650000}"/>
    <cellStyle name="Normal 4 5 3 3 5" xfId="26065" xr:uid="{00000000-0005-0000-0000-0000D1650000}"/>
    <cellStyle name="Normal 4 5 3 4" xfId="26066" xr:uid="{00000000-0005-0000-0000-0000D2650000}"/>
    <cellStyle name="Normal 4 5 3 4 2" xfId="26067" xr:uid="{00000000-0005-0000-0000-0000D3650000}"/>
    <cellStyle name="Normal 4 5 3 4 2 2" xfId="26068" xr:uid="{00000000-0005-0000-0000-0000D4650000}"/>
    <cellStyle name="Normal 4 5 3 4 2 2 2" xfId="26069" xr:uid="{00000000-0005-0000-0000-0000D5650000}"/>
    <cellStyle name="Normal 4 5 3 4 2 3" xfId="26070" xr:uid="{00000000-0005-0000-0000-0000D6650000}"/>
    <cellStyle name="Normal 4 5 3 4 3" xfId="26071" xr:uid="{00000000-0005-0000-0000-0000D7650000}"/>
    <cellStyle name="Normal 4 5 3 4 3 2" xfId="26072" xr:uid="{00000000-0005-0000-0000-0000D8650000}"/>
    <cellStyle name="Normal 4 5 3 4 3 2 2" xfId="26073" xr:uid="{00000000-0005-0000-0000-0000D9650000}"/>
    <cellStyle name="Normal 4 5 3 4 3 3" xfId="26074" xr:uid="{00000000-0005-0000-0000-0000DA650000}"/>
    <cellStyle name="Normal 4 5 3 4 4" xfId="26075" xr:uid="{00000000-0005-0000-0000-0000DB650000}"/>
    <cellStyle name="Normal 4 5 3 4 4 2" xfId="26076" xr:uid="{00000000-0005-0000-0000-0000DC650000}"/>
    <cellStyle name="Normal 4 5 3 4 5" xfId="26077" xr:uid="{00000000-0005-0000-0000-0000DD650000}"/>
    <cellStyle name="Normal 4 5 3 5" xfId="26078" xr:uid="{00000000-0005-0000-0000-0000DE650000}"/>
    <cellStyle name="Normal 4 5 3 5 2" xfId="26079" xr:uid="{00000000-0005-0000-0000-0000DF650000}"/>
    <cellStyle name="Normal 4 5 3 5 2 2" xfId="26080" xr:uid="{00000000-0005-0000-0000-0000E0650000}"/>
    <cellStyle name="Normal 4 5 3 5 3" xfId="26081" xr:uid="{00000000-0005-0000-0000-0000E1650000}"/>
    <cellStyle name="Normal 4 5 3 6" xfId="26082" xr:uid="{00000000-0005-0000-0000-0000E2650000}"/>
    <cellStyle name="Normal 4 5 3 6 2" xfId="26083" xr:uid="{00000000-0005-0000-0000-0000E3650000}"/>
    <cellStyle name="Normal 4 5 3 6 2 2" xfId="26084" xr:uid="{00000000-0005-0000-0000-0000E4650000}"/>
    <cellStyle name="Normal 4 5 3 6 3" xfId="26085" xr:uid="{00000000-0005-0000-0000-0000E5650000}"/>
    <cellStyle name="Normal 4 5 3 7" xfId="26086" xr:uid="{00000000-0005-0000-0000-0000E6650000}"/>
    <cellStyle name="Normal 4 5 3 7 2" xfId="26087" xr:uid="{00000000-0005-0000-0000-0000E7650000}"/>
    <cellStyle name="Normal 4 5 3 8" xfId="26088" xr:uid="{00000000-0005-0000-0000-0000E8650000}"/>
    <cellStyle name="Normal 4 5 4" xfId="26089" xr:uid="{00000000-0005-0000-0000-0000E9650000}"/>
    <cellStyle name="Normal 4 5 4 2" xfId="26090" xr:uid="{00000000-0005-0000-0000-0000EA650000}"/>
    <cellStyle name="Normal 4 5 4 2 2" xfId="26091" xr:uid="{00000000-0005-0000-0000-0000EB650000}"/>
    <cellStyle name="Normal 4 5 4 2 2 2" xfId="26092" xr:uid="{00000000-0005-0000-0000-0000EC650000}"/>
    <cellStyle name="Normal 4 5 4 2 2 2 2" xfId="26093" xr:uid="{00000000-0005-0000-0000-0000ED650000}"/>
    <cellStyle name="Normal 4 5 4 2 2 3" xfId="26094" xr:uid="{00000000-0005-0000-0000-0000EE650000}"/>
    <cellStyle name="Normal 4 5 4 2 3" xfId="26095" xr:uid="{00000000-0005-0000-0000-0000EF650000}"/>
    <cellStyle name="Normal 4 5 4 2 3 2" xfId="26096" xr:uid="{00000000-0005-0000-0000-0000F0650000}"/>
    <cellStyle name="Normal 4 5 4 2 3 2 2" xfId="26097" xr:uid="{00000000-0005-0000-0000-0000F1650000}"/>
    <cellStyle name="Normal 4 5 4 2 3 3" xfId="26098" xr:uid="{00000000-0005-0000-0000-0000F2650000}"/>
    <cellStyle name="Normal 4 5 4 2 4" xfId="26099" xr:uid="{00000000-0005-0000-0000-0000F3650000}"/>
    <cellStyle name="Normal 4 5 4 2 4 2" xfId="26100" xr:uid="{00000000-0005-0000-0000-0000F4650000}"/>
    <cellStyle name="Normal 4 5 4 2 5" xfId="26101" xr:uid="{00000000-0005-0000-0000-0000F5650000}"/>
    <cellStyle name="Normal 4 5 4 3" xfId="26102" xr:uid="{00000000-0005-0000-0000-0000F6650000}"/>
    <cellStyle name="Normal 4 5 4 3 2" xfId="26103" xr:uid="{00000000-0005-0000-0000-0000F7650000}"/>
    <cellStyle name="Normal 4 5 4 3 2 2" xfId="26104" xr:uid="{00000000-0005-0000-0000-0000F8650000}"/>
    <cellStyle name="Normal 4 5 4 3 2 2 2" xfId="26105" xr:uid="{00000000-0005-0000-0000-0000F9650000}"/>
    <cellStyle name="Normal 4 5 4 3 2 3" xfId="26106" xr:uid="{00000000-0005-0000-0000-0000FA650000}"/>
    <cellStyle name="Normal 4 5 4 3 3" xfId="26107" xr:uid="{00000000-0005-0000-0000-0000FB650000}"/>
    <cellStyle name="Normal 4 5 4 3 3 2" xfId="26108" xr:uid="{00000000-0005-0000-0000-0000FC650000}"/>
    <cellStyle name="Normal 4 5 4 3 3 2 2" xfId="26109" xr:uid="{00000000-0005-0000-0000-0000FD650000}"/>
    <cellStyle name="Normal 4 5 4 3 3 3" xfId="26110" xr:uid="{00000000-0005-0000-0000-0000FE650000}"/>
    <cellStyle name="Normal 4 5 4 3 4" xfId="26111" xr:uid="{00000000-0005-0000-0000-0000FF650000}"/>
    <cellStyle name="Normal 4 5 4 3 4 2" xfId="26112" xr:uid="{00000000-0005-0000-0000-000000660000}"/>
    <cellStyle name="Normal 4 5 4 3 5" xfId="26113" xr:uid="{00000000-0005-0000-0000-000001660000}"/>
    <cellStyle name="Normal 4 5 4 4" xfId="26114" xr:uid="{00000000-0005-0000-0000-000002660000}"/>
    <cellStyle name="Normal 4 5 4 4 2" xfId="26115" xr:uid="{00000000-0005-0000-0000-000003660000}"/>
    <cellStyle name="Normal 4 5 4 4 2 2" xfId="26116" xr:uid="{00000000-0005-0000-0000-000004660000}"/>
    <cellStyle name="Normal 4 5 4 4 3" xfId="26117" xr:uid="{00000000-0005-0000-0000-000005660000}"/>
    <cellStyle name="Normal 4 5 4 5" xfId="26118" xr:uid="{00000000-0005-0000-0000-000006660000}"/>
    <cellStyle name="Normal 4 5 4 5 2" xfId="26119" xr:uid="{00000000-0005-0000-0000-000007660000}"/>
    <cellStyle name="Normal 4 5 4 5 2 2" xfId="26120" xr:uid="{00000000-0005-0000-0000-000008660000}"/>
    <cellStyle name="Normal 4 5 4 5 3" xfId="26121" xr:uid="{00000000-0005-0000-0000-000009660000}"/>
    <cellStyle name="Normal 4 5 4 6" xfId="26122" xr:uid="{00000000-0005-0000-0000-00000A660000}"/>
    <cellStyle name="Normal 4 5 4 6 2" xfId="26123" xr:uid="{00000000-0005-0000-0000-00000B660000}"/>
    <cellStyle name="Normal 4 5 4 7" xfId="26124" xr:uid="{00000000-0005-0000-0000-00000C660000}"/>
    <cellStyle name="Normal 4 5 5" xfId="26125" xr:uid="{00000000-0005-0000-0000-00000D660000}"/>
    <cellStyle name="Normal 4 5 5 2" xfId="26126" xr:uid="{00000000-0005-0000-0000-00000E660000}"/>
    <cellStyle name="Normal 4 5 5 2 2" xfId="26127" xr:uid="{00000000-0005-0000-0000-00000F660000}"/>
    <cellStyle name="Normal 4 5 5 2 2 2" xfId="26128" xr:uid="{00000000-0005-0000-0000-000010660000}"/>
    <cellStyle name="Normal 4 5 5 2 3" xfId="26129" xr:uid="{00000000-0005-0000-0000-000011660000}"/>
    <cellStyle name="Normal 4 5 5 3" xfId="26130" xr:uid="{00000000-0005-0000-0000-000012660000}"/>
    <cellStyle name="Normal 4 5 5 3 2" xfId="26131" xr:uid="{00000000-0005-0000-0000-000013660000}"/>
    <cellStyle name="Normal 4 5 5 3 2 2" xfId="26132" xr:uid="{00000000-0005-0000-0000-000014660000}"/>
    <cellStyle name="Normal 4 5 5 3 3" xfId="26133" xr:uid="{00000000-0005-0000-0000-000015660000}"/>
    <cellStyle name="Normal 4 5 5 4" xfId="26134" xr:uid="{00000000-0005-0000-0000-000016660000}"/>
    <cellStyle name="Normal 4 5 5 4 2" xfId="26135" xr:uid="{00000000-0005-0000-0000-000017660000}"/>
    <cellStyle name="Normal 4 5 5 5" xfId="26136" xr:uid="{00000000-0005-0000-0000-000018660000}"/>
    <cellStyle name="Normal 4 5 6" xfId="26137" xr:uid="{00000000-0005-0000-0000-000019660000}"/>
    <cellStyle name="Normal 4 5 6 2" xfId="26138" xr:uid="{00000000-0005-0000-0000-00001A660000}"/>
    <cellStyle name="Normal 4 5 6 2 2" xfId="26139" xr:uid="{00000000-0005-0000-0000-00001B660000}"/>
    <cellStyle name="Normal 4 5 6 2 2 2" xfId="26140" xr:uid="{00000000-0005-0000-0000-00001C660000}"/>
    <cellStyle name="Normal 4 5 6 2 3" xfId="26141" xr:uid="{00000000-0005-0000-0000-00001D660000}"/>
    <cellStyle name="Normal 4 5 6 3" xfId="26142" xr:uid="{00000000-0005-0000-0000-00001E660000}"/>
    <cellStyle name="Normal 4 5 6 3 2" xfId="26143" xr:uid="{00000000-0005-0000-0000-00001F660000}"/>
    <cellStyle name="Normal 4 5 6 3 2 2" xfId="26144" xr:uid="{00000000-0005-0000-0000-000020660000}"/>
    <cellStyle name="Normal 4 5 6 3 3" xfId="26145" xr:uid="{00000000-0005-0000-0000-000021660000}"/>
    <cellStyle name="Normal 4 5 6 4" xfId="26146" xr:uid="{00000000-0005-0000-0000-000022660000}"/>
    <cellStyle name="Normal 4 5 6 4 2" xfId="26147" xr:uid="{00000000-0005-0000-0000-000023660000}"/>
    <cellStyle name="Normal 4 5 6 5" xfId="26148" xr:uid="{00000000-0005-0000-0000-000024660000}"/>
    <cellStyle name="Normal 4 5 7" xfId="26149" xr:uid="{00000000-0005-0000-0000-000025660000}"/>
    <cellStyle name="Normal 4 5 7 2" xfId="26150" xr:uid="{00000000-0005-0000-0000-000026660000}"/>
    <cellStyle name="Normal 4 5 7 2 2" xfId="26151" xr:uid="{00000000-0005-0000-0000-000027660000}"/>
    <cellStyle name="Normal 4 5 7 3" xfId="26152" xr:uid="{00000000-0005-0000-0000-000028660000}"/>
    <cellStyle name="Normal 4 5 8" xfId="26153" xr:uid="{00000000-0005-0000-0000-000029660000}"/>
    <cellStyle name="Normal 4 5 8 2" xfId="26154" xr:uid="{00000000-0005-0000-0000-00002A660000}"/>
    <cellStyle name="Normal 4 5 8 2 2" xfId="26155" xr:uid="{00000000-0005-0000-0000-00002B660000}"/>
    <cellStyle name="Normal 4 5 8 3" xfId="26156" xr:uid="{00000000-0005-0000-0000-00002C660000}"/>
    <cellStyle name="Normal 4 5 9" xfId="26157" xr:uid="{00000000-0005-0000-0000-00002D660000}"/>
    <cellStyle name="Normal 4 5 9 2" xfId="26158" xr:uid="{00000000-0005-0000-0000-00002E660000}"/>
    <cellStyle name="Normal 4 6" xfId="26159" xr:uid="{00000000-0005-0000-0000-00002F660000}"/>
    <cellStyle name="Normal 4 6 2" xfId="26160" xr:uid="{00000000-0005-0000-0000-000030660000}"/>
    <cellStyle name="Normal 4 6 2 2" xfId="26161" xr:uid="{00000000-0005-0000-0000-000031660000}"/>
    <cellStyle name="Normal 4 6 2 2 2" xfId="26162" xr:uid="{00000000-0005-0000-0000-000032660000}"/>
    <cellStyle name="Normal 4 6 2 2 2 2" xfId="26163" xr:uid="{00000000-0005-0000-0000-000033660000}"/>
    <cellStyle name="Normal 4 6 2 2 2 2 2" xfId="26164" xr:uid="{00000000-0005-0000-0000-000034660000}"/>
    <cellStyle name="Normal 4 6 2 2 2 2 2 2" xfId="26165" xr:uid="{00000000-0005-0000-0000-000035660000}"/>
    <cellStyle name="Normal 4 6 2 2 2 2 3" xfId="26166" xr:uid="{00000000-0005-0000-0000-000036660000}"/>
    <cellStyle name="Normal 4 6 2 2 2 3" xfId="26167" xr:uid="{00000000-0005-0000-0000-000037660000}"/>
    <cellStyle name="Normal 4 6 2 2 2 3 2" xfId="26168" xr:uid="{00000000-0005-0000-0000-000038660000}"/>
    <cellStyle name="Normal 4 6 2 2 2 3 2 2" xfId="26169" xr:uid="{00000000-0005-0000-0000-000039660000}"/>
    <cellStyle name="Normal 4 6 2 2 2 3 3" xfId="26170" xr:uid="{00000000-0005-0000-0000-00003A660000}"/>
    <cellStyle name="Normal 4 6 2 2 2 4" xfId="26171" xr:uid="{00000000-0005-0000-0000-00003B660000}"/>
    <cellStyle name="Normal 4 6 2 2 2 4 2" xfId="26172" xr:uid="{00000000-0005-0000-0000-00003C660000}"/>
    <cellStyle name="Normal 4 6 2 2 2 5" xfId="26173" xr:uid="{00000000-0005-0000-0000-00003D660000}"/>
    <cellStyle name="Normal 4 6 2 2 3" xfId="26174" xr:uid="{00000000-0005-0000-0000-00003E660000}"/>
    <cellStyle name="Normal 4 6 2 2 3 2" xfId="26175" xr:uid="{00000000-0005-0000-0000-00003F660000}"/>
    <cellStyle name="Normal 4 6 2 2 3 2 2" xfId="26176" xr:uid="{00000000-0005-0000-0000-000040660000}"/>
    <cellStyle name="Normal 4 6 2 2 3 2 2 2" xfId="26177" xr:uid="{00000000-0005-0000-0000-000041660000}"/>
    <cellStyle name="Normal 4 6 2 2 3 2 3" xfId="26178" xr:uid="{00000000-0005-0000-0000-000042660000}"/>
    <cellStyle name="Normal 4 6 2 2 3 3" xfId="26179" xr:uid="{00000000-0005-0000-0000-000043660000}"/>
    <cellStyle name="Normal 4 6 2 2 3 3 2" xfId="26180" xr:uid="{00000000-0005-0000-0000-000044660000}"/>
    <cellStyle name="Normal 4 6 2 2 3 3 2 2" xfId="26181" xr:uid="{00000000-0005-0000-0000-000045660000}"/>
    <cellStyle name="Normal 4 6 2 2 3 3 3" xfId="26182" xr:uid="{00000000-0005-0000-0000-000046660000}"/>
    <cellStyle name="Normal 4 6 2 2 3 4" xfId="26183" xr:uid="{00000000-0005-0000-0000-000047660000}"/>
    <cellStyle name="Normal 4 6 2 2 3 4 2" xfId="26184" xr:uid="{00000000-0005-0000-0000-000048660000}"/>
    <cellStyle name="Normal 4 6 2 2 3 5" xfId="26185" xr:uid="{00000000-0005-0000-0000-000049660000}"/>
    <cellStyle name="Normal 4 6 2 2 4" xfId="26186" xr:uid="{00000000-0005-0000-0000-00004A660000}"/>
    <cellStyle name="Normal 4 6 2 2 4 2" xfId="26187" xr:uid="{00000000-0005-0000-0000-00004B660000}"/>
    <cellStyle name="Normal 4 6 2 2 4 2 2" xfId="26188" xr:uid="{00000000-0005-0000-0000-00004C660000}"/>
    <cellStyle name="Normal 4 6 2 2 4 3" xfId="26189" xr:uid="{00000000-0005-0000-0000-00004D660000}"/>
    <cellStyle name="Normal 4 6 2 2 5" xfId="26190" xr:uid="{00000000-0005-0000-0000-00004E660000}"/>
    <cellStyle name="Normal 4 6 2 2 5 2" xfId="26191" xr:uid="{00000000-0005-0000-0000-00004F660000}"/>
    <cellStyle name="Normal 4 6 2 2 5 2 2" xfId="26192" xr:uid="{00000000-0005-0000-0000-000050660000}"/>
    <cellStyle name="Normal 4 6 2 2 5 3" xfId="26193" xr:uid="{00000000-0005-0000-0000-000051660000}"/>
    <cellStyle name="Normal 4 6 2 2 6" xfId="26194" xr:uid="{00000000-0005-0000-0000-000052660000}"/>
    <cellStyle name="Normal 4 6 2 2 6 2" xfId="26195" xr:uid="{00000000-0005-0000-0000-000053660000}"/>
    <cellStyle name="Normal 4 6 2 2 7" xfId="26196" xr:uid="{00000000-0005-0000-0000-000054660000}"/>
    <cellStyle name="Normal 4 6 2 3" xfId="26197" xr:uid="{00000000-0005-0000-0000-000055660000}"/>
    <cellStyle name="Normal 4 6 2 3 2" xfId="26198" xr:uid="{00000000-0005-0000-0000-000056660000}"/>
    <cellStyle name="Normal 4 6 2 3 2 2" xfId="26199" xr:uid="{00000000-0005-0000-0000-000057660000}"/>
    <cellStyle name="Normal 4 6 2 3 2 2 2" xfId="26200" xr:uid="{00000000-0005-0000-0000-000058660000}"/>
    <cellStyle name="Normal 4 6 2 3 2 3" xfId="26201" xr:uid="{00000000-0005-0000-0000-000059660000}"/>
    <cellStyle name="Normal 4 6 2 3 3" xfId="26202" xr:uid="{00000000-0005-0000-0000-00005A660000}"/>
    <cellStyle name="Normal 4 6 2 3 3 2" xfId="26203" xr:uid="{00000000-0005-0000-0000-00005B660000}"/>
    <cellStyle name="Normal 4 6 2 3 3 2 2" xfId="26204" xr:uid="{00000000-0005-0000-0000-00005C660000}"/>
    <cellStyle name="Normal 4 6 2 3 3 3" xfId="26205" xr:uid="{00000000-0005-0000-0000-00005D660000}"/>
    <cellStyle name="Normal 4 6 2 3 4" xfId="26206" xr:uid="{00000000-0005-0000-0000-00005E660000}"/>
    <cellStyle name="Normal 4 6 2 3 4 2" xfId="26207" xr:uid="{00000000-0005-0000-0000-00005F660000}"/>
    <cellStyle name="Normal 4 6 2 3 5" xfId="26208" xr:uid="{00000000-0005-0000-0000-000060660000}"/>
    <cellStyle name="Normal 4 6 2 4" xfId="26209" xr:uid="{00000000-0005-0000-0000-000061660000}"/>
    <cellStyle name="Normal 4 6 2 4 2" xfId="26210" xr:uid="{00000000-0005-0000-0000-000062660000}"/>
    <cellStyle name="Normal 4 6 2 4 2 2" xfId="26211" xr:uid="{00000000-0005-0000-0000-000063660000}"/>
    <cellStyle name="Normal 4 6 2 4 2 2 2" xfId="26212" xr:uid="{00000000-0005-0000-0000-000064660000}"/>
    <cellStyle name="Normal 4 6 2 4 2 3" xfId="26213" xr:uid="{00000000-0005-0000-0000-000065660000}"/>
    <cellStyle name="Normal 4 6 2 4 3" xfId="26214" xr:uid="{00000000-0005-0000-0000-000066660000}"/>
    <cellStyle name="Normal 4 6 2 4 3 2" xfId="26215" xr:uid="{00000000-0005-0000-0000-000067660000}"/>
    <cellStyle name="Normal 4 6 2 4 3 2 2" xfId="26216" xr:uid="{00000000-0005-0000-0000-000068660000}"/>
    <cellStyle name="Normal 4 6 2 4 3 3" xfId="26217" xr:uid="{00000000-0005-0000-0000-000069660000}"/>
    <cellStyle name="Normal 4 6 2 4 4" xfId="26218" xr:uid="{00000000-0005-0000-0000-00006A660000}"/>
    <cellStyle name="Normal 4 6 2 4 4 2" xfId="26219" xr:uid="{00000000-0005-0000-0000-00006B660000}"/>
    <cellStyle name="Normal 4 6 2 4 5" xfId="26220" xr:uid="{00000000-0005-0000-0000-00006C660000}"/>
    <cellStyle name="Normal 4 6 2 5" xfId="26221" xr:uid="{00000000-0005-0000-0000-00006D660000}"/>
    <cellStyle name="Normal 4 6 2 5 2" xfId="26222" xr:uid="{00000000-0005-0000-0000-00006E660000}"/>
    <cellStyle name="Normal 4 6 2 5 2 2" xfId="26223" xr:uid="{00000000-0005-0000-0000-00006F660000}"/>
    <cellStyle name="Normal 4 6 2 5 3" xfId="26224" xr:uid="{00000000-0005-0000-0000-000070660000}"/>
    <cellStyle name="Normal 4 6 2 6" xfId="26225" xr:uid="{00000000-0005-0000-0000-000071660000}"/>
    <cellStyle name="Normal 4 6 2 6 2" xfId="26226" xr:uid="{00000000-0005-0000-0000-000072660000}"/>
    <cellStyle name="Normal 4 6 2 6 2 2" xfId="26227" xr:uid="{00000000-0005-0000-0000-000073660000}"/>
    <cellStyle name="Normal 4 6 2 6 3" xfId="26228" xr:uid="{00000000-0005-0000-0000-000074660000}"/>
    <cellStyle name="Normal 4 6 2 7" xfId="26229" xr:uid="{00000000-0005-0000-0000-000075660000}"/>
    <cellStyle name="Normal 4 6 2 7 2" xfId="26230" xr:uid="{00000000-0005-0000-0000-000076660000}"/>
    <cellStyle name="Normal 4 6 2 8" xfId="26231" xr:uid="{00000000-0005-0000-0000-000077660000}"/>
    <cellStyle name="Normal 4 6 3" xfId="26232" xr:uid="{00000000-0005-0000-0000-000078660000}"/>
    <cellStyle name="Normal 4 6 3 2" xfId="26233" xr:uid="{00000000-0005-0000-0000-000079660000}"/>
    <cellStyle name="Normal 4 6 3 2 2" xfId="26234" xr:uid="{00000000-0005-0000-0000-00007A660000}"/>
    <cellStyle name="Normal 4 6 3 2 2 2" xfId="26235" xr:uid="{00000000-0005-0000-0000-00007B660000}"/>
    <cellStyle name="Normal 4 6 3 2 2 2 2" xfId="26236" xr:uid="{00000000-0005-0000-0000-00007C660000}"/>
    <cellStyle name="Normal 4 6 3 2 2 3" xfId="26237" xr:uid="{00000000-0005-0000-0000-00007D660000}"/>
    <cellStyle name="Normal 4 6 3 2 3" xfId="26238" xr:uid="{00000000-0005-0000-0000-00007E660000}"/>
    <cellStyle name="Normal 4 6 3 2 3 2" xfId="26239" xr:uid="{00000000-0005-0000-0000-00007F660000}"/>
    <cellStyle name="Normal 4 6 3 2 3 2 2" xfId="26240" xr:uid="{00000000-0005-0000-0000-000080660000}"/>
    <cellStyle name="Normal 4 6 3 2 3 3" xfId="26241" xr:uid="{00000000-0005-0000-0000-000081660000}"/>
    <cellStyle name="Normal 4 6 3 2 4" xfId="26242" xr:uid="{00000000-0005-0000-0000-000082660000}"/>
    <cellStyle name="Normal 4 6 3 2 4 2" xfId="26243" xr:uid="{00000000-0005-0000-0000-000083660000}"/>
    <cellStyle name="Normal 4 6 3 2 5" xfId="26244" xr:uid="{00000000-0005-0000-0000-000084660000}"/>
    <cellStyle name="Normal 4 6 3 3" xfId="26245" xr:uid="{00000000-0005-0000-0000-000085660000}"/>
    <cellStyle name="Normal 4 6 3 3 2" xfId="26246" xr:uid="{00000000-0005-0000-0000-000086660000}"/>
    <cellStyle name="Normal 4 6 3 3 2 2" xfId="26247" xr:uid="{00000000-0005-0000-0000-000087660000}"/>
    <cellStyle name="Normal 4 6 3 3 2 2 2" xfId="26248" xr:uid="{00000000-0005-0000-0000-000088660000}"/>
    <cellStyle name="Normal 4 6 3 3 2 3" xfId="26249" xr:uid="{00000000-0005-0000-0000-000089660000}"/>
    <cellStyle name="Normal 4 6 3 3 3" xfId="26250" xr:uid="{00000000-0005-0000-0000-00008A660000}"/>
    <cellStyle name="Normal 4 6 3 3 3 2" xfId="26251" xr:uid="{00000000-0005-0000-0000-00008B660000}"/>
    <cellStyle name="Normal 4 6 3 3 3 2 2" xfId="26252" xr:uid="{00000000-0005-0000-0000-00008C660000}"/>
    <cellStyle name="Normal 4 6 3 3 3 3" xfId="26253" xr:uid="{00000000-0005-0000-0000-00008D660000}"/>
    <cellStyle name="Normal 4 6 3 3 4" xfId="26254" xr:uid="{00000000-0005-0000-0000-00008E660000}"/>
    <cellStyle name="Normal 4 6 3 3 4 2" xfId="26255" xr:uid="{00000000-0005-0000-0000-00008F660000}"/>
    <cellStyle name="Normal 4 6 3 3 5" xfId="26256" xr:uid="{00000000-0005-0000-0000-000090660000}"/>
    <cellStyle name="Normal 4 6 3 4" xfId="26257" xr:uid="{00000000-0005-0000-0000-000091660000}"/>
    <cellStyle name="Normal 4 6 3 4 2" xfId="26258" xr:uid="{00000000-0005-0000-0000-000092660000}"/>
    <cellStyle name="Normal 4 6 3 4 2 2" xfId="26259" xr:uid="{00000000-0005-0000-0000-000093660000}"/>
    <cellStyle name="Normal 4 6 3 4 3" xfId="26260" xr:uid="{00000000-0005-0000-0000-000094660000}"/>
    <cellStyle name="Normal 4 6 3 5" xfId="26261" xr:uid="{00000000-0005-0000-0000-000095660000}"/>
    <cellStyle name="Normal 4 6 3 5 2" xfId="26262" xr:uid="{00000000-0005-0000-0000-000096660000}"/>
    <cellStyle name="Normal 4 6 3 5 2 2" xfId="26263" xr:uid="{00000000-0005-0000-0000-000097660000}"/>
    <cellStyle name="Normal 4 6 3 5 3" xfId="26264" xr:uid="{00000000-0005-0000-0000-000098660000}"/>
    <cellStyle name="Normal 4 6 3 6" xfId="26265" xr:uid="{00000000-0005-0000-0000-000099660000}"/>
    <cellStyle name="Normal 4 6 3 6 2" xfId="26266" xr:uid="{00000000-0005-0000-0000-00009A660000}"/>
    <cellStyle name="Normal 4 6 3 7" xfId="26267" xr:uid="{00000000-0005-0000-0000-00009B660000}"/>
    <cellStyle name="Normal 4 6 4" xfId="26268" xr:uid="{00000000-0005-0000-0000-00009C660000}"/>
    <cellStyle name="Normal 4 6 4 2" xfId="26269" xr:uid="{00000000-0005-0000-0000-00009D660000}"/>
    <cellStyle name="Normal 4 6 4 2 2" xfId="26270" xr:uid="{00000000-0005-0000-0000-00009E660000}"/>
    <cellStyle name="Normal 4 6 4 2 2 2" xfId="26271" xr:uid="{00000000-0005-0000-0000-00009F660000}"/>
    <cellStyle name="Normal 4 6 4 2 3" xfId="26272" xr:uid="{00000000-0005-0000-0000-0000A0660000}"/>
    <cellStyle name="Normal 4 6 4 3" xfId="26273" xr:uid="{00000000-0005-0000-0000-0000A1660000}"/>
    <cellStyle name="Normal 4 6 4 3 2" xfId="26274" xr:uid="{00000000-0005-0000-0000-0000A2660000}"/>
    <cellStyle name="Normal 4 6 4 3 2 2" xfId="26275" xr:uid="{00000000-0005-0000-0000-0000A3660000}"/>
    <cellStyle name="Normal 4 6 4 3 3" xfId="26276" xr:uid="{00000000-0005-0000-0000-0000A4660000}"/>
    <cellStyle name="Normal 4 6 4 4" xfId="26277" xr:uid="{00000000-0005-0000-0000-0000A5660000}"/>
    <cellStyle name="Normal 4 6 4 4 2" xfId="26278" xr:uid="{00000000-0005-0000-0000-0000A6660000}"/>
    <cellStyle name="Normal 4 6 4 5" xfId="26279" xr:uid="{00000000-0005-0000-0000-0000A7660000}"/>
    <cellStyle name="Normal 4 6 5" xfId="26280" xr:uid="{00000000-0005-0000-0000-0000A8660000}"/>
    <cellStyle name="Normal 4 6 5 2" xfId="26281" xr:uid="{00000000-0005-0000-0000-0000A9660000}"/>
    <cellStyle name="Normal 4 6 5 2 2" xfId="26282" xr:uid="{00000000-0005-0000-0000-0000AA660000}"/>
    <cellStyle name="Normal 4 6 5 2 2 2" xfId="26283" xr:uid="{00000000-0005-0000-0000-0000AB660000}"/>
    <cellStyle name="Normal 4 6 5 2 3" xfId="26284" xr:uid="{00000000-0005-0000-0000-0000AC660000}"/>
    <cellStyle name="Normal 4 6 5 3" xfId="26285" xr:uid="{00000000-0005-0000-0000-0000AD660000}"/>
    <cellStyle name="Normal 4 6 5 3 2" xfId="26286" xr:uid="{00000000-0005-0000-0000-0000AE660000}"/>
    <cellStyle name="Normal 4 6 5 3 2 2" xfId="26287" xr:uid="{00000000-0005-0000-0000-0000AF660000}"/>
    <cellStyle name="Normal 4 6 5 3 3" xfId="26288" xr:uid="{00000000-0005-0000-0000-0000B0660000}"/>
    <cellStyle name="Normal 4 6 5 4" xfId="26289" xr:uid="{00000000-0005-0000-0000-0000B1660000}"/>
    <cellStyle name="Normal 4 6 5 4 2" xfId="26290" xr:uid="{00000000-0005-0000-0000-0000B2660000}"/>
    <cellStyle name="Normal 4 6 5 5" xfId="26291" xr:uid="{00000000-0005-0000-0000-0000B3660000}"/>
    <cellStyle name="Normal 4 6 6" xfId="26292" xr:uid="{00000000-0005-0000-0000-0000B4660000}"/>
    <cellStyle name="Normal 4 6 6 2" xfId="26293" xr:uid="{00000000-0005-0000-0000-0000B5660000}"/>
    <cellStyle name="Normal 4 6 6 2 2" xfId="26294" xr:uid="{00000000-0005-0000-0000-0000B6660000}"/>
    <cellStyle name="Normal 4 6 6 3" xfId="26295" xr:uid="{00000000-0005-0000-0000-0000B7660000}"/>
    <cellStyle name="Normal 4 6 7" xfId="26296" xr:uid="{00000000-0005-0000-0000-0000B8660000}"/>
    <cellStyle name="Normal 4 6 7 2" xfId="26297" xr:uid="{00000000-0005-0000-0000-0000B9660000}"/>
    <cellStyle name="Normal 4 6 7 2 2" xfId="26298" xr:uid="{00000000-0005-0000-0000-0000BA660000}"/>
    <cellStyle name="Normal 4 6 7 3" xfId="26299" xr:uid="{00000000-0005-0000-0000-0000BB660000}"/>
    <cellStyle name="Normal 4 6 8" xfId="26300" xr:uid="{00000000-0005-0000-0000-0000BC660000}"/>
    <cellStyle name="Normal 4 6 8 2" xfId="26301" xr:uid="{00000000-0005-0000-0000-0000BD660000}"/>
    <cellStyle name="Normal 4 6 9" xfId="26302" xr:uid="{00000000-0005-0000-0000-0000BE660000}"/>
    <cellStyle name="Normal 4 7" xfId="26303" xr:uid="{00000000-0005-0000-0000-0000BF660000}"/>
    <cellStyle name="Normal 4 7 2" xfId="26304" xr:uid="{00000000-0005-0000-0000-0000C0660000}"/>
    <cellStyle name="Normal 4 7 2 2" xfId="26305" xr:uid="{00000000-0005-0000-0000-0000C1660000}"/>
    <cellStyle name="Normal 4 7 2 2 2" xfId="26306" xr:uid="{00000000-0005-0000-0000-0000C2660000}"/>
    <cellStyle name="Normal 4 7 2 2 2 2" xfId="26307" xr:uid="{00000000-0005-0000-0000-0000C3660000}"/>
    <cellStyle name="Normal 4 7 2 2 2 2 2" xfId="26308" xr:uid="{00000000-0005-0000-0000-0000C4660000}"/>
    <cellStyle name="Normal 4 7 2 2 2 3" xfId="26309" xr:uid="{00000000-0005-0000-0000-0000C5660000}"/>
    <cellStyle name="Normal 4 7 2 2 3" xfId="26310" xr:uid="{00000000-0005-0000-0000-0000C6660000}"/>
    <cellStyle name="Normal 4 7 2 2 3 2" xfId="26311" xr:uid="{00000000-0005-0000-0000-0000C7660000}"/>
    <cellStyle name="Normal 4 7 2 2 3 2 2" xfId="26312" xr:uid="{00000000-0005-0000-0000-0000C8660000}"/>
    <cellStyle name="Normal 4 7 2 2 3 3" xfId="26313" xr:uid="{00000000-0005-0000-0000-0000C9660000}"/>
    <cellStyle name="Normal 4 7 2 2 4" xfId="26314" xr:uid="{00000000-0005-0000-0000-0000CA660000}"/>
    <cellStyle name="Normal 4 7 2 2 4 2" xfId="26315" xr:uid="{00000000-0005-0000-0000-0000CB660000}"/>
    <cellStyle name="Normal 4 7 2 2 5" xfId="26316" xr:uid="{00000000-0005-0000-0000-0000CC660000}"/>
    <cellStyle name="Normal 4 7 2 3" xfId="26317" xr:uid="{00000000-0005-0000-0000-0000CD660000}"/>
    <cellStyle name="Normal 4 7 2 3 2" xfId="26318" xr:uid="{00000000-0005-0000-0000-0000CE660000}"/>
    <cellStyle name="Normal 4 7 2 3 2 2" xfId="26319" xr:uid="{00000000-0005-0000-0000-0000CF660000}"/>
    <cellStyle name="Normal 4 7 2 3 2 2 2" xfId="26320" xr:uid="{00000000-0005-0000-0000-0000D0660000}"/>
    <cellStyle name="Normal 4 7 2 3 2 3" xfId="26321" xr:uid="{00000000-0005-0000-0000-0000D1660000}"/>
    <cellStyle name="Normal 4 7 2 3 3" xfId="26322" xr:uid="{00000000-0005-0000-0000-0000D2660000}"/>
    <cellStyle name="Normal 4 7 2 3 3 2" xfId="26323" xr:uid="{00000000-0005-0000-0000-0000D3660000}"/>
    <cellStyle name="Normal 4 7 2 3 3 2 2" xfId="26324" xr:uid="{00000000-0005-0000-0000-0000D4660000}"/>
    <cellStyle name="Normal 4 7 2 3 3 3" xfId="26325" xr:uid="{00000000-0005-0000-0000-0000D5660000}"/>
    <cellStyle name="Normal 4 7 2 3 4" xfId="26326" xr:uid="{00000000-0005-0000-0000-0000D6660000}"/>
    <cellStyle name="Normal 4 7 2 3 4 2" xfId="26327" xr:uid="{00000000-0005-0000-0000-0000D7660000}"/>
    <cellStyle name="Normal 4 7 2 3 5" xfId="26328" xr:uid="{00000000-0005-0000-0000-0000D8660000}"/>
    <cellStyle name="Normal 4 7 2 4" xfId="26329" xr:uid="{00000000-0005-0000-0000-0000D9660000}"/>
    <cellStyle name="Normal 4 7 2 4 2" xfId="26330" xr:uid="{00000000-0005-0000-0000-0000DA660000}"/>
    <cellStyle name="Normal 4 7 2 4 2 2" xfId="26331" xr:uid="{00000000-0005-0000-0000-0000DB660000}"/>
    <cellStyle name="Normal 4 7 2 4 3" xfId="26332" xr:uid="{00000000-0005-0000-0000-0000DC660000}"/>
    <cellStyle name="Normal 4 7 2 5" xfId="26333" xr:uid="{00000000-0005-0000-0000-0000DD660000}"/>
    <cellStyle name="Normal 4 7 2 5 2" xfId="26334" xr:uid="{00000000-0005-0000-0000-0000DE660000}"/>
    <cellStyle name="Normal 4 7 2 5 2 2" xfId="26335" xr:uid="{00000000-0005-0000-0000-0000DF660000}"/>
    <cellStyle name="Normal 4 7 2 5 3" xfId="26336" xr:uid="{00000000-0005-0000-0000-0000E0660000}"/>
    <cellStyle name="Normal 4 7 2 6" xfId="26337" xr:uid="{00000000-0005-0000-0000-0000E1660000}"/>
    <cellStyle name="Normal 4 7 2 6 2" xfId="26338" xr:uid="{00000000-0005-0000-0000-0000E2660000}"/>
    <cellStyle name="Normal 4 7 2 7" xfId="26339" xr:uid="{00000000-0005-0000-0000-0000E3660000}"/>
    <cellStyle name="Normal 4 7 3" xfId="26340" xr:uid="{00000000-0005-0000-0000-0000E4660000}"/>
    <cellStyle name="Normal 4 7 3 2" xfId="26341" xr:uid="{00000000-0005-0000-0000-0000E5660000}"/>
    <cellStyle name="Normal 4 7 3 2 2" xfId="26342" xr:uid="{00000000-0005-0000-0000-0000E6660000}"/>
    <cellStyle name="Normal 4 7 3 2 2 2" xfId="26343" xr:uid="{00000000-0005-0000-0000-0000E7660000}"/>
    <cellStyle name="Normal 4 7 3 2 3" xfId="26344" xr:uid="{00000000-0005-0000-0000-0000E8660000}"/>
    <cellStyle name="Normal 4 7 3 3" xfId="26345" xr:uid="{00000000-0005-0000-0000-0000E9660000}"/>
    <cellStyle name="Normal 4 7 3 3 2" xfId="26346" xr:uid="{00000000-0005-0000-0000-0000EA660000}"/>
    <cellStyle name="Normal 4 7 3 3 2 2" xfId="26347" xr:uid="{00000000-0005-0000-0000-0000EB660000}"/>
    <cellStyle name="Normal 4 7 3 3 3" xfId="26348" xr:uid="{00000000-0005-0000-0000-0000EC660000}"/>
    <cellStyle name="Normal 4 7 3 4" xfId="26349" xr:uid="{00000000-0005-0000-0000-0000ED660000}"/>
    <cellStyle name="Normal 4 7 3 4 2" xfId="26350" xr:uid="{00000000-0005-0000-0000-0000EE660000}"/>
    <cellStyle name="Normal 4 7 3 5" xfId="26351" xr:uid="{00000000-0005-0000-0000-0000EF660000}"/>
    <cellStyle name="Normal 4 7 4" xfId="26352" xr:uid="{00000000-0005-0000-0000-0000F0660000}"/>
    <cellStyle name="Normal 4 7 4 2" xfId="26353" xr:uid="{00000000-0005-0000-0000-0000F1660000}"/>
    <cellStyle name="Normal 4 7 4 2 2" xfId="26354" xr:uid="{00000000-0005-0000-0000-0000F2660000}"/>
    <cellStyle name="Normal 4 7 4 2 2 2" xfId="26355" xr:uid="{00000000-0005-0000-0000-0000F3660000}"/>
    <cellStyle name="Normal 4 7 4 2 3" xfId="26356" xr:uid="{00000000-0005-0000-0000-0000F4660000}"/>
    <cellStyle name="Normal 4 7 4 3" xfId="26357" xr:uid="{00000000-0005-0000-0000-0000F5660000}"/>
    <cellStyle name="Normal 4 7 4 3 2" xfId="26358" xr:uid="{00000000-0005-0000-0000-0000F6660000}"/>
    <cellStyle name="Normal 4 7 4 3 2 2" xfId="26359" xr:uid="{00000000-0005-0000-0000-0000F7660000}"/>
    <cellStyle name="Normal 4 7 4 3 3" xfId="26360" xr:uid="{00000000-0005-0000-0000-0000F8660000}"/>
    <cellStyle name="Normal 4 7 4 4" xfId="26361" xr:uid="{00000000-0005-0000-0000-0000F9660000}"/>
    <cellStyle name="Normal 4 7 4 4 2" xfId="26362" xr:uid="{00000000-0005-0000-0000-0000FA660000}"/>
    <cellStyle name="Normal 4 7 4 5" xfId="26363" xr:uid="{00000000-0005-0000-0000-0000FB660000}"/>
    <cellStyle name="Normal 4 7 5" xfId="26364" xr:uid="{00000000-0005-0000-0000-0000FC660000}"/>
    <cellStyle name="Normal 4 7 5 2" xfId="26365" xr:uid="{00000000-0005-0000-0000-0000FD660000}"/>
    <cellStyle name="Normal 4 7 5 2 2" xfId="26366" xr:uid="{00000000-0005-0000-0000-0000FE660000}"/>
    <cellStyle name="Normal 4 7 5 3" xfId="26367" xr:uid="{00000000-0005-0000-0000-0000FF660000}"/>
    <cellStyle name="Normal 4 7 6" xfId="26368" xr:uid="{00000000-0005-0000-0000-000000670000}"/>
    <cellStyle name="Normal 4 7 6 2" xfId="26369" xr:uid="{00000000-0005-0000-0000-000001670000}"/>
    <cellStyle name="Normal 4 7 6 2 2" xfId="26370" xr:uid="{00000000-0005-0000-0000-000002670000}"/>
    <cellStyle name="Normal 4 7 6 3" xfId="26371" xr:uid="{00000000-0005-0000-0000-000003670000}"/>
    <cellStyle name="Normal 4 7 7" xfId="26372" xr:uid="{00000000-0005-0000-0000-000004670000}"/>
    <cellStyle name="Normal 4 7 7 2" xfId="26373" xr:uid="{00000000-0005-0000-0000-000005670000}"/>
    <cellStyle name="Normal 4 7 8" xfId="26374" xr:uid="{00000000-0005-0000-0000-000006670000}"/>
    <cellStyle name="Normal 4 8" xfId="26375" xr:uid="{00000000-0005-0000-0000-000007670000}"/>
    <cellStyle name="Normal 4 8 2" xfId="26376" xr:uid="{00000000-0005-0000-0000-000008670000}"/>
    <cellStyle name="Normal 4 8 2 2" xfId="26377" xr:uid="{00000000-0005-0000-0000-000009670000}"/>
    <cellStyle name="Normal 4 8 2 2 2" xfId="26378" xr:uid="{00000000-0005-0000-0000-00000A670000}"/>
    <cellStyle name="Normal 4 8 2 2 2 2" xfId="26379" xr:uid="{00000000-0005-0000-0000-00000B670000}"/>
    <cellStyle name="Normal 4 8 2 2 3" xfId="26380" xr:uid="{00000000-0005-0000-0000-00000C670000}"/>
    <cellStyle name="Normal 4 8 2 3" xfId="26381" xr:uid="{00000000-0005-0000-0000-00000D670000}"/>
    <cellStyle name="Normal 4 8 2 3 2" xfId="26382" xr:uid="{00000000-0005-0000-0000-00000E670000}"/>
    <cellStyle name="Normal 4 8 2 3 2 2" xfId="26383" xr:uid="{00000000-0005-0000-0000-00000F670000}"/>
    <cellStyle name="Normal 4 8 2 3 3" xfId="26384" xr:uid="{00000000-0005-0000-0000-000010670000}"/>
    <cellStyle name="Normal 4 8 2 4" xfId="26385" xr:uid="{00000000-0005-0000-0000-000011670000}"/>
    <cellStyle name="Normal 4 8 2 4 2" xfId="26386" xr:uid="{00000000-0005-0000-0000-000012670000}"/>
    <cellStyle name="Normal 4 8 2 5" xfId="26387" xr:uid="{00000000-0005-0000-0000-000013670000}"/>
    <cellStyle name="Normal 4 8 3" xfId="26388" xr:uid="{00000000-0005-0000-0000-000014670000}"/>
    <cellStyle name="Normal 4 8 3 2" xfId="26389" xr:uid="{00000000-0005-0000-0000-000015670000}"/>
    <cellStyle name="Normal 4 8 3 2 2" xfId="26390" xr:uid="{00000000-0005-0000-0000-000016670000}"/>
    <cellStyle name="Normal 4 8 3 2 2 2" xfId="26391" xr:uid="{00000000-0005-0000-0000-000017670000}"/>
    <cellStyle name="Normal 4 8 3 2 3" xfId="26392" xr:uid="{00000000-0005-0000-0000-000018670000}"/>
    <cellStyle name="Normal 4 8 3 3" xfId="26393" xr:uid="{00000000-0005-0000-0000-000019670000}"/>
    <cellStyle name="Normal 4 8 3 3 2" xfId="26394" xr:uid="{00000000-0005-0000-0000-00001A670000}"/>
    <cellStyle name="Normal 4 8 3 3 2 2" xfId="26395" xr:uid="{00000000-0005-0000-0000-00001B670000}"/>
    <cellStyle name="Normal 4 8 3 3 3" xfId="26396" xr:uid="{00000000-0005-0000-0000-00001C670000}"/>
    <cellStyle name="Normal 4 8 3 4" xfId="26397" xr:uid="{00000000-0005-0000-0000-00001D670000}"/>
    <cellStyle name="Normal 4 8 3 4 2" xfId="26398" xr:uid="{00000000-0005-0000-0000-00001E670000}"/>
    <cellStyle name="Normal 4 8 3 5" xfId="26399" xr:uid="{00000000-0005-0000-0000-00001F670000}"/>
    <cellStyle name="Normal 4 8 4" xfId="26400" xr:uid="{00000000-0005-0000-0000-000020670000}"/>
    <cellStyle name="Normal 4 8 4 2" xfId="26401" xr:uid="{00000000-0005-0000-0000-000021670000}"/>
    <cellStyle name="Normal 4 8 4 2 2" xfId="26402" xr:uid="{00000000-0005-0000-0000-000022670000}"/>
    <cellStyle name="Normal 4 8 4 3" xfId="26403" xr:uid="{00000000-0005-0000-0000-000023670000}"/>
    <cellStyle name="Normal 4 8 5" xfId="26404" xr:uid="{00000000-0005-0000-0000-000024670000}"/>
    <cellStyle name="Normal 4 8 5 2" xfId="26405" xr:uid="{00000000-0005-0000-0000-000025670000}"/>
    <cellStyle name="Normal 4 8 5 2 2" xfId="26406" xr:uid="{00000000-0005-0000-0000-000026670000}"/>
    <cellStyle name="Normal 4 8 5 3" xfId="26407" xr:uid="{00000000-0005-0000-0000-000027670000}"/>
    <cellStyle name="Normal 4 8 6" xfId="26408" xr:uid="{00000000-0005-0000-0000-000028670000}"/>
    <cellStyle name="Normal 4 8 6 2" xfId="26409" xr:uid="{00000000-0005-0000-0000-000029670000}"/>
    <cellStyle name="Normal 4 8 7" xfId="26410" xr:uid="{00000000-0005-0000-0000-00002A670000}"/>
    <cellStyle name="Normal 4 9" xfId="26411" xr:uid="{00000000-0005-0000-0000-00002B670000}"/>
    <cellStyle name="Normal 4 9 2" xfId="26412" xr:uid="{00000000-0005-0000-0000-00002C670000}"/>
    <cellStyle name="Normal 4 9 2 2" xfId="26413" xr:uid="{00000000-0005-0000-0000-00002D670000}"/>
    <cellStyle name="Normal 4 9 2 2 2" xfId="26414" xr:uid="{00000000-0005-0000-0000-00002E670000}"/>
    <cellStyle name="Normal 4 9 2 3" xfId="26415" xr:uid="{00000000-0005-0000-0000-00002F670000}"/>
    <cellStyle name="Normal 4 9 3" xfId="26416" xr:uid="{00000000-0005-0000-0000-000030670000}"/>
    <cellStyle name="Normal 4 9 3 2" xfId="26417" xr:uid="{00000000-0005-0000-0000-000031670000}"/>
    <cellStyle name="Normal 4 9 3 2 2" xfId="26418" xr:uid="{00000000-0005-0000-0000-000032670000}"/>
    <cellStyle name="Normal 4 9 3 3" xfId="26419" xr:uid="{00000000-0005-0000-0000-000033670000}"/>
    <cellStyle name="Normal 4 9 4" xfId="26420" xr:uid="{00000000-0005-0000-0000-000034670000}"/>
    <cellStyle name="Normal 4 9 4 2" xfId="26421" xr:uid="{00000000-0005-0000-0000-000035670000}"/>
    <cellStyle name="Normal 4 9 5" xfId="26422" xr:uid="{00000000-0005-0000-0000-000036670000}"/>
    <cellStyle name="Normal 5" xfId="26423" xr:uid="{00000000-0005-0000-0000-000037670000}"/>
    <cellStyle name="Normal 5 2" xfId="26424" xr:uid="{00000000-0005-0000-0000-000038670000}"/>
    <cellStyle name="Normal 6" xfId="26425" xr:uid="{00000000-0005-0000-0000-000039670000}"/>
    <cellStyle name="Normal 6 2" xfId="26426" xr:uid="{00000000-0005-0000-0000-00003A670000}"/>
    <cellStyle name="Normal 6 2 2" xfId="26427" xr:uid="{00000000-0005-0000-0000-00003B670000}"/>
    <cellStyle name="Normal 6 2 2 2" xfId="26428" xr:uid="{00000000-0005-0000-0000-00003C670000}"/>
    <cellStyle name="Normal 6 2 3" xfId="26429" xr:uid="{00000000-0005-0000-0000-00003D670000}"/>
    <cellStyle name="Normal 6 3" xfId="26430" xr:uid="{00000000-0005-0000-0000-00003E670000}"/>
    <cellStyle name="Normal 6 3 2" xfId="26431" xr:uid="{00000000-0005-0000-0000-00003F670000}"/>
    <cellStyle name="Normal 6 4" xfId="26432" xr:uid="{00000000-0005-0000-0000-000040670000}"/>
    <cellStyle name="Normal 7" xfId="26433" xr:uid="{00000000-0005-0000-0000-000041670000}"/>
    <cellStyle name="Normal 7 2" xfId="26434" xr:uid="{00000000-0005-0000-0000-000042670000}"/>
    <cellStyle name="Normal 7 2 2" xfId="26435" xr:uid="{00000000-0005-0000-0000-000043670000}"/>
    <cellStyle name="Normal 7 3" xfId="26436" xr:uid="{00000000-0005-0000-0000-000044670000}"/>
    <cellStyle name="Normal 8" xfId="26437" xr:uid="{00000000-0005-0000-0000-000045670000}"/>
    <cellStyle name="Normal 8 2" xfId="26438" xr:uid="{00000000-0005-0000-0000-000046670000}"/>
    <cellStyle name="Normal 8 2 2" xfId="26439" xr:uid="{00000000-0005-0000-0000-000047670000}"/>
    <cellStyle name="Normal 8 2 2 2" xfId="26440" xr:uid="{00000000-0005-0000-0000-000048670000}"/>
    <cellStyle name="Normal 8 2 3" xfId="26441" xr:uid="{00000000-0005-0000-0000-000049670000}"/>
    <cellStyle name="Normal 8 3" xfId="26442" xr:uid="{00000000-0005-0000-0000-00004A670000}"/>
    <cellStyle name="Normal 8 3 2" xfId="26443" xr:uid="{00000000-0005-0000-0000-00004B670000}"/>
    <cellStyle name="Normal 8 4" xfId="26444" xr:uid="{00000000-0005-0000-0000-00004C670000}"/>
    <cellStyle name="Normal 9" xfId="26445" xr:uid="{00000000-0005-0000-0000-00004D670000}"/>
    <cellStyle name="Normal 9 2" xfId="26446" xr:uid="{00000000-0005-0000-0000-00004E670000}"/>
    <cellStyle name="Normal 9 2 2" xfId="26447" xr:uid="{00000000-0005-0000-0000-00004F670000}"/>
    <cellStyle name="Normal 9 3" xfId="26448" xr:uid="{00000000-0005-0000-0000-000050670000}"/>
    <cellStyle name="Note 2" xfId="26449" xr:uid="{00000000-0005-0000-0000-000051670000}"/>
    <cellStyle name="Note 2 2" xfId="26450" xr:uid="{00000000-0005-0000-0000-000052670000}"/>
    <cellStyle name="Note 2 2 2" xfId="26451" xr:uid="{00000000-0005-0000-0000-000053670000}"/>
    <cellStyle name="Note 2 2 2 2" xfId="26452" xr:uid="{00000000-0005-0000-0000-000054670000}"/>
    <cellStyle name="Note 2 2 3" xfId="26453" xr:uid="{00000000-0005-0000-0000-000055670000}"/>
    <cellStyle name="Note 2 3" xfId="26454" xr:uid="{00000000-0005-0000-0000-000056670000}"/>
    <cellStyle name="Note 2 3 2" xfId="26455" xr:uid="{00000000-0005-0000-0000-000057670000}"/>
    <cellStyle name="Note 2 4" xfId="26456" xr:uid="{00000000-0005-0000-0000-000058670000}"/>
    <cellStyle name="Percent 2" xfId="26457" xr:uid="{00000000-0005-0000-0000-000059670000}"/>
    <cellStyle name="Percent 2 10" xfId="26458" xr:uid="{00000000-0005-0000-0000-00005A670000}"/>
    <cellStyle name="Percent 2 10 2" xfId="26459" xr:uid="{00000000-0005-0000-0000-00005B670000}"/>
    <cellStyle name="Percent 2 10 2 2" xfId="26460" xr:uid="{00000000-0005-0000-0000-00005C670000}"/>
    <cellStyle name="Percent 2 10 2 2 2" xfId="26461" xr:uid="{00000000-0005-0000-0000-00005D670000}"/>
    <cellStyle name="Percent 2 10 2 2 2 2" xfId="26462" xr:uid="{00000000-0005-0000-0000-00005E670000}"/>
    <cellStyle name="Percent 2 10 2 2 3" xfId="26463" xr:uid="{00000000-0005-0000-0000-00005F670000}"/>
    <cellStyle name="Percent 2 10 2 3" xfId="26464" xr:uid="{00000000-0005-0000-0000-000060670000}"/>
    <cellStyle name="Percent 2 10 2 3 2" xfId="26465" xr:uid="{00000000-0005-0000-0000-000061670000}"/>
    <cellStyle name="Percent 2 10 2 4" xfId="26466" xr:uid="{00000000-0005-0000-0000-000062670000}"/>
    <cellStyle name="Percent 2 10 3" xfId="26467" xr:uid="{00000000-0005-0000-0000-000063670000}"/>
    <cellStyle name="Percent 2 10 3 2" xfId="26468" xr:uid="{00000000-0005-0000-0000-000064670000}"/>
    <cellStyle name="Percent 2 10 3 2 2" xfId="26469" xr:uid="{00000000-0005-0000-0000-000065670000}"/>
    <cellStyle name="Percent 2 10 3 2 2 2" xfId="26470" xr:uid="{00000000-0005-0000-0000-000066670000}"/>
    <cellStyle name="Percent 2 10 3 2 3" xfId="26471" xr:uid="{00000000-0005-0000-0000-000067670000}"/>
    <cellStyle name="Percent 2 10 3 3" xfId="26472" xr:uid="{00000000-0005-0000-0000-000068670000}"/>
    <cellStyle name="Percent 2 10 3 3 2" xfId="26473" xr:uid="{00000000-0005-0000-0000-000069670000}"/>
    <cellStyle name="Percent 2 10 3 4" xfId="26474" xr:uid="{00000000-0005-0000-0000-00006A670000}"/>
    <cellStyle name="Percent 2 10 4" xfId="26475" xr:uid="{00000000-0005-0000-0000-00006B670000}"/>
    <cellStyle name="Percent 2 10 4 2" xfId="26476" xr:uid="{00000000-0005-0000-0000-00006C670000}"/>
    <cellStyle name="Percent 2 10 4 2 2" xfId="26477" xr:uid="{00000000-0005-0000-0000-00006D670000}"/>
    <cellStyle name="Percent 2 10 4 3" xfId="26478" xr:uid="{00000000-0005-0000-0000-00006E670000}"/>
    <cellStyle name="Percent 2 10 5" xfId="26479" xr:uid="{00000000-0005-0000-0000-00006F670000}"/>
    <cellStyle name="Percent 2 10 5 2" xfId="26480" xr:uid="{00000000-0005-0000-0000-000070670000}"/>
    <cellStyle name="Percent 2 10 6" xfId="26481" xr:uid="{00000000-0005-0000-0000-000071670000}"/>
    <cellStyle name="Percent 2 11" xfId="26482" xr:uid="{00000000-0005-0000-0000-000072670000}"/>
    <cellStyle name="Percent 2 11 2" xfId="26483" xr:uid="{00000000-0005-0000-0000-000073670000}"/>
    <cellStyle name="Percent 2 11 2 2" xfId="26484" xr:uid="{00000000-0005-0000-0000-000074670000}"/>
    <cellStyle name="Percent 2 11 2 2 2" xfId="26485" xr:uid="{00000000-0005-0000-0000-000075670000}"/>
    <cellStyle name="Percent 2 11 2 3" xfId="26486" xr:uid="{00000000-0005-0000-0000-000076670000}"/>
    <cellStyle name="Percent 2 11 3" xfId="26487" xr:uid="{00000000-0005-0000-0000-000077670000}"/>
    <cellStyle name="Percent 2 11 3 2" xfId="26488" xr:uid="{00000000-0005-0000-0000-000078670000}"/>
    <cellStyle name="Percent 2 11 4" xfId="26489" xr:uid="{00000000-0005-0000-0000-000079670000}"/>
    <cellStyle name="Percent 2 12" xfId="26490" xr:uid="{00000000-0005-0000-0000-00007A670000}"/>
    <cellStyle name="Percent 2 12 2" xfId="26491" xr:uid="{00000000-0005-0000-0000-00007B670000}"/>
    <cellStyle name="Percent 2 12 2 2" xfId="26492" xr:uid="{00000000-0005-0000-0000-00007C670000}"/>
    <cellStyle name="Percent 2 12 2 2 2" xfId="26493" xr:uid="{00000000-0005-0000-0000-00007D670000}"/>
    <cellStyle name="Percent 2 12 2 3" xfId="26494" xr:uid="{00000000-0005-0000-0000-00007E670000}"/>
    <cellStyle name="Percent 2 12 3" xfId="26495" xr:uid="{00000000-0005-0000-0000-00007F670000}"/>
    <cellStyle name="Percent 2 12 3 2" xfId="26496" xr:uid="{00000000-0005-0000-0000-000080670000}"/>
    <cellStyle name="Percent 2 12 4" xfId="26497" xr:uid="{00000000-0005-0000-0000-000081670000}"/>
    <cellStyle name="Percent 2 13" xfId="26498" xr:uid="{00000000-0005-0000-0000-000082670000}"/>
    <cellStyle name="Percent 2 13 2" xfId="26499" xr:uid="{00000000-0005-0000-0000-000083670000}"/>
    <cellStyle name="Percent 2 13 2 2" xfId="26500" xr:uid="{00000000-0005-0000-0000-000084670000}"/>
    <cellStyle name="Percent 2 13 3" xfId="26501" xr:uid="{00000000-0005-0000-0000-000085670000}"/>
    <cellStyle name="Percent 2 14" xfId="26502" xr:uid="{00000000-0005-0000-0000-000086670000}"/>
    <cellStyle name="Percent 2 14 2" xfId="26503" xr:uid="{00000000-0005-0000-0000-000087670000}"/>
    <cellStyle name="Percent 2 14 2 2" xfId="26504" xr:uid="{00000000-0005-0000-0000-000088670000}"/>
    <cellStyle name="Percent 2 14 3" xfId="26505" xr:uid="{00000000-0005-0000-0000-000089670000}"/>
    <cellStyle name="Percent 2 15" xfId="26506" xr:uid="{00000000-0005-0000-0000-00008A670000}"/>
    <cellStyle name="Percent 2 15 2" xfId="26507" xr:uid="{00000000-0005-0000-0000-00008B670000}"/>
    <cellStyle name="Percent 2 16" xfId="26508" xr:uid="{00000000-0005-0000-0000-00008C670000}"/>
    <cellStyle name="Percent 2 2" xfId="26509" xr:uid="{00000000-0005-0000-0000-00008D670000}"/>
    <cellStyle name="Percent 2 2 10" xfId="26510" xr:uid="{00000000-0005-0000-0000-00008E670000}"/>
    <cellStyle name="Percent 2 2 10 2" xfId="26511" xr:uid="{00000000-0005-0000-0000-00008F670000}"/>
    <cellStyle name="Percent 2 2 10 2 2" xfId="26512" xr:uid="{00000000-0005-0000-0000-000090670000}"/>
    <cellStyle name="Percent 2 2 10 2 2 2" xfId="26513" xr:uid="{00000000-0005-0000-0000-000091670000}"/>
    <cellStyle name="Percent 2 2 10 2 3" xfId="26514" xr:uid="{00000000-0005-0000-0000-000092670000}"/>
    <cellStyle name="Percent 2 2 10 3" xfId="26515" xr:uid="{00000000-0005-0000-0000-000093670000}"/>
    <cellStyle name="Percent 2 2 10 3 2" xfId="26516" xr:uid="{00000000-0005-0000-0000-000094670000}"/>
    <cellStyle name="Percent 2 2 10 4" xfId="26517" xr:uid="{00000000-0005-0000-0000-000095670000}"/>
    <cellStyle name="Percent 2 2 11" xfId="26518" xr:uid="{00000000-0005-0000-0000-000096670000}"/>
    <cellStyle name="Percent 2 2 11 2" xfId="26519" xr:uid="{00000000-0005-0000-0000-000097670000}"/>
    <cellStyle name="Percent 2 2 11 2 2" xfId="26520" xr:uid="{00000000-0005-0000-0000-000098670000}"/>
    <cellStyle name="Percent 2 2 11 2 2 2" xfId="26521" xr:uid="{00000000-0005-0000-0000-000099670000}"/>
    <cellStyle name="Percent 2 2 11 2 3" xfId="26522" xr:uid="{00000000-0005-0000-0000-00009A670000}"/>
    <cellStyle name="Percent 2 2 11 3" xfId="26523" xr:uid="{00000000-0005-0000-0000-00009B670000}"/>
    <cellStyle name="Percent 2 2 11 3 2" xfId="26524" xr:uid="{00000000-0005-0000-0000-00009C670000}"/>
    <cellStyle name="Percent 2 2 11 4" xfId="26525" xr:uid="{00000000-0005-0000-0000-00009D670000}"/>
    <cellStyle name="Percent 2 2 12" xfId="26526" xr:uid="{00000000-0005-0000-0000-00009E670000}"/>
    <cellStyle name="Percent 2 2 12 2" xfId="26527" xr:uid="{00000000-0005-0000-0000-00009F670000}"/>
    <cellStyle name="Percent 2 2 12 2 2" xfId="26528" xr:uid="{00000000-0005-0000-0000-0000A0670000}"/>
    <cellStyle name="Percent 2 2 12 3" xfId="26529" xr:uid="{00000000-0005-0000-0000-0000A1670000}"/>
    <cellStyle name="Percent 2 2 13" xfId="26530" xr:uid="{00000000-0005-0000-0000-0000A2670000}"/>
    <cellStyle name="Percent 2 2 13 2" xfId="26531" xr:uid="{00000000-0005-0000-0000-0000A3670000}"/>
    <cellStyle name="Percent 2 2 13 2 2" xfId="26532" xr:uid="{00000000-0005-0000-0000-0000A4670000}"/>
    <cellStyle name="Percent 2 2 13 3" xfId="26533" xr:uid="{00000000-0005-0000-0000-0000A5670000}"/>
    <cellStyle name="Percent 2 2 14" xfId="26534" xr:uid="{00000000-0005-0000-0000-0000A6670000}"/>
    <cellStyle name="Percent 2 2 14 2" xfId="26535" xr:uid="{00000000-0005-0000-0000-0000A7670000}"/>
    <cellStyle name="Percent 2 2 15" xfId="26536" xr:uid="{00000000-0005-0000-0000-0000A8670000}"/>
    <cellStyle name="Percent 2 2 2" xfId="26537" xr:uid="{00000000-0005-0000-0000-0000A9670000}"/>
    <cellStyle name="Percent 2 2 2 10" xfId="26538" xr:uid="{00000000-0005-0000-0000-0000AA670000}"/>
    <cellStyle name="Percent 2 2 2 10 2" xfId="26539" xr:uid="{00000000-0005-0000-0000-0000AB670000}"/>
    <cellStyle name="Percent 2 2 2 10 2 2" xfId="26540" xr:uid="{00000000-0005-0000-0000-0000AC670000}"/>
    <cellStyle name="Percent 2 2 2 10 2 2 2" xfId="26541" xr:uid="{00000000-0005-0000-0000-0000AD670000}"/>
    <cellStyle name="Percent 2 2 2 10 2 3" xfId="26542" xr:uid="{00000000-0005-0000-0000-0000AE670000}"/>
    <cellStyle name="Percent 2 2 2 10 3" xfId="26543" xr:uid="{00000000-0005-0000-0000-0000AF670000}"/>
    <cellStyle name="Percent 2 2 2 10 3 2" xfId="26544" xr:uid="{00000000-0005-0000-0000-0000B0670000}"/>
    <cellStyle name="Percent 2 2 2 10 4" xfId="26545" xr:uid="{00000000-0005-0000-0000-0000B1670000}"/>
    <cellStyle name="Percent 2 2 2 11" xfId="26546" xr:uid="{00000000-0005-0000-0000-0000B2670000}"/>
    <cellStyle name="Percent 2 2 2 11 2" xfId="26547" xr:uid="{00000000-0005-0000-0000-0000B3670000}"/>
    <cellStyle name="Percent 2 2 2 11 2 2" xfId="26548" xr:uid="{00000000-0005-0000-0000-0000B4670000}"/>
    <cellStyle name="Percent 2 2 2 11 2 2 2" xfId="26549" xr:uid="{00000000-0005-0000-0000-0000B5670000}"/>
    <cellStyle name="Percent 2 2 2 11 2 3" xfId="26550" xr:uid="{00000000-0005-0000-0000-0000B6670000}"/>
    <cellStyle name="Percent 2 2 2 11 3" xfId="26551" xr:uid="{00000000-0005-0000-0000-0000B7670000}"/>
    <cellStyle name="Percent 2 2 2 11 3 2" xfId="26552" xr:uid="{00000000-0005-0000-0000-0000B8670000}"/>
    <cellStyle name="Percent 2 2 2 11 4" xfId="26553" xr:uid="{00000000-0005-0000-0000-0000B9670000}"/>
    <cellStyle name="Percent 2 2 2 12" xfId="26554" xr:uid="{00000000-0005-0000-0000-0000BA670000}"/>
    <cellStyle name="Percent 2 2 2 12 2" xfId="26555" xr:uid="{00000000-0005-0000-0000-0000BB670000}"/>
    <cellStyle name="Percent 2 2 2 12 2 2" xfId="26556" xr:uid="{00000000-0005-0000-0000-0000BC670000}"/>
    <cellStyle name="Percent 2 2 2 12 3" xfId="26557" xr:uid="{00000000-0005-0000-0000-0000BD670000}"/>
    <cellStyle name="Percent 2 2 2 13" xfId="26558" xr:uid="{00000000-0005-0000-0000-0000BE670000}"/>
    <cellStyle name="Percent 2 2 2 13 2" xfId="26559" xr:uid="{00000000-0005-0000-0000-0000BF670000}"/>
    <cellStyle name="Percent 2 2 2 13 2 2" xfId="26560" xr:uid="{00000000-0005-0000-0000-0000C0670000}"/>
    <cellStyle name="Percent 2 2 2 13 3" xfId="26561" xr:uid="{00000000-0005-0000-0000-0000C1670000}"/>
    <cellStyle name="Percent 2 2 2 14" xfId="26562" xr:uid="{00000000-0005-0000-0000-0000C2670000}"/>
    <cellStyle name="Percent 2 2 2 14 2" xfId="26563" xr:uid="{00000000-0005-0000-0000-0000C3670000}"/>
    <cellStyle name="Percent 2 2 2 15" xfId="26564" xr:uid="{00000000-0005-0000-0000-0000C4670000}"/>
    <cellStyle name="Percent 2 2 2 2" xfId="26565" xr:uid="{00000000-0005-0000-0000-0000C5670000}"/>
    <cellStyle name="Percent 2 2 2 2 10" xfId="26566" xr:uid="{00000000-0005-0000-0000-0000C6670000}"/>
    <cellStyle name="Percent 2 2 2 2 10 2" xfId="26567" xr:uid="{00000000-0005-0000-0000-0000C7670000}"/>
    <cellStyle name="Percent 2 2 2 2 10 2 2" xfId="26568" xr:uid="{00000000-0005-0000-0000-0000C8670000}"/>
    <cellStyle name="Percent 2 2 2 2 10 3" xfId="26569" xr:uid="{00000000-0005-0000-0000-0000C9670000}"/>
    <cellStyle name="Percent 2 2 2 2 11" xfId="26570" xr:uid="{00000000-0005-0000-0000-0000CA670000}"/>
    <cellStyle name="Percent 2 2 2 2 11 2" xfId="26571" xr:uid="{00000000-0005-0000-0000-0000CB670000}"/>
    <cellStyle name="Percent 2 2 2 2 12" xfId="26572" xr:uid="{00000000-0005-0000-0000-0000CC670000}"/>
    <cellStyle name="Percent 2 2 2 2 2" xfId="26573" xr:uid="{00000000-0005-0000-0000-0000CD670000}"/>
    <cellStyle name="Percent 2 2 2 2 2 10" xfId="26574" xr:uid="{00000000-0005-0000-0000-0000CE670000}"/>
    <cellStyle name="Percent 2 2 2 2 2 10 2" xfId="26575" xr:uid="{00000000-0005-0000-0000-0000CF670000}"/>
    <cellStyle name="Percent 2 2 2 2 2 11" xfId="26576" xr:uid="{00000000-0005-0000-0000-0000D0670000}"/>
    <cellStyle name="Percent 2 2 2 2 2 2" xfId="26577" xr:uid="{00000000-0005-0000-0000-0000D1670000}"/>
    <cellStyle name="Percent 2 2 2 2 2 2 10" xfId="26578" xr:uid="{00000000-0005-0000-0000-0000D2670000}"/>
    <cellStyle name="Percent 2 2 2 2 2 2 2" xfId="26579" xr:uid="{00000000-0005-0000-0000-0000D3670000}"/>
    <cellStyle name="Percent 2 2 2 2 2 2 2 2" xfId="26580" xr:uid="{00000000-0005-0000-0000-0000D4670000}"/>
    <cellStyle name="Percent 2 2 2 2 2 2 2 2 2" xfId="26581" xr:uid="{00000000-0005-0000-0000-0000D5670000}"/>
    <cellStyle name="Percent 2 2 2 2 2 2 2 2 2 2" xfId="26582" xr:uid="{00000000-0005-0000-0000-0000D6670000}"/>
    <cellStyle name="Percent 2 2 2 2 2 2 2 2 2 2 2" xfId="26583" xr:uid="{00000000-0005-0000-0000-0000D7670000}"/>
    <cellStyle name="Percent 2 2 2 2 2 2 2 2 2 2 2 2" xfId="26584" xr:uid="{00000000-0005-0000-0000-0000D8670000}"/>
    <cellStyle name="Percent 2 2 2 2 2 2 2 2 2 2 2 2 2" xfId="26585" xr:uid="{00000000-0005-0000-0000-0000D9670000}"/>
    <cellStyle name="Percent 2 2 2 2 2 2 2 2 2 2 2 3" xfId="26586" xr:uid="{00000000-0005-0000-0000-0000DA670000}"/>
    <cellStyle name="Percent 2 2 2 2 2 2 2 2 2 2 3" xfId="26587" xr:uid="{00000000-0005-0000-0000-0000DB670000}"/>
    <cellStyle name="Percent 2 2 2 2 2 2 2 2 2 2 3 2" xfId="26588" xr:uid="{00000000-0005-0000-0000-0000DC670000}"/>
    <cellStyle name="Percent 2 2 2 2 2 2 2 2 2 2 4" xfId="26589" xr:uid="{00000000-0005-0000-0000-0000DD670000}"/>
    <cellStyle name="Percent 2 2 2 2 2 2 2 2 2 3" xfId="26590" xr:uid="{00000000-0005-0000-0000-0000DE670000}"/>
    <cellStyle name="Percent 2 2 2 2 2 2 2 2 2 3 2" xfId="26591" xr:uid="{00000000-0005-0000-0000-0000DF670000}"/>
    <cellStyle name="Percent 2 2 2 2 2 2 2 2 2 3 2 2" xfId="26592" xr:uid="{00000000-0005-0000-0000-0000E0670000}"/>
    <cellStyle name="Percent 2 2 2 2 2 2 2 2 2 3 2 2 2" xfId="26593" xr:uid="{00000000-0005-0000-0000-0000E1670000}"/>
    <cellStyle name="Percent 2 2 2 2 2 2 2 2 2 3 2 3" xfId="26594" xr:uid="{00000000-0005-0000-0000-0000E2670000}"/>
    <cellStyle name="Percent 2 2 2 2 2 2 2 2 2 3 3" xfId="26595" xr:uid="{00000000-0005-0000-0000-0000E3670000}"/>
    <cellStyle name="Percent 2 2 2 2 2 2 2 2 2 3 3 2" xfId="26596" xr:uid="{00000000-0005-0000-0000-0000E4670000}"/>
    <cellStyle name="Percent 2 2 2 2 2 2 2 2 2 3 4" xfId="26597" xr:uid="{00000000-0005-0000-0000-0000E5670000}"/>
    <cellStyle name="Percent 2 2 2 2 2 2 2 2 2 4" xfId="26598" xr:uid="{00000000-0005-0000-0000-0000E6670000}"/>
    <cellStyle name="Percent 2 2 2 2 2 2 2 2 2 4 2" xfId="26599" xr:uid="{00000000-0005-0000-0000-0000E7670000}"/>
    <cellStyle name="Percent 2 2 2 2 2 2 2 2 2 4 2 2" xfId="26600" xr:uid="{00000000-0005-0000-0000-0000E8670000}"/>
    <cellStyle name="Percent 2 2 2 2 2 2 2 2 2 4 3" xfId="26601" xr:uid="{00000000-0005-0000-0000-0000E9670000}"/>
    <cellStyle name="Percent 2 2 2 2 2 2 2 2 2 5" xfId="26602" xr:uid="{00000000-0005-0000-0000-0000EA670000}"/>
    <cellStyle name="Percent 2 2 2 2 2 2 2 2 2 5 2" xfId="26603" xr:uid="{00000000-0005-0000-0000-0000EB670000}"/>
    <cellStyle name="Percent 2 2 2 2 2 2 2 2 2 6" xfId="26604" xr:uid="{00000000-0005-0000-0000-0000EC670000}"/>
    <cellStyle name="Percent 2 2 2 2 2 2 2 2 3" xfId="26605" xr:uid="{00000000-0005-0000-0000-0000ED670000}"/>
    <cellStyle name="Percent 2 2 2 2 2 2 2 2 3 2" xfId="26606" xr:uid="{00000000-0005-0000-0000-0000EE670000}"/>
    <cellStyle name="Percent 2 2 2 2 2 2 2 2 3 2 2" xfId="26607" xr:uid="{00000000-0005-0000-0000-0000EF670000}"/>
    <cellStyle name="Percent 2 2 2 2 2 2 2 2 3 2 2 2" xfId="26608" xr:uid="{00000000-0005-0000-0000-0000F0670000}"/>
    <cellStyle name="Percent 2 2 2 2 2 2 2 2 3 2 2 2 2" xfId="26609" xr:uid="{00000000-0005-0000-0000-0000F1670000}"/>
    <cellStyle name="Percent 2 2 2 2 2 2 2 2 3 2 2 3" xfId="26610" xr:uid="{00000000-0005-0000-0000-0000F2670000}"/>
    <cellStyle name="Percent 2 2 2 2 2 2 2 2 3 2 3" xfId="26611" xr:uid="{00000000-0005-0000-0000-0000F3670000}"/>
    <cellStyle name="Percent 2 2 2 2 2 2 2 2 3 2 3 2" xfId="26612" xr:uid="{00000000-0005-0000-0000-0000F4670000}"/>
    <cellStyle name="Percent 2 2 2 2 2 2 2 2 3 2 4" xfId="26613" xr:uid="{00000000-0005-0000-0000-0000F5670000}"/>
    <cellStyle name="Percent 2 2 2 2 2 2 2 2 3 3" xfId="26614" xr:uid="{00000000-0005-0000-0000-0000F6670000}"/>
    <cellStyle name="Percent 2 2 2 2 2 2 2 2 3 3 2" xfId="26615" xr:uid="{00000000-0005-0000-0000-0000F7670000}"/>
    <cellStyle name="Percent 2 2 2 2 2 2 2 2 3 3 2 2" xfId="26616" xr:uid="{00000000-0005-0000-0000-0000F8670000}"/>
    <cellStyle name="Percent 2 2 2 2 2 2 2 2 3 3 2 2 2" xfId="26617" xr:uid="{00000000-0005-0000-0000-0000F9670000}"/>
    <cellStyle name="Percent 2 2 2 2 2 2 2 2 3 3 2 3" xfId="26618" xr:uid="{00000000-0005-0000-0000-0000FA670000}"/>
    <cellStyle name="Percent 2 2 2 2 2 2 2 2 3 3 3" xfId="26619" xr:uid="{00000000-0005-0000-0000-0000FB670000}"/>
    <cellStyle name="Percent 2 2 2 2 2 2 2 2 3 3 3 2" xfId="26620" xr:uid="{00000000-0005-0000-0000-0000FC670000}"/>
    <cellStyle name="Percent 2 2 2 2 2 2 2 2 3 3 4" xfId="26621" xr:uid="{00000000-0005-0000-0000-0000FD670000}"/>
    <cellStyle name="Percent 2 2 2 2 2 2 2 2 3 4" xfId="26622" xr:uid="{00000000-0005-0000-0000-0000FE670000}"/>
    <cellStyle name="Percent 2 2 2 2 2 2 2 2 3 4 2" xfId="26623" xr:uid="{00000000-0005-0000-0000-0000FF670000}"/>
    <cellStyle name="Percent 2 2 2 2 2 2 2 2 3 4 2 2" xfId="26624" xr:uid="{00000000-0005-0000-0000-000000680000}"/>
    <cellStyle name="Percent 2 2 2 2 2 2 2 2 3 4 3" xfId="26625" xr:uid="{00000000-0005-0000-0000-000001680000}"/>
    <cellStyle name="Percent 2 2 2 2 2 2 2 2 3 5" xfId="26626" xr:uid="{00000000-0005-0000-0000-000002680000}"/>
    <cellStyle name="Percent 2 2 2 2 2 2 2 2 3 5 2" xfId="26627" xr:uid="{00000000-0005-0000-0000-000003680000}"/>
    <cellStyle name="Percent 2 2 2 2 2 2 2 2 3 6" xfId="26628" xr:uid="{00000000-0005-0000-0000-000004680000}"/>
    <cellStyle name="Percent 2 2 2 2 2 2 2 2 4" xfId="26629" xr:uid="{00000000-0005-0000-0000-000005680000}"/>
    <cellStyle name="Percent 2 2 2 2 2 2 2 2 4 2" xfId="26630" xr:uid="{00000000-0005-0000-0000-000006680000}"/>
    <cellStyle name="Percent 2 2 2 2 2 2 2 2 4 2 2" xfId="26631" xr:uid="{00000000-0005-0000-0000-000007680000}"/>
    <cellStyle name="Percent 2 2 2 2 2 2 2 2 4 2 2 2" xfId="26632" xr:uid="{00000000-0005-0000-0000-000008680000}"/>
    <cellStyle name="Percent 2 2 2 2 2 2 2 2 4 2 3" xfId="26633" xr:uid="{00000000-0005-0000-0000-000009680000}"/>
    <cellStyle name="Percent 2 2 2 2 2 2 2 2 4 3" xfId="26634" xr:uid="{00000000-0005-0000-0000-00000A680000}"/>
    <cellStyle name="Percent 2 2 2 2 2 2 2 2 4 3 2" xfId="26635" xr:uid="{00000000-0005-0000-0000-00000B680000}"/>
    <cellStyle name="Percent 2 2 2 2 2 2 2 2 4 4" xfId="26636" xr:uid="{00000000-0005-0000-0000-00000C680000}"/>
    <cellStyle name="Percent 2 2 2 2 2 2 2 2 5" xfId="26637" xr:uid="{00000000-0005-0000-0000-00000D680000}"/>
    <cellStyle name="Percent 2 2 2 2 2 2 2 2 5 2" xfId="26638" xr:uid="{00000000-0005-0000-0000-00000E680000}"/>
    <cellStyle name="Percent 2 2 2 2 2 2 2 2 5 2 2" xfId="26639" xr:uid="{00000000-0005-0000-0000-00000F680000}"/>
    <cellStyle name="Percent 2 2 2 2 2 2 2 2 5 2 2 2" xfId="26640" xr:uid="{00000000-0005-0000-0000-000010680000}"/>
    <cellStyle name="Percent 2 2 2 2 2 2 2 2 5 2 3" xfId="26641" xr:uid="{00000000-0005-0000-0000-000011680000}"/>
    <cellStyle name="Percent 2 2 2 2 2 2 2 2 5 3" xfId="26642" xr:uid="{00000000-0005-0000-0000-000012680000}"/>
    <cellStyle name="Percent 2 2 2 2 2 2 2 2 5 3 2" xfId="26643" xr:uid="{00000000-0005-0000-0000-000013680000}"/>
    <cellStyle name="Percent 2 2 2 2 2 2 2 2 5 4" xfId="26644" xr:uid="{00000000-0005-0000-0000-000014680000}"/>
    <cellStyle name="Percent 2 2 2 2 2 2 2 2 6" xfId="26645" xr:uid="{00000000-0005-0000-0000-000015680000}"/>
    <cellStyle name="Percent 2 2 2 2 2 2 2 2 6 2" xfId="26646" xr:uid="{00000000-0005-0000-0000-000016680000}"/>
    <cellStyle name="Percent 2 2 2 2 2 2 2 2 6 2 2" xfId="26647" xr:uid="{00000000-0005-0000-0000-000017680000}"/>
    <cellStyle name="Percent 2 2 2 2 2 2 2 2 6 3" xfId="26648" xr:uid="{00000000-0005-0000-0000-000018680000}"/>
    <cellStyle name="Percent 2 2 2 2 2 2 2 2 7" xfId="26649" xr:uid="{00000000-0005-0000-0000-000019680000}"/>
    <cellStyle name="Percent 2 2 2 2 2 2 2 2 7 2" xfId="26650" xr:uid="{00000000-0005-0000-0000-00001A680000}"/>
    <cellStyle name="Percent 2 2 2 2 2 2 2 2 8" xfId="26651" xr:uid="{00000000-0005-0000-0000-00001B680000}"/>
    <cellStyle name="Percent 2 2 2 2 2 2 2 3" xfId="26652" xr:uid="{00000000-0005-0000-0000-00001C680000}"/>
    <cellStyle name="Percent 2 2 2 2 2 2 2 3 2" xfId="26653" xr:uid="{00000000-0005-0000-0000-00001D680000}"/>
    <cellStyle name="Percent 2 2 2 2 2 2 2 3 2 2" xfId="26654" xr:uid="{00000000-0005-0000-0000-00001E680000}"/>
    <cellStyle name="Percent 2 2 2 2 2 2 2 3 2 2 2" xfId="26655" xr:uid="{00000000-0005-0000-0000-00001F680000}"/>
    <cellStyle name="Percent 2 2 2 2 2 2 2 3 2 2 2 2" xfId="26656" xr:uid="{00000000-0005-0000-0000-000020680000}"/>
    <cellStyle name="Percent 2 2 2 2 2 2 2 3 2 2 3" xfId="26657" xr:uid="{00000000-0005-0000-0000-000021680000}"/>
    <cellStyle name="Percent 2 2 2 2 2 2 2 3 2 3" xfId="26658" xr:uid="{00000000-0005-0000-0000-000022680000}"/>
    <cellStyle name="Percent 2 2 2 2 2 2 2 3 2 3 2" xfId="26659" xr:uid="{00000000-0005-0000-0000-000023680000}"/>
    <cellStyle name="Percent 2 2 2 2 2 2 2 3 2 4" xfId="26660" xr:uid="{00000000-0005-0000-0000-000024680000}"/>
    <cellStyle name="Percent 2 2 2 2 2 2 2 3 3" xfId="26661" xr:uid="{00000000-0005-0000-0000-000025680000}"/>
    <cellStyle name="Percent 2 2 2 2 2 2 2 3 3 2" xfId="26662" xr:uid="{00000000-0005-0000-0000-000026680000}"/>
    <cellStyle name="Percent 2 2 2 2 2 2 2 3 3 2 2" xfId="26663" xr:uid="{00000000-0005-0000-0000-000027680000}"/>
    <cellStyle name="Percent 2 2 2 2 2 2 2 3 3 2 2 2" xfId="26664" xr:uid="{00000000-0005-0000-0000-000028680000}"/>
    <cellStyle name="Percent 2 2 2 2 2 2 2 3 3 2 3" xfId="26665" xr:uid="{00000000-0005-0000-0000-000029680000}"/>
    <cellStyle name="Percent 2 2 2 2 2 2 2 3 3 3" xfId="26666" xr:uid="{00000000-0005-0000-0000-00002A680000}"/>
    <cellStyle name="Percent 2 2 2 2 2 2 2 3 3 3 2" xfId="26667" xr:uid="{00000000-0005-0000-0000-00002B680000}"/>
    <cellStyle name="Percent 2 2 2 2 2 2 2 3 3 4" xfId="26668" xr:uid="{00000000-0005-0000-0000-00002C680000}"/>
    <cellStyle name="Percent 2 2 2 2 2 2 2 3 4" xfId="26669" xr:uid="{00000000-0005-0000-0000-00002D680000}"/>
    <cellStyle name="Percent 2 2 2 2 2 2 2 3 4 2" xfId="26670" xr:uid="{00000000-0005-0000-0000-00002E680000}"/>
    <cellStyle name="Percent 2 2 2 2 2 2 2 3 4 2 2" xfId="26671" xr:uid="{00000000-0005-0000-0000-00002F680000}"/>
    <cellStyle name="Percent 2 2 2 2 2 2 2 3 4 3" xfId="26672" xr:uid="{00000000-0005-0000-0000-000030680000}"/>
    <cellStyle name="Percent 2 2 2 2 2 2 2 3 5" xfId="26673" xr:uid="{00000000-0005-0000-0000-000031680000}"/>
    <cellStyle name="Percent 2 2 2 2 2 2 2 3 5 2" xfId="26674" xr:uid="{00000000-0005-0000-0000-000032680000}"/>
    <cellStyle name="Percent 2 2 2 2 2 2 2 3 6" xfId="26675" xr:uid="{00000000-0005-0000-0000-000033680000}"/>
    <cellStyle name="Percent 2 2 2 2 2 2 2 4" xfId="26676" xr:uid="{00000000-0005-0000-0000-000034680000}"/>
    <cellStyle name="Percent 2 2 2 2 2 2 2 4 2" xfId="26677" xr:uid="{00000000-0005-0000-0000-000035680000}"/>
    <cellStyle name="Percent 2 2 2 2 2 2 2 4 2 2" xfId="26678" xr:uid="{00000000-0005-0000-0000-000036680000}"/>
    <cellStyle name="Percent 2 2 2 2 2 2 2 4 2 2 2" xfId="26679" xr:uid="{00000000-0005-0000-0000-000037680000}"/>
    <cellStyle name="Percent 2 2 2 2 2 2 2 4 2 2 2 2" xfId="26680" xr:uid="{00000000-0005-0000-0000-000038680000}"/>
    <cellStyle name="Percent 2 2 2 2 2 2 2 4 2 2 3" xfId="26681" xr:uid="{00000000-0005-0000-0000-000039680000}"/>
    <cellStyle name="Percent 2 2 2 2 2 2 2 4 2 3" xfId="26682" xr:uid="{00000000-0005-0000-0000-00003A680000}"/>
    <cellStyle name="Percent 2 2 2 2 2 2 2 4 2 3 2" xfId="26683" xr:uid="{00000000-0005-0000-0000-00003B680000}"/>
    <cellStyle name="Percent 2 2 2 2 2 2 2 4 2 4" xfId="26684" xr:uid="{00000000-0005-0000-0000-00003C680000}"/>
    <cellStyle name="Percent 2 2 2 2 2 2 2 4 3" xfId="26685" xr:uid="{00000000-0005-0000-0000-00003D680000}"/>
    <cellStyle name="Percent 2 2 2 2 2 2 2 4 3 2" xfId="26686" xr:uid="{00000000-0005-0000-0000-00003E680000}"/>
    <cellStyle name="Percent 2 2 2 2 2 2 2 4 3 2 2" xfId="26687" xr:uid="{00000000-0005-0000-0000-00003F680000}"/>
    <cellStyle name="Percent 2 2 2 2 2 2 2 4 3 2 2 2" xfId="26688" xr:uid="{00000000-0005-0000-0000-000040680000}"/>
    <cellStyle name="Percent 2 2 2 2 2 2 2 4 3 2 3" xfId="26689" xr:uid="{00000000-0005-0000-0000-000041680000}"/>
    <cellStyle name="Percent 2 2 2 2 2 2 2 4 3 3" xfId="26690" xr:uid="{00000000-0005-0000-0000-000042680000}"/>
    <cellStyle name="Percent 2 2 2 2 2 2 2 4 3 3 2" xfId="26691" xr:uid="{00000000-0005-0000-0000-000043680000}"/>
    <cellStyle name="Percent 2 2 2 2 2 2 2 4 3 4" xfId="26692" xr:uid="{00000000-0005-0000-0000-000044680000}"/>
    <cellStyle name="Percent 2 2 2 2 2 2 2 4 4" xfId="26693" xr:uid="{00000000-0005-0000-0000-000045680000}"/>
    <cellStyle name="Percent 2 2 2 2 2 2 2 4 4 2" xfId="26694" xr:uid="{00000000-0005-0000-0000-000046680000}"/>
    <cellStyle name="Percent 2 2 2 2 2 2 2 4 4 2 2" xfId="26695" xr:uid="{00000000-0005-0000-0000-000047680000}"/>
    <cellStyle name="Percent 2 2 2 2 2 2 2 4 4 3" xfId="26696" xr:uid="{00000000-0005-0000-0000-000048680000}"/>
    <cellStyle name="Percent 2 2 2 2 2 2 2 4 5" xfId="26697" xr:uid="{00000000-0005-0000-0000-000049680000}"/>
    <cellStyle name="Percent 2 2 2 2 2 2 2 4 5 2" xfId="26698" xr:uid="{00000000-0005-0000-0000-00004A680000}"/>
    <cellStyle name="Percent 2 2 2 2 2 2 2 4 6" xfId="26699" xr:uid="{00000000-0005-0000-0000-00004B680000}"/>
    <cellStyle name="Percent 2 2 2 2 2 2 2 5" xfId="26700" xr:uid="{00000000-0005-0000-0000-00004C680000}"/>
    <cellStyle name="Percent 2 2 2 2 2 2 2 5 2" xfId="26701" xr:uid="{00000000-0005-0000-0000-00004D680000}"/>
    <cellStyle name="Percent 2 2 2 2 2 2 2 5 2 2" xfId="26702" xr:uid="{00000000-0005-0000-0000-00004E680000}"/>
    <cellStyle name="Percent 2 2 2 2 2 2 2 5 2 2 2" xfId="26703" xr:uid="{00000000-0005-0000-0000-00004F680000}"/>
    <cellStyle name="Percent 2 2 2 2 2 2 2 5 2 3" xfId="26704" xr:uid="{00000000-0005-0000-0000-000050680000}"/>
    <cellStyle name="Percent 2 2 2 2 2 2 2 5 3" xfId="26705" xr:uid="{00000000-0005-0000-0000-000051680000}"/>
    <cellStyle name="Percent 2 2 2 2 2 2 2 5 3 2" xfId="26706" xr:uid="{00000000-0005-0000-0000-000052680000}"/>
    <cellStyle name="Percent 2 2 2 2 2 2 2 5 4" xfId="26707" xr:uid="{00000000-0005-0000-0000-000053680000}"/>
    <cellStyle name="Percent 2 2 2 2 2 2 2 6" xfId="26708" xr:uid="{00000000-0005-0000-0000-000054680000}"/>
    <cellStyle name="Percent 2 2 2 2 2 2 2 6 2" xfId="26709" xr:uid="{00000000-0005-0000-0000-000055680000}"/>
    <cellStyle name="Percent 2 2 2 2 2 2 2 6 2 2" xfId="26710" xr:uid="{00000000-0005-0000-0000-000056680000}"/>
    <cellStyle name="Percent 2 2 2 2 2 2 2 6 2 2 2" xfId="26711" xr:uid="{00000000-0005-0000-0000-000057680000}"/>
    <cellStyle name="Percent 2 2 2 2 2 2 2 6 2 3" xfId="26712" xr:uid="{00000000-0005-0000-0000-000058680000}"/>
    <cellStyle name="Percent 2 2 2 2 2 2 2 6 3" xfId="26713" xr:uid="{00000000-0005-0000-0000-000059680000}"/>
    <cellStyle name="Percent 2 2 2 2 2 2 2 6 3 2" xfId="26714" xr:uid="{00000000-0005-0000-0000-00005A680000}"/>
    <cellStyle name="Percent 2 2 2 2 2 2 2 6 4" xfId="26715" xr:uid="{00000000-0005-0000-0000-00005B680000}"/>
    <cellStyle name="Percent 2 2 2 2 2 2 2 7" xfId="26716" xr:uid="{00000000-0005-0000-0000-00005C680000}"/>
    <cellStyle name="Percent 2 2 2 2 2 2 2 7 2" xfId="26717" xr:uid="{00000000-0005-0000-0000-00005D680000}"/>
    <cellStyle name="Percent 2 2 2 2 2 2 2 7 2 2" xfId="26718" xr:uid="{00000000-0005-0000-0000-00005E680000}"/>
    <cellStyle name="Percent 2 2 2 2 2 2 2 7 3" xfId="26719" xr:uid="{00000000-0005-0000-0000-00005F680000}"/>
    <cellStyle name="Percent 2 2 2 2 2 2 2 8" xfId="26720" xr:uid="{00000000-0005-0000-0000-000060680000}"/>
    <cellStyle name="Percent 2 2 2 2 2 2 2 8 2" xfId="26721" xr:uid="{00000000-0005-0000-0000-000061680000}"/>
    <cellStyle name="Percent 2 2 2 2 2 2 2 9" xfId="26722" xr:uid="{00000000-0005-0000-0000-000062680000}"/>
    <cellStyle name="Percent 2 2 2 2 2 2 3" xfId="26723" xr:uid="{00000000-0005-0000-0000-000063680000}"/>
    <cellStyle name="Percent 2 2 2 2 2 2 3 2" xfId="26724" xr:uid="{00000000-0005-0000-0000-000064680000}"/>
    <cellStyle name="Percent 2 2 2 2 2 2 3 2 2" xfId="26725" xr:uid="{00000000-0005-0000-0000-000065680000}"/>
    <cellStyle name="Percent 2 2 2 2 2 2 3 2 2 2" xfId="26726" xr:uid="{00000000-0005-0000-0000-000066680000}"/>
    <cellStyle name="Percent 2 2 2 2 2 2 3 2 2 2 2" xfId="26727" xr:uid="{00000000-0005-0000-0000-000067680000}"/>
    <cellStyle name="Percent 2 2 2 2 2 2 3 2 2 2 2 2" xfId="26728" xr:uid="{00000000-0005-0000-0000-000068680000}"/>
    <cellStyle name="Percent 2 2 2 2 2 2 3 2 2 2 3" xfId="26729" xr:uid="{00000000-0005-0000-0000-000069680000}"/>
    <cellStyle name="Percent 2 2 2 2 2 2 3 2 2 3" xfId="26730" xr:uid="{00000000-0005-0000-0000-00006A680000}"/>
    <cellStyle name="Percent 2 2 2 2 2 2 3 2 2 3 2" xfId="26731" xr:uid="{00000000-0005-0000-0000-00006B680000}"/>
    <cellStyle name="Percent 2 2 2 2 2 2 3 2 2 4" xfId="26732" xr:uid="{00000000-0005-0000-0000-00006C680000}"/>
    <cellStyle name="Percent 2 2 2 2 2 2 3 2 3" xfId="26733" xr:uid="{00000000-0005-0000-0000-00006D680000}"/>
    <cellStyle name="Percent 2 2 2 2 2 2 3 2 3 2" xfId="26734" xr:uid="{00000000-0005-0000-0000-00006E680000}"/>
    <cellStyle name="Percent 2 2 2 2 2 2 3 2 3 2 2" xfId="26735" xr:uid="{00000000-0005-0000-0000-00006F680000}"/>
    <cellStyle name="Percent 2 2 2 2 2 2 3 2 3 2 2 2" xfId="26736" xr:uid="{00000000-0005-0000-0000-000070680000}"/>
    <cellStyle name="Percent 2 2 2 2 2 2 3 2 3 2 3" xfId="26737" xr:uid="{00000000-0005-0000-0000-000071680000}"/>
    <cellStyle name="Percent 2 2 2 2 2 2 3 2 3 3" xfId="26738" xr:uid="{00000000-0005-0000-0000-000072680000}"/>
    <cellStyle name="Percent 2 2 2 2 2 2 3 2 3 3 2" xfId="26739" xr:uid="{00000000-0005-0000-0000-000073680000}"/>
    <cellStyle name="Percent 2 2 2 2 2 2 3 2 3 4" xfId="26740" xr:uid="{00000000-0005-0000-0000-000074680000}"/>
    <cellStyle name="Percent 2 2 2 2 2 2 3 2 4" xfId="26741" xr:uid="{00000000-0005-0000-0000-000075680000}"/>
    <cellStyle name="Percent 2 2 2 2 2 2 3 2 4 2" xfId="26742" xr:uid="{00000000-0005-0000-0000-000076680000}"/>
    <cellStyle name="Percent 2 2 2 2 2 2 3 2 4 2 2" xfId="26743" xr:uid="{00000000-0005-0000-0000-000077680000}"/>
    <cellStyle name="Percent 2 2 2 2 2 2 3 2 4 3" xfId="26744" xr:uid="{00000000-0005-0000-0000-000078680000}"/>
    <cellStyle name="Percent 2 2 2 2 2 2 3 2 5" xfId="26745" xr:uid="{00000000-0005-0000-0000-000079680000}"/>
    <cellStyle name="Percent 2 2 2 2 2 2 3 2 5 2" xfId="26746" xr:uid="{00000000-0005-0000-0000-00007A680000}"/>
    <cellStyle name="Percent 2 2 2 2 2 2 3 2 6" xfId="26747" xr:uid="{00000000-0005-0000-0000-00007B680000}"/>
    <cellStyle name="Percent 2 2 2 2 2 2 3 3" xfId="26748" xr:uid="{00000000-0005-0000-0000-00007C680000}"/>
    <cellStyle name="Percent 2 2 2 2 2 2 3 3 2" xfId="26749" xr:uid="{00000000-0005-0000-0000-00007D680000}"/>
    <cellStyle name="Percent 2 2 2 2 2 2 3 3 2 2" xfId="26750" xr:uid="{00000000-0005-0000-0000-00007E680000}"/>
    <cellStyle name="Percent 2 2 2 2 2 2 3 3 2 2 2" xfId="26751" xr:uid="{00000000-0005-0000-0000-00007F680000}"/>
    <cellStyle name="Percent 2 2 2 2 2 2 3 3 2 2 2 2" xfId="26752" xr:uid="{00000000-0005-0000-0000-000080680000}"/>
    <cellStyle name="Percent 2 2 2 2 2 2 3 3 2 2 3" xfId="26753" xr:uid="{00000000-0005-0000-0000-000081680000}"/>
    <cellStyle name="Percent 2 2 2 2 2 2 3 3 2 3" xfId="26754" xr:uid="{00000000-0005-0000-0000-000082680000}"/>
    <cellStyle name="Percent 2 2 2 2 2 2 3 3 2 3 2" xfId="26755" xr:uid="{00000000-0005-0000-0000-000083680000}"/>
    <cellStyle name="Percent 2 2 2 2 2 2 3 3 2 4" xfId="26756" xr:uid="{00000000-0005-0000-0000-000084680000}"/>
    <cellStyle name="Percent 2 2 2 2 2 2 3 3 3" xfId="26757" xr:uid="{00000000-0005-0000-0000-000085680000}"/>
    <cellStyle name="Percent 2 2 2 2 2 2 3 3 3 2" xfId="26758" xr:uid="{00000000-0005-0000-0000-000086680000}"/>
    <cellStyle name="Percent 2 2 2 2 2 2 3 3 3 2 2" xfId="26759" xr:uid="{00000000-0005-0000-0000-000087680000}"/>
    <cellStyle name="Percent 2 2 2 2 2 2 3 3 3 2 2 2" xfId="26760" xr:uid="{00000000-0005-0000-0000-000088680000}"/>
    <cellStyle name="Percent 2 2 2 2 2 2 3 3 3 2 3" xfId="26761" xr:uid="{00000000-0005-0000-0000-000089680000}"/>
    <cellStyle name="Percent 2 2 2 2 2 2 3 3 3 3" xfId="26762" xr:uid="{00000000-0005-0000-0000-00008A680000}"/>
    <cellStyle name="Percent 2 2 2 2 2 2 3 3 3 3 2" xfId="26763" xr:uid="{00000000-0005-0000-0000-00008B680000}"/>
    <cellStyle name="Percent 2 2 2 2 2 2 3 3 3 4" xfId="26764" xr:uid="{00000000-0005-0000-0000-00008C680000}"/>
    <cellStyle name="Percent 2 2 2 2 2 2 3 3 4" xfId="26765" xr:uid="{00000000-0005-0000-0000-00008D680000}"/>
    <cellStyle name="Percent 2 2 2 2 2 2 3 3 4 2" xfId="26766" xr:uid="{00000000-0005-0000-0000-00008E680000}"/>
    <cellStyle name="Percent 2 2 2 2 2 2 3 3 4 2 2" xfId="26767" xr:uid="{00000000-0005-0000-0000-00008F680000}"/>
    <cellStyle name="Percent 2 2 2 2 2 2 3 3 4 3" xfId="26768" xr:uid="{00000000-0005-0000-0000-000090680000}"/>
    <cellStyle name="Percent 2 2 2 2 2 2 3 3 5" xfId="26769" xr:uid="{00000000-0005-0000-0000-000091680000}"/>
    <cellStyle name="Percent 2 2 2 2 2 2 3 3 5 2" xfId="26770" xr:uid="{00000000-0005-0000-0000-000092680000}"/>
    <cellStyle name="Percent 2 2 2 2 2 2 3 3 6" xfId="26771" xr:uid="{00000000-0005-0000-0000-000093680000}"/>
    <cellStyle name="Percent 2 2 2 2 2 2 3 4" xfId="26772" xr:uid="{00000000-0005-0000-0000-000094680000}"/>
    <cellStyle name="Percent 2 2 2 2 2 2 3 4 2" xfId="26773" xr:uid="{00000000-0005-0000-0000-000095680000}"/>
    <cellStyle name="Percent 2 2 2 2 2 2 3 4 2 2" xfId="26774" xr:uid="{00000000-0005-0000-0000-000096680000}"/>
    <cellStyle name="Percent 2 2 2 2 2 2 3 4 2 2 2" xfId="26775" xr:uid="{00000000-0005-0000-0000-000097680000}"/>
    <cellStyle name="Percent 2 2 2 2 2 2 3 4 2 3" xfId="26776" xr:uid="{00000000-0005-0000-0000-000098680000}"/>
    <cellStyle name="Percent 2 2 2 2 2 2 3 4 3" xfId="26777" xr:uid="{00000000-0005-0000-0000-000099680000}"/>
    <cellStyle name="Percent 2 2 2 2 2 2 3 4 3 2" xfId="26778" xr:uid="{00000000-0005-0000-0000-00009A680000}"/>
    <cellStyle name="Percent 2 2 2 2 2 2 3 4 4" xfId="26779" xr:uid="{00000000-0005-0000-0000-00009B680000}"/>
    <cellStyle name="Percent 2 2 2 2 2 2 3 5" xfId="26780" xr:uid="{00000000-0005-0000-0000-00009C680000}"/>
    <cellStyle name="Percent 2 2 2 2 2 2 3 5 2" xfId="26781" xr:uid="{00000000-0005-0000-0000-00009D680000}"/>
    <cellStyle name="Percent 2 2 2 2 2 2 3 5 2 2" xfId="26782" xr:uid="{00000000-0005-0000-0000-00009E680000}"/>
    <cellStyle name="Percent 2 2 2 2 2 2 3 5 2 2 2" xfId="26783" xr:uid="{00000000-0005-0000-0000-00009F680000}"/>
    <cellStyle name="Percent 2 2 2 2 2 2 3 5 2 3" xfId="26784" xr:uid="{00000000-0005-0000-0000-0000A0680000}"/>
    <cellStyle name="Percent 2 2 2 2 2 2 3 5 3" xfId="26785" xr:uid="{00000000-0005-0000-0000-0000A1680000}"/>
    <cellStyle name="Percent 2 2 2 2 2 2 3 5 3 2" xfId="26786" xr:uid="{00000000-0005-0000-0000-0000A2680000}"/>
    <cellStyle name="Percent 2 2 2 2 2 2 3 5 4" xfId="26787" xr:uid="{00000000-0005-0000-0000-0000A3680000}"/>
    <cellStyle name="Percent 2 2 2 2 2 2 3 6" xfId="26788" xr:uid="{00000000-0005-0000-0000-0000A4680000}"/>
    <cellStyle name="Percent 2 2 2 2 2 2 3 6 2" xfId="26789" xr:uid="{00000000-0005-0000-0000-0000A5680000}"/>
    <cellStyle name="Percent 2 2 2 2 2 2 3 6 2 2" xfId="26790" xr:uid="{00000000-0005-0000-0000-0000A6680000}"/>
    <cellStyle name="Percent 2 2 2 2 2 2 3 6 3" xfId="26791" xr:uid="{00000000-0005-0000-0000-0000A7680000}"/>
    <cellStyle name="Percent 2 2 2 2 2 2 3 7" xfId="26792" xr:uid="{00000000-0005-0000-0000-0000A8680000}"/>
    <cellStyle name="Percent 2 2 2 2 2 2 3 7 2" xfId="26793" xr:uid="{00000000-0005-0000-0000-0000A9680000}"/>
    <cellStyle name="Percent 2 2 2 2 2 2 3 8" xfId="26794" xr:uid="{00000000-0005-0000-0000-0000AA680000}"/>
    <cellStyle name="Percent 2 2 2 2 2 2 4" xfId="26795" xr:uid="{00000000-0005-0000-0000-0000AB680000}"/>
    <cellStyle name="Percent 2 2 2 2 2 2 4 2" xfId="26796" xr:uid="{00000000-0005-0000-0000-0000AC680000}"/>
    <cellStyle name="Percent 2 2 2 2 2 2 4 2 2" xfId="26797" xr:uid="{00000000-0005-0000-0000-0000AD680000}"/>
    <cellStyle name="Percent 2 2 2 2 2 2 4 2 2 2" xfId="26798" xr:uid="{00000000-0005-0000-0000-0000AE680000}"/>
    <cellStyle name="Percent 2 2 2 2 2 2 4 2 2 2 2" xfId="26799" xr:uid="{00000000-0005-0000-0000-0000AF680000}"/>
    <cellStyle name="Percent 2 2 2 2 2 2 4 2 2 3" xfId="26800" xr:uid="{00000000-0005-0000-0000-0000B0680000}"/>
    <cellStyle name="Percent 2 2 2 2 2 2 4 2 3" xfId="26801" xr:uid="{00000000-0005-0000-0000-0000B1680000}"/>
    <cellStyle name="Percent 2 2 2 2 2 2 4 2 3 2" xfId="26802" xr:uid="{00000000-0005-0000-0000-0000B2680000}"/>
    <cellStyle name="Percent 2 2 2 2 2 2 4 2 4" xfId="26803" xr:uid="{00000000-0005-0000-0000-0000B3680000}"/>
    <cellStyle name="Percent 2 2 2 2 2 2 4 3" xfId="26804" xr:uid="{00000000-0005-0000-0000-0000B4680000}"/>
    <cellStyle name="Percent 2 2 2 2 2 2 4 3 2" xfId="26805" xr:uid="{00000000-0005-0000-0000-0000B5680000}"/>
    <cellStyle name="Percent 2 2 2 2 2 2 4 3 2 2" xfId="26806" xr:uid="{00000000-0005-0000-0000-0000B6680000}"/>
    <cellStyle name="Percent 2 2 2 2 2 2 4 3 2 2 2" xfId="26807" xr:uid="{00000000-0005-0000-0000-0000B7680000}"/>
    <cellStyle name="Percent 2 2 2 2 2 2 4 3 2 3" xfId="26808" xr:uid="{00000000-0005-0000-0000-0000B8680000}"/>
    <cellStyle name="Percent 2 2 2 2 2 2 4 3 3" xfId="26809" xr:uid="{00000000-0005-0000-0000-0000B9680000}"/>
    <cellStyle name="Percent 2 2 2 2 2 2 4 3 3 2" xfId="26810" xr:uid="{00000000-0005-0000-0000-0000BA680000}"/>
    <cellStyle name="Percent 2 2 2 2 2 2 4 3 4" xfId="26811" xr:uid="{00000000-0005-0000-0000-0000BB680000}"/>
    <cellStyle name="Percent 2 2 2 2 2 2 4 4" xfId="26812" xr:uid="{00000000-0005-0000-0000-0000BC680000}"/>
    <cellStyle name="Percent 2 2 2 2 2 2 4 4 2" xfId="26813" xr:uid="{00000000-0005-0000-0000-0000BD680000}"/>
    <cellStyle name="Percent 2 2 2 2 2 2 4 4 2 2" xfId="26814" xr:uid="{00000000-0005-0000-0000-0000BE680000}"/>
    <cellStyle name="Percent 2 2 2 2 2 2 4 4 3" xfId="26815" xr:uid="{00000000-0005-0000-0000-0000BF680000}"/>
    <cellStyle name="Percent 2 2 2 2 2 2 4 5" xfId="26816" xr:uid="{00000000-0005-0000-0000-0000C0680000}"/>
    <cellStyle name="Percent 2 2 2 2 2 2 4 5 2" xfId="26817" xr:uid="{00000000-0005-0000-0000-0000C1680000}"/>
    <cellStyle name="Percent 2 2 2 2 2 2 4 6" xfId="26818" xr:uid="{00000000-0005-0000-0000-0000C2680000}"/>
    <cellStyle name="Percent 2 2 2 2 2 2 5" xfId="26819" xr:uid="{00000000-0005-0000-0000-0000C3680000}"/>
    <cellStyle name="Percent 2 2 2 2 2 2 5 2" xfId="26820" xr:uid="{00000000-0005-0000-0000-0000C4680000}"/>
    <cellStyle name="Percent 2 2 2 2 2 2 5 2 2" xfId="26821" xr:uid="{00000000-0005-0000-0000-0000C5680000}"/>
    <cellStyle name="Percent 2 2 2 2 2 2 5 2 2 2" xfId="26822" xr:uid="{00000000-0005-0000-0000-0000C6680000}"/>
    <cellStyle name="Percent 2 2 2 2 2 2 5 2 2 2 2" xfId="26823" xr:uid="{00000000-0005-0000-0000-0000C7680000}"/>
    <cellStyle name="Percent 2 2 2 2 2 2 5 2 2 3" xfId="26824" xr:uid="{00000000-0005-0000-0000-0000C8680000}"/>
    <cellStyle name="Percent 2 2 2 2 2 2 5 2 3" xfId="26825" xr:uid="{00000000-0005-0000-0000-0000C9680000}"/>
    <cellStyle name="Percent 2 2 2 2 2 2 5 2 3 2" xfId="26826" xr:uid="{00000000-0005-0000-0000-0000CA680000}"/>
    <cellStyle name="Percent 2 2 2 2 2 2 5 2 4" xfId="26827" xr:uid="{00000000-0005-0000-0000-0000CB680000}"/>
    <cellStyle name="Percent 2 2 2 2 2 2 5 3" xfId="26828" xr:uid="{00000000-0005-0000-0000-0000CC680000}"/>
    <cellStyle name="Percent 2 2 2 2 2 2 5 3 2" xfId="26829" xr:uid="{00000000-0005-0000-0000-0000CD680000}"/>
    <cellStyle name="Percent 2 2 2 2 2 2 5 3 2 2" xfId="26830" xr:uid="{00000000-0005-0000-0000-0000CE680000}"/>
    <cellStyle name="Percent 2 2 2 2 2 2 5 3 2 2 2" xfId="26831" xr:uid="{00000000-0005-0000-0000-0000CF680000}"/>
    <cellStyle name="Percent 2 2 2 2 2 2 5 3 2 3" xfId="26832" xr:uid="{00000000-0005-0000-0000-0000D0680000}"/>
    <cellStyle name="Percent 2 2 2 2 2 2 5 3 3" xfId="26833" xr:uid="{00000000-0005-0000-0000-0000D1680000}"/>
    <cellStyle name="Percent 2 2 2 2 2 2 5 3 3 2" xfId="26834" xr:uid="{00000000-0005-0000-0000-0000D2680000}"/>
    <cellStyle name="Percent 2 2 2 2 2 2 5 3 4" xfId="26835" xr:uid="{00000000-0005-0000-0000-0000D3680000}"/>
    <cellStyle name="Percent 2 2 2 2 2 2 5 4" xfId="26836" xr:uid="{00000000-0005-0000-0000-0000D4680000}"/>
    <cellStyle name="Percent 2 2 2 2 2 2 5 4 2" xfId="26837" xr:uid="{00000000-0005-0000-0000-0000D5680000}"/>
    <cellStyle name="Percent 2 2 2 2 2 2 5 4 2 2" xfId="26838" xr:uid="{00000000-0005-0000-0000-0000D6680000}"/>
    <cellStyle name="Percent 2 2 2 2 2 2 5 4 3" xfId="26839" xr:uid="{00000000-0005-0000-0000-0000D7680000}"/>
    <cellStyle name="Percent 2 2 2 2 2 2 5 5" xfId="26840" xr:uid="{00000000-0005-0000-0000-0000D8680000}"/>
    <cellStyle name="Percent 2 2 2 2 2 2 5 5 2" xfId="26841" xr:uid="{00000000-0005-0000-0000-0000D9680000}"/>
    <cellStyle name="Percent 2 2 2 2 2 2 5 6" xfId="26842" xr:uid="{00000000-0005-0000-0000-0000DA680000}"/>
    <cellStyle name="Percent 2 2 2 2 2 2 6" xfId="26843" xr:uid="{00000000-0005-0000-0000-0000DB680000}"/>
    <cellStyle name="Percent 2 2 2 2 2 2 6 2" xfId="26844" xr:uid="{00000000-0005-0000-0000-0000DC680000}"/>
    <cellStyle name="Percent 2 2 2 2 2 2 6 2 2" xfId="26845" xr:uid="{00000000-0005-0000-0000-0000DD680000}"/>
    <cellStyle name="Percent 2 2 2 2 2 2 6 2 2 2" xfId="26846" xr:uid="{00000000-0005-0000-0000-0000DE680000}"/>
    <cellStyle name="Percent 2 2 2 2 2 2 6 2 3" xfId="26847" xr:uid="{00000000-0005-0000-0000-0000DF680000}"/>
    <cellStyle name="Percent 2 2 2 2 2 2 6 3" xfId="26848" xr:uid="{00000000-0005-0000-0000-0000E0680000}"/>
    <cellStyle name="Percent 2 2 2 2 2 2 6 3 2" xfId="26849" xr:uid="{00000000-0005-0000-0000-0000E1680000}"/>
    <cellStyle name="Percent 2 2 2 2 2 2 6 4" xfId="26850" xr:uid="{00000000-0005-0000-0000-0000E2680000}"/>
    <cellStyle name="Percent 2 2 2 2 2 2 7" xfId="26851" xr:uid="{00000000-0005-0000-0000-0000E3680000}"/>
    <cellStyle name="Percent 2 2 2 2 2 2 7 2" xfId="26852" xr:uid="{00000000-0005-0000-0000-0000E4680000}"/>
    <cellStyle name="Percent 2 2 2 2 2 2 7 2 2" xfId="26853" xr:uid="{00000000-0005-0000-0000-0000E5680000}"/>
    <cellStyle name="Percent 2 2 2 2 2 2 7 2 2 2" xfId="26854" xr:uid="{00000000-0005-0000-0000-0000E6680000}"/>
    <cellStyle name="Percent 2 2 2 2 2 2 7 2 3" xfId="26855" xr:uid="{00000000-0005-0000-0000-0000E7680000}"/>
    <cellStyle name="Percent 2 2 2 2 2 2 7 3" xfId="26856" xr:uid="{00000000-0005-0000-0000-0000E8680000}"/>
    <cellStyle name="Percent 2 2 2 2 2 2 7 3 2" xfId="26857" xr:uid="{00000000-0005-0000-0000-0000E9680000}"/>
    <cellStyle name="Percent 2 2 2 2 2 2 7 4" xfId="26858" xr:uid="{00000000-0005-0000-0000-0000EA680000}"/>
    <cellStyle name="Percent 2 2 2 2 2 2 8" xfId="26859" xr:uid="{00000000-0005-0000-0000-0000EB680000}"/>
    <cellStyle name="Percent 2 2 2 2 2 2 8 2" xfId="26860" xr:uid="{00000000-0005-0000-0000-0000EC680000}"/>
    <cellStyle name="Percent 2 2 2 2 2 2 8 2 2" xfId="26861" xr:uid="{00000000-0005-0000-0000-0000ED680000}"/>
    <cellStyle name="Percent 2 2 2 2 2 2 8 3" xfId="26862" xr:uid="{00000000-0005-0000-0000-0000EE680000}"/>
    <cellStyle name="Percent 2 2 2 2 2 2 9" xfId="26863" xr:uid="{00000000-0005-0000-0000-0000EF680000}"/>
    <cellStyle name="Percent 2 2 2 2 2 2 9 2" xfId="26864" xr:uid="{00000000-0005-0000-0000-0000F0680000}"/>
    <cellStyle name="Percent 2 2 2 2 2 3" xfId="26865" xr:uid="{00000000-0005-0000-0000-0000F1680000}"/>
    <cellStyle name="Percent 2 2 2 2 2 3 2" xfId="26866" xr:uid="{00000000-0005-0000-0000-0000F2680000}"/>
    <cellStyle name="Percent 2 2 2 2 2 3 2 2" xfId="26867" xr:uid="{00000000-0005-0000-0000-0000F3680000}"/>
    <cellStyle name="Percent 2 2 2 2 2 3 2 2 2" xfId="26868" xr:uid="{00000000-0005-0000-0000-0000F4680000}"/>
    <cellStyle name="Percent 2 2 2 2 2 3 2 2 2 2" xfId="26869" xr:uid="{00000000-0005-0000-0000-0000F5680000}"/>
    <cellStyle name="Percent 2 2 2 2 2 3 2 2 2 2 2" xfId="26870" xr:uid="{00000000-0005-0000-0000-0000F6680000}"/>
    <cellStyle name="Percent 2 2 2 2 2 3 2 2 2 2 2 2" xfId="26871" xr:uid="{00000000-0005-0000-0000-0000F7680000}"/>
    <cellStyle name="Percent 2 2 2 2 2 3 2 2 2 2 3" xfId="26872" xr:uid="{00000000-0005-0000-0000-0000F8680000}"/>
    <cellStyle name="Percent 2 2 2 2 2 3 2 2 2 3" xfId="26873" xr:uid="{00000000-0005-0000-0000-0000F9680000}"/>
    <cellStyle name="Percent 2 2 2 2 2 3 2 2 2 3 2" xfId="26874" xr:uid="{00000000-0005-0000-0000-0000FA680000}"/>
    <cellStyle name="Percent 2 2 2 2 2 3 2 2 2 4" xfId="26875" xr:uid="{00000000-0005-0000-0000-0000FB680000}"/>
    <cellStyle name="Percent 2 2 2 2 2 3 2 2 3" xfId="26876" xr:uid="{00000000-0005-0000-0000-0000FC680000}"/>
    <cellStyle name="Percent 2 2 2 2 2 3 2 2 3 2" xfId="26877" xr:uid="{00000000-0005-0000-0000-0000FD680000}"/>
    <cellStyle name="Percent 2 2 2 2 2 3 2 2 3 2 2" xfId="26878" xr:uid="{00000000-0005-0000-0000-0000FE680000}"/>
    <cellStyle name="Percent 2 2 2 2 2 3 2 2 3 2 2 2" xfId="26879" xr:uid="{00000000-0005-0000-0000-0000FF680000}"/>
    <cellStyle name="Percent 2 2 2 2 2 3 2 2 3 2 3" xfId="26880" xr:uid="{00000000-0005-0000-0000-000000690000}"/>
    <cellStyle name="Percent 2 2 2 2 2 3 2 2 3 3" xfId="26881" xr:uid="{00000000-0005-0000-0000-000001690000}"/>
    <cellStyle name="Percent 2 2 2 2 2 3 2 2 3 3 2" xfId="26882" xr:uid="{00000000-0005-0000-0000-000002690000}"/>
    <cellStyle name="Percent 2 2 2 2 2 3 2 2 3 4" xfId="26883" xr:uid="{00000000-0005-0000-0000-000003690000}"/>
    <cellStyle name="Percent 2 2 2 2 2 3 2 2 4" xfId="26884" xr:uid="{00000000-0005-0000-0000-000004690000}"/>
    <cellStyle name="Percent 2 2 2 2 2 3 2 2 4 2" xfId="26885" xr:uid="{00000000-0005-0000-0000-000005690000}"/>
    <cellStyle name="Percent 2 2 2 2 2 3 2 2 4 2 2" xfId="26886" xr:uid="{00000000-0005-0000-0000-000006690000}"/>
    <cellStyle name="Percent 2 2 2 2 2 3 2 2 4 3" xfId="26887" xr:uid="{00000000-0005-0000-0000-000007690000}"/>
    <cellStyle name="Percent 2 2 2 2 2 3 2 2 5" xfId="26888" xr:uid="{00000000-0005-0000-0000-000008690000}"/>
    <cellStyle name="Percent 2 2 2 2 2 3 2 2 5 2" xfId="26889" xr:uid="{00000000-0005-0000-0000-000009690000}"/>
    <cellStyle name="Percent 2 2 2 2 2 3 2 2 6" xfId="26890" xr:uid="{00000000-0005-0000-0000-00000A690000}"/>
    <cellStyle name="Percent 2 2 2 2 2 3 2 3" xfId="26891" xr:uid="{00000000-0005-0000-0000-00000B690000}"/>
    <cellStyle name="Percent 2 2 2 2 2 3 2 3 2" xfId="26892" xr:uid="{00000000-0005-0000-0000-00000C690000}"/>
    <cellStyle name="Percent 2 2 2 2 2 3 2 3 2 2" xfId="26893" xr:uid="{00000000-0005-0000-0000-00000D690000}"/>
    <cellStyle name="Percent 2 2 2 2 2 3 2 3 2 2 2" xfId="26894" xr:uid="{00000000-0005-0000-0000-00000E690000}"/>
    <cellStyle name="Percent 2 2 2 2 2 3 2 3 2 2 2 2" xfId="26895" xr:uid="{00000000-0005-0000-0000-00000F690000}"/>
    <cellStyle name="Percent 2 2 2 2 2 3 2 3 2 2 3" xfId="26896" xr:uid="{00000000-0005-0000-0000-000010690000}"/>
    <cellStyle name="Percent 2 2 2 2 2 3 2 3 2 3" xfId="26897" xr:uid="{00000000-0005-0000-0000-000011690000}"/>
    <cellStyle name="Percent 2 2 2 2 2 3 2 3 2 3 2" xfId="26898" xr:uid="{00000000-0005-0000-0000-000012690000}"/>
    <cellStyle name="Percent 2 2 2 2 2 3 2 3 2 4" xfId="26899" xr:uid="{00000000-0005-0000-0000-000013690000}"/>
    <cellStyle name="Percent 2 2 2 2 2 3 2 3 3" xfId="26900" xr:uid="{00000000-0005-0000-0000-000014690000}"/>
    <cellStyle name="Percent 2 2 2 2 2 3 2 3 3 2" xfId="26901" xr:uid="{00000000-0005-0000-0000-000015690000}"/>
    <cellStyle name="Percent 2 2 2 2 2 3 2 3 3 2 2" xfId="26902" xr:uid="{00000000-0005-0000-0000-000016690000}"/>
    <cellStyle name="Percent 2 2 2 2 2 3 2 3 3 2 2 2" xfId="26903" xr:uid="{00000000-0005-0000-0000-000017690000}"/>
    <cellStyle name="Percent 2 2 2 2 2 3 2 3 3 2 3" xfId="26904" xr:uid="{00000000-0005-0000-0000-000018690000}"/>
    <cellStyle name="Percent 2 2 2 2 2 3 2 3 3 3" xfId="26905" xr:uid="{00000000-0005-0000-0000-000019690000}"/>
    <cellStyle name="Percent 2 2 2 2 2 3 2 3 3 3 2" xfId="26906" xr:uid="{00000000-0005-0000-0000-00001A690000}"/>
    <cellStyle name="Percent 2 2 2 2 2 3 2 3 3 4" xfId="26907" xr:uid="{00000000-0005-0000-0000-00001B690000}"/>
    <cellStyle name="Percent 2 2 2 2 2 3 2 3 4" xfId="26908" xr:uid="{00000000-0005-0000-0000-00001C690000}"/>
    <cellStyle name="Percent 2 2 2 2 2 3 2 3 4 2" xfId="26909" xr:uid="{00000000-0005-0000-0000-00001D690000}"/>
    <cellStyle name="Percent 2 2 2 2 2 3 2 3 4 2 2" xfId="26910" xr:uid="{00000000-0005-0000-0000-00001E690000}"/>
    <cellStyle name="Percent 2 2 2 2 2 3 2 3 4 3" xfId="26911" xr:uid="{00000000-0005-0000-0000-00001F690000}"/>
    <cellStyle name="Percent 2 2 2 2 2 3 2 3 5" xfId="26912" xr:uid="{00000000-0005-0000-0000-000020690000}"/>
    <cellStyle name="Percent 2 2 2 2 2 3 2 3 5 2" xfId="26913" xr:uid="{00000000-0005-0000-0000-000021690000}"/>
    <cellStyle name="Percent 2 2 2 2 2 3 2 3 6" xfId="26914" xr:uid="{00000000-0005-0000-0000-000022690000}"/>
    <cellStyle name="Percent 2 2 2 2 2 3 2 4" xfId="26915" xr:uid="{00000000-0005-0000-0000-000023690000}"/>
    <cellStyle name="Percent 2 2 2 2 2 3 2 4 2" xfId="26916" xr:uid="{00000000-0005-0000-0000-000024690000}"/>
    <cellStyle name="Percent 2 2 2 2 2 3 2 4 2 2" xfId="26917" xr:uid="{00000000-0005-0000-0000-000025690000}"/>
    <cellStyle name="Percent 2 2 2 2 2 3 2 4 2 2 2" xfId="26918" xr:uid="{00000000-0005-0000-0000-000026690000}"/>
    <cellStyle name="Percent 2 2 2 2 2 3 2 4 2 3" xfId="26919" xr:uid="{00000000-0005-0000-0000-000027690000}"/>
    <cellStyle name="Percent 2 2 2 2 2 3 2 4 3" xfId="26920" xr:uid="{00000000-0005-0000-0000-000028690000}"/>
    <cellStyle name="Percent 2 2 2 2 2 3 2 4 3 2" xfId="26921" xr:uid="{00000000-0005-0000-0000-000029690000}"/>
    <cellStyle name="Percent 2 2 2 2 2 3 2 4 4" xfId="26922" xr:uid="{00000000-0005-0000-0000-00002A690000}"/>
    <cellStyle name="Percent 2 2 2 2 2 3 2 5" xfId="26923" xr:uid="{00000000-0005-0000-0000-00002B690000}"/>
    <cellStyle name="Percent 2 2 2 2 2 3 2 5 2" xfId="26924" xr:uid="{00000000-0005-0000-0000-00002C690000}"/>
    <cellStyle name="Percent 2 2 2 2 2 3 2 5 2 2" xfId="26925" xr:uid="{00000000-0005-0000-0000-00002D690000}"/>
    <cellStyle name="Percent 2 2 2 2 2 3 2 5 2 2 2" xfId="26926" xr:uid="{00000000-0005-0000-0000-00002E690000}"/>
    <cellStyle name="Percent 2 2 2 2 2 3 2 5 2 3" xfId="26927" xr:uid="{00000000-0005-0000-0000-00002F690000}"/>
    <cellStyle name="Percent 2 2 2 2 2 3 2 5 3" xfId="26928" xr:uid="{00000000-0005-0000-0000-000030690000}"/>
    <cellStyle name="Percent 2 2 2 2 2 3 2 5 3 2" xfId="26929" xr:uid="{00000000-0005-0000-0000-000031690000}"/>
    <cellStyle name="Percent 2 2 2 2 2 3 2 5 4" xfId="26930" xr:uid="{00000000-0005-0000-0000-000032690000}"/>
    <cellStyle name="Percent 2 2 2 2 2 3 2 6" xfId="26931" xr:uid="{00000000-0005-0000-0000-000033690000}"/>
    <cellStyle name="Percent 2 2 2 2 2 3 2 6 2" xfId="26932" xr:uid="{00000000-0005-0000-0000-000034690000}"/>
    <cellStyle name="Percent 2 2 2 2 2 3 2 6 2 2" xfId="26933" xr:uid="{00000000-0005-0000-0000-000035690000}"/>
    <cellStyle name="Percent 2 2 2 2 2 3 2 6 3" xfId="26934" xr:uid="{00000000-0005-0000-0000-000036690000}"/>
    <cellStyle name="Percent 2 2 2 2 2 3 2 7" xfId="26935" xr:uid="{00000000-0005-0000-0000-000037690000}"/>
    <cellStyle name="Percent 2 2 2 2 2 3 2 7 2" xfId="26936" xr:uid="{00000000-0005-0000-0000-000038690000}"/>
    <cellStyle name="Percent 2 2 2 2 2 3 2 8" xfId="26937" xr:uid="{00000000-0005-0000-0000-000039690000}"/>
    <cellStyle name="Percent 2 2 2 2 2 3 3" xfId="26938" xr:uid="{00000000-0005-0000-0000-00003A690000}"/>
    <cellStyle name="Percent 2 2 2 2 2 3 3 2" xfId="26939" xr:uid="{00000000-0005-0000-0000-00003B690000}"/>
    <cellStyle name="Percent 2 2 2 2 2 3 3 2 2" xfId="26940" xr:uid="{00000000-0005-0000-0000-00003C690000}"/>
    <cellStyle name="Percent 2 2 2 2 2 3 3 2 2 2" xfId="26941" xr:uid="{00000000-0005-0000-0000-00003D690000}"/>
    <cellStyle name="Percent 2 2 2 2 2 3 3 2 2 2 2" xfId="26942" xr:uid="{00000000-0005-0000-0000-00003E690000}"/>
    <cellStyle name="Percent 2 2 2 2 2 3 3 2 2 3" xfId="26943" xr:uid="{00000000-0005-0000-0000-00003F690000}"/>
    <cellStyle name="Percent 2 2 2 2 2 3 3 2 3" xfId="26944" xr:uid="{00000000-0005-0000-0000-000040690000}"/>
    <cellStyle name="Percent 2 2 2 2 2 3 3 2 3 2" xfId="26945" xr:uid="{00000000-0005-0000-0000-000041690000}"/>
    <cellStyle name="Percent 2 2 2 2 2 3 3 2 4" xfId="26946" xr:uid="{00000000-0005-0000-0000-000042690000}"/>
    <cellStyle name="Percent 2 2 2 2 2 3 3 3" xfId="26947" xr:uid="{00000000-0005-0000-0000-000043690000}"/>
    <cellStyle name="Percent 2 2 2 2 2 3 3 3 2" xfId="26948" xr:uid="{00000000-0005-0000-0000-000044690000}"/>
    <cellStyle name="Percent 2 2 2 2 2 3 3 3 2 2" xfId="26949" xr:uid="{00000000-0005-0000-0000-000045690000}"/>
    <cellStyle name="Percent 2 2 2 2 2 3 3 3 2 2 2" xfId="26950" xr:uid="{00000000-0005-0000-0000-000046690000}"/>
    <cellStyle name="Percent 2 2 2 2 2 3 3 3 2 3" xfId="26951" xr:uid="{00000000-0005-0000-0000-000047690000}"/>
    <cellStyle name="Percent 2 2 2 2 2 3 3 3 3" xfId="26952" xr:uid="{00000000-0005-0000-0000-000048690000}"/>
    <cellStyle name="Percent 2 2 2 2 2 3 3 3 3 2" xfId="26953" xr:uid="{00000000-0005-0000-0000-000049690000}"/>
    <cellStyle name="Percent 2 2 2 2 2 3 3 3 4" xfId="26954" xr:uid="{00000000-0005-0000-0000-00004A690000}"/>
    <cellStyle name="Percent 2 2 2 2 2 3 3 4" xfId="26955" xr:uid="{00000000-0005-0000-0000-00004B690000}"/>
    <cellStyle name="Percent 2 2 2 2 2 3 3 4 2" xfId="26956" xr:uid="{00000000-0005-0000-0000-00004C690000}"/>
    <cellStyle name="Percent 2 2 2 2 2 3 3 4 2 2" xfId="26957" xr:uid="{00000000-0005-0000-0000-00004D690000}"/>
    <cellStyle name="Percent 2 2 2 2 2 3 3 4 3" xfId="26958" xr:uid="{00000000-0005-0000-0000-00004E690000}"/>
    <cellStyle name="Percent 2 2 2 2 2 3 3 5" xfId="26959" xr:uid="{00000000-0005-0000-0000-00004F690000}"/>
    <cellStyle name="Percent 2 2 2 2 2 3 3 5 2" xfId="26960" xr:uid="{00000000-0005-0000-0000-000050690000}"/>
    <cellStyle name="Percent 2 2 2 2 2 3 3 6" xfId="26961" xr:uid="{00000000-0005-0000-0000-000051690000}"/>
    <cellStyle name="Percent 2 2 2 2 2 3 4" xfId="26962" xr:uid="{00000000-0005-0000-0000-000052690000}"/>
    <cellStyle name="Percent 2 2 2 2 2 3 4 2" xfId="26963" xr:uid="{00000000-0005-0000-0000-000053690000}"/>
    <cellStyle name="Percent 2 2 2 2 2 3 4 2 2" xfId="26964" xr:uid="{00000000-0005-0000-0000-000054690000}"/>
    <cellStyle name="Percent 2 2 2 2 2 3 4 2 2 2" xfId="26965" xr:uid="{00000000-0005-0000-0000-000055690000}"/>
    <cellStyle name="Percent 2 2 2 2 2 3 4 2 2 2 2" xfId="26966" xr:uid="{00000000-0005-0000-0000-000056690000}"/>
    <cellStyle name="Percent 2 2 2 2 2 3 4 2 2 3" xfId="26967" xr:uid="{00000000-0005-0000-0000-000057690000}"/>
    <cellStyle name="Percent 2 2 2 2 2 3 4 2 3" xfId="26968" xr:uid="{00000000-0005-0000-0000-000058690000}"/>
    <cellStyle name="Percent 2 2 2 2 2 3 4 2 3 2" xfId="26969" xr:uid="{00000000-0005-0000-0000-000059690000}"/>
    <cellStyle name="Percent 2 2 2 2 2 3 4 2 4" xfId="26970" xr:uid="{00000000-0005-0000-0000-00005A690000}"/>
    <cellStyle name="Percent 2 2 2 2 2 3 4 3" xfId="26971" xr:uid="{00000000-0005-0000-0000-00005B690000}"/>
    <cellStyle name="Percent 2 2 2 2 2 3 4 3 2" xfId="26972" xr:uid="{00000000-0005-0000-0000-00005C690000}"/>
    <cellStyle name="Percent 2 2 2 2 2 3 4 3 2 2" xfId="26973" xr:uid="{00000000-0005-0000-0000-00005D690000}"/>
    <cellStyle name="Percent 2 2 2 2 2 3 4 3 2 2 2" xfId="26974" xr:uid="{00000000-0005-0000-0000-00005E690000}"/>
    <cellStyle name="Percent 2 2 2 2 2 3 4 3 2 3" xfId="26975" xr:uid="{00000000-0005-0000-0000-00005F690000}"/>
    <cellStyle name="Percent 2 2 2 2 2 3 4 3 3" xfId="26976" xr:uid="{00000000-0005-0000-0000-000060690000}"/>
    <cellStyle name="Percent 2 2 2 2 2 3 4 3 3 2" xfId="26977" xr:uid="{00000000-0005-0000-0000-000061690000}"/>
    <cellStyle name="Percent 2 2 2 2 2 3 4 3 4" xfId="26978" xr:uid="{00000000-0005-0000-0000-000062690000}"/>
    <cellStyle name="Percent 2 2 2 2 2 3 4 4" xfId="26979" xr:uid="{00000000-0005-0000-0000-000063690000}"/>
    <cellStyle name="Percent 2 2 2 2 2 3 4 4 2" xfId="26980" xr:uid="{00000000-0005-0000-0000-000064690000}"/>
    <cellStyle name="Percent 2 2 2 2 2 3 4 4 2 2" xfId="26981" xr:uid="{00000000-0005-0000-0000-000065690000}"/>
    <cellStyle name="Percent 2 2 2 2 2 3 4 4 3" xfId="26982" xr:uid="{00000000-0005-0000-0000-000066690000}"/>
    <cellStyle name="Percent 2 2 2 2 2 3 4 5" xfId="26983" xr:uid="{00000000-0005-0000-0000-000067690000}"/>
    <cellStyle name="Percent 2 2 2 2 2 3 4 5 2" xfId="26984" xr:uid="{00000000-0005-0000-0000-000068690000}"/>
    <cellStyle name="Percent 2 2 2 2 2 3 4 6" xfId="26985" xr:uid="{00000000-0005-0000-0000-000069690000}"/>
    <cellStyle name="Percent 2 2 2 2 2 3 5" xfId="26986" xr:uid="{00000000-0005-0000-0000-00006A690000}"/>
    <cellStyle name="Percent 2 2 2 2 2 3 5 2" xfId="26987" xr:uid="{00000000-0005-0000-0000-00006B690000}"/>
    <cellStyle name="Percent 2 2 2 2 2 3 5 2 2" xfId="26988" xr:uid="{00000000-0005-0000-0000-00006C690000}"/>
    <cellStyle name="Percent 2 2 2 2 2 3 5 2 2 2" xfId="26989" xr:uid="{00000000-0005-0000-0000-00006D690000}"/>
    <cellStyle name="Percent 2 2 2 2 2 3 5 2 3" xfId="26990" xr:uid="{00000000-0005-0000-0000-00006E690000}"/>
    <cellStyle name="Percent 2 2 2 2 2 3 5 3" xfId="26991" xr:uid="{00000000-0005-0000-0000-00006F690000}"/>
    <cellStyle name="Percent 2 2 2 2 2 3 5 3 2" xfId="26992" xr:uid="{00000000-0005-0000-0000-000070690000}"/>
    <cellStyle name="Percent 2 2 2 2 2 3 5 4" xfId="26993" xr:uid="{00000000-0005-0000-0000-000071690000}"/>
    <cellStyle name="Percent 2 2 2 2 2 3 6" xfId="26994" xr:uid="{00000000-0005-0000-0000-000072690000}"/>
    <cellStyle name="Percent 2 2 2 2 2 3 6 2" xfId="26995" xr:uid="{00000000-0005-0000-0000-000073690000}"/>
    <cellStyle name="Percent 2 2 2 2 2 3 6 2 2" xfId="26996" xr:uid="{00000000-0005-0000-0000-000074690000}"/>
    <cellStyle name="Percent 2 2 2 2 2 3 6 2 2 2" xfId="26997" xr:uid="{00000000-0005-0000-0000-000075690000}"/>
    <cellStyle name="Percent 2 2 2 2 2 3 6 2 3" xfId="26998" xr:uid="{00000000-0005-0000-0000-000076690000}"/>
    <cellStyle name="Percent 2 2 2 2 2 3 6 3" xfId="26999" xr:uid="{00000000-0005-0000-0000-000077690000}"/>
    <cellStyle name="Percent 2 2 2 2 2 3 6 3 2" xfId="27000" xr:uid="{00000000-0005-0000-0000-000078690000}"/>
    <cellStyle name="Percent 2 2 2 2 2 3 6 4" xfId="27001" xr:uid="{00000000-0005-0000-0000-000079690000}"/>
    <cellStyle name="Percent 2 2 2 2 2 3 7" xfId="27002" xr:uid="{00000000-0005-0000-0000-00007A690000}"/>
    <cellStyle name="Percent 2 2 2 2 2 3 7 2" xfId="27003" xr:uid="{00000000-0005-0000-0000-00007B690000}"/>
    <cellStyle name="Percent 2 2 2 2 2 3 7 2 2" xfId="27004" xr:uid="{00000000-0005-0000-0000-00007C690000}"/>
    <cellStyle name="Percent 2 2 2 2 2 3 7 3" xfId="27005" xr:uid="{00000000-0005-0000-0000-00007D690000}"/>
    <cellStyle name="Percent 2 2 2 2 2 3 8" xfId="27006" xr:uid="{00000000-0005-0000-0000-00007E690000}"/>
    <cellStyle name="Percent 2 2 2 2 2 3 8 2" xfId="27007" xr:uid="{00000000-0005-0000-0000-00007F690000}"/>
    <cellStyle name="Percent 2 2 2 2 2 3 9" xfId="27008" xr:uid="{00000000-0005-0000-0000-000080690000}"/>
    <cellStyle name="Percent 2 2 2 2 2 4" xfId="27009" xr:uid="{00000000-0005-0000-0000-000081690000}"/>
    <cellStyle name="Percent 2 2 2 2 2 4 2" xfId="27010" xr:uid="{00000000-0005-0000-0000-000082690000}"/>
    <cellStyle name="Percent 2 2 2 2 2 4 2 2" xfId="27011" xr:uid="{00000000-0005-0000-0000-000083690000}"/>
    <cellStyle name="Percent 2 2 2 2 2 4 2 2 2" xfId="27012" xr:uid="{00000000-0005-0000-0000-000084690000}"/>
    <cellStyle name="Percent 2 2 2 2 2 4 2 2 2 2" xfId="27013" xr:uid="{00000000-0005-0000-0000-000085690000}"/>
    <cellStyle name="Percent 2 2 2 2 2 4 2 2 2 2 2" xfId="27014" xr:uid="{00000000-0005-0000-0000-000086690000}"/>
    <cellStyle name="Percent 2 2 2 2 2 4 2 2 2 3" xfId="27015" xr:uid="{00000000-0005-0000-0000-000087690000}"/>
    <cellStyle name="Percent 2 2 2 2 2 4 2 2 3" xfId="27016" xr:uid="{00000000-0005-0000-0000-000088690000}"/>
    <cellStyle name="Percent 2 2 2 2 2 4 2 2 3 2" xfId="27017" xr:uid="{00000000-0005-0000-0000-000089690000}"/>
    <cellStyle name="Percent 2 2 2 2 2 4 2 2 4" xfId="27018" xr:uid="{00000000-0005-0000-0000-00008A690000}"/>
    <cellStyle name="Percent 2 2 2 2 2 4 2 3" xfId="27019" xr:uid="{00000000-0005-0000-0000-00008B690000}"/>
    <cellStyle name="Percent 2 2 2 2 2 4 2 3 2" xfId="27020" xr:uid="{00000000-0005-0000-0000-00008C690000}"/>
    <cellStyle name="Percent 2 2 2 2 2 4 2 3 2 2" xfId="27021" xr:uid="{00000000-0005-0000-0000-00008D690000}"/>
    <cellStyle name="Percent 2 2 2 2 2 4 2 3 2 2 2" xfId="27022" xr:uid="{00000000-0005-0000-0000-00008E690000}"/>
    <cellStyle name="Percent 2 2 2 2 2 4 2 3 2 3" xfId="27023" xr:uid="{00000000-0005-0000-0000-00008F690000}"/>
    <cellStyle name="Percent 2 2 2 2 2 4 2 3 3" xfId="27024" xr:uid="{00000000-0005-0000-0000-000090690000}"/>
    <cellStyle name="Percent 2 2 2 2 2 4 2 3 3 2" xfId="27025" xr:uid="{00000000-0005-0000-0000-000091690000}"/>
    <cellStyle name="Percent 2 2 2 2 2 4 2 3 4" xfId="27026" xr:uid="{00000000-0005-0000-0000-000092690000}"/>
    <cellStyle name="Percent 2 2 2 2 2 4 2 4" xfId="27027" xr:uid="{00000000-0005-0000-0000-000093690000}"/>
    <cellStyle name="Percent 2 2 2 2 2 4 2 4 2" xfId="27028" xr:uid="{00000000-0005-0000-0000-000094690000}"/>
    <cellStyle name="Percent 2 2 2 2 2 4 2 4 2 2" xfId="27029" xr:uid="{00000000-0005-0000-0000-000095690000}"/>
    <cellStyle name="Percent 2 2 2 2 2 4 2 4 3" xfId="27030" xr:uid="{00000000-0005-0000-0000-000096690000}"/>
    <cellStyle name="Percent 2 2 2 2 2 4 2 5" xfId="27031" xr:uid="{00000000-0005-0000-0000-000097690000}"/>
    <cellStyle name="Percent 2 2 2 2 2 4 2 5 2" xfId="27032" xr:uid="{00000000-0005-0000-0000-000098690000}"/>
    <cellStyle name="Percent 2 2 2 2 2 4 2 6" xfId="27033" xr:uid="{00000000-0005-0000-0000-000099690000}"/>
    <cellStyle name="Percent 2 2 2 2 2 4 3" xfId="27034" xr:uid="{00000000-0005-0000-0000-00009A690000}"/>
    <cellStyle name="Percent 2 2 2 2 2 4 3 2" xfId="27035" xr:uid="{00000000-0005-0000-0000-00009B690000}"/>
    <cellStyle name="Percent 2 2 2 2 2 4 3 2 2" xfId="27036" xr:uid="{00000000-0005-0000-0000-00009C690000}"/>
    <cellStyle name="Percent 2 2 2 2 2 4 3 2 2 2" xfId="27037" xr:uid="{00000000-0005-0000-0000-00009D690000}"/>
    <cellStyle name="Percent 2 2 2 2 2 4 3 2 2 2 2" xfId="27038" xr:uid="{00000000-0005-0000-0000-00009E690000}"/>
    <cellStyle name="Percent 2 2 2 2 2 4 3 2 2 3" xfId="27039" xr:uid="{00000000-0005-0000-0000-00009F690000}"/>
    <cellStyle name="Percent 2 2 2 2 2 4 3 2 3" xfId="27040" xr:uid="{00000000-0005-0000-0000-0000A0690000}"/>
    <cellStyle name="Percent 2 2 2 2 2 4 3 2 3 2" xfId="27041" xr:uid="{00000000-0005-0000-0000-0000A1690000}"/>
    <cellStyle name="Percent 2 2 2 2 2 4 3 2 4" xfId="27042" xr:uid="{00000000-0005-0000-0000-0000A2690000}"/>
    <cellStyle name="Percent 2 2 2 2 2 4 3 3" xfId="27043" xr:uid="{00000000-0005-0000-0000-0000A3690000}"/>
    <cellStyle name="Percent 2 2 2 2 2 4 3 3 2" xfId="27044" xr:uid="{00000000-0005-0000-0000-0000A4690000}"/>
    <cellStyle name="Percent 2 2 2 2 2 4 3 3 2 2" xfId="27045" xr:uid="{00000000-0005-0000-0000-0000A5690000}"/>
    <cellStyle name="Percent 2 2 2 2 2 4 3 3 2 2 2" xfId="27046" xr:uid="{00000000-0005-0000-0000-0000A6690000}"/>
    <cellStyle name="Percent 2 2 2 2 2 4 3 3 2 3" xfId="27047" xr:uid="{00000000-0005-0000-0000-0000A7690000}"/>
    <cellStyle name="Percent 2 2 2 2 2 4 3 3 3" xfId="27048" xr:uid="{00000000-0005-0000-0000-0000A8690000}"/>
    <cellStyle name="Percent 2 2 2 2 2 4 3 3 3 2" xfId="27049" xr:uid="{00000000-0005-0000-0000-0000A9690000}"/>
    <cellStyle name="Percent 2 2 2 2 2 4 3 3 4" xfId="27050" xr:uid="{00000000-0005-0000-0000-0000AA690000}"/>
    <cellStyle name="Percent 2 2 2 2 2 4 3 4" xfId="27051" xr:uid="{00000000-0005-0000-0000-0000AB690000}"/>
    <cellStyle name="Percent 2 2 2 2 2 4 3 4 2" xfId="27052" xr:uid="{00000000-0005-0000-0000-0000AC690000}"/>
    <cellStyle name="Percent 2 2 2 2 2 4 3 4 2 2" xfId="27053" xr:uid="{00000000-0005-0000-0000-0000AD690000}"/>
    <cellStyle name="Percent 2 2 2 2 2 4 3 4 3" xfId="27054" xr:uid="{00000000-0005-0000-0000-0000AE690000}"/>
    <cellStyle name="Percent 2 2 2 2 2 4 3 5" xfId="27055" xr:uid="{00000000-0005-0000-0000-0000AF690000}"/>
    <cellStyle name="Percent 2 2 2 2 2 4 3 5 2" xfId="27056" xr:uid="{00000000-0005-0000-0000-0000B0690000}"/>
    <cellStyle name="Percent 2 2 2 2 2 4 3 6" xfId="27057" xr:uid="{00000000-0005-0000-0000-0000B1690000}"/>
    <cellStyle name="Percent 2 2 2 2 2 4 4" xfId="27058" xr:uid="{00000000-0005-0000-0000-0000B2690000}"/>
    <cellStyle name="Percent 2 2 2 2 2 4 4 2" xfId="27059" xr:uid="{00000000-0005-0000-0000-0000B3690000}"/>
    <cellStyle name="Percent 2 2 2 2 2 4 4 2 2" xfId="27060" xr:uid="{00000000-0005-0000-0000-0000B4690000}"/>
    <cellStyle name="Percent 2 2 2 2 2 4 4 2 2 2" xfId="27061" xr:uid="{00000000-0005-0000-0000-0000B5690000}"/>
    <cellStyle name="Percent 2 2 2 2 2 4 4 2 3" xfId="27062" xr:uid="{00000000-0005-0000-0000-0000B6690000}"/>
    <cellStyle name="Percent 2 2 2 2 2 4 4 3" xfId="27063" xr:uid="{00000000-0005-0000-0000-0000B7690000}"/>
    <cellStyle name="Percent 2 2 2 2 2 4 4 3 2" xfId="27064" xr:uid="{00000000-0005-0000-0000-0000B8690000}"/>
    <cellStyle name="Percent 2 2 2 2 2 4 4 4" xfId="27065" xr:uid="{00000000-0005-0000-0000-0000B9690000}"/>
    <cellStyle name="Percent 2 2 2 2 2 4 5" xfId="27066" xr:uid="{00000000-0005-0000-0000-0000BA690000}"/>
    <cellStyle name="Percent 2 2 2 2 2 4 5 2" xfId="27067" xr:uid="{00000000-0005-0000-0000-0000BB690000}"/>
    <cellStyle name="Percent 2 2 2 2 2 4 5 2 2" xfId="27068" xr:uid="{00000000-0005-0000-0000-0000BC690000}"/>
    <cellStyle name="Percent 2 2 2 2 2 4 5 2 2 2" xfId="27069" xr:uid="{00000000-0005-0000-0000-0000BD690000}"/>
    <cellStyle name="Percent 2 2 2 2 2 4 5 2 3" xfId="27070" xr:uid="{00000000-0005-0000-0000-0000BE690000}"/>
    <cellStyle name="Percent 2 2 2 2 2 4 5 3" xfId="27071" xr:uid="{00000000-0005-0000-0000-0000BF690000}"/>
    <cellStyle name="Percent 2 2 2 2 2 4 5 3 2" xfId="27072" xr:uid="{00000000-0005-0000-0000-0000C0690000}"/>
    <cellStyle name="Percent 2 2 2 2 2 4 5 4" xfId="27073" xr:uid="{00000000-0005-0000-0000-0000C1690000}"/>
    <cellStyle name="Percent 2 2 2 2 2 4 6" xfId="27074" xr:uid="{00000000-0005-0000-0000-0000C2690000}"/>
    <cellStyle name="Percent 2 2 2 2 2 4 6 2" xfId="27075" xr:uid="{00000000-0005-0000-0000-0000C3690000}"/>
    <cellStyle name="Percent 2 2 2 2 2 4 6 2 2" xfId="27076" xr:uid="{00000000-0005-0000-0000-0000C4690000}"/>
    <cellStyle name="Percent 2 2 2 2 2 4 6 3" xfId="27077" xr:uid="{00000000-0005-0000-0000-0000C5690000}"/>
    <cellStyle name="Percent 2 2 2 2 2 4 7" xfId="27078" xr:uid="{00000000-0005-0000-0000-0000C6690000}"/>
    <cellStyle name="Percent 2 2 2 2 2 4 7 2" xfId="27079" xr:uid="{00000000-0005-0000-0000-0000C7690000}"/>
    <cellStyle name="Percent 2 2 2 2 2 4 8" xfId="27080" xr:uid="{00000000-0005-0000-0000-0000C8690000}"/>
    <cellStyle name="Percent 2 2 2 2 2 5" xfId="27081" xr:uid="{00000000-0005-0000-0000-0000C9690000}"/>
    <cellStyle name="Percent 2 2 2 2 2 5 2" xfId="27082" xr:uid="{00000000-0005-0000-0000-0000CA690000}"/>
    <cellStyle name="Percent 2 2 2 2 2 5 2 2" xfId="27083" xr:uid="{00000000-0005-0000-0000-0000CB690000}"/>
    <cellStyle name="Percent 2 2 2 2 2 5 2 2 2" xfId="27084" xr:uid="{00000000-0005-0000-0000-0000CC690000}"/>
    <cellStyle name="Percent 2 2 2 2 2 5 2 2 2 2" xfId="27085" xr:uid="{00000000-0005-0000-0000-0000CD690000}"/>
    <cellStyle name="Percent 2 2 2 2 2 5 2 2 3" xfId="27086" xr:uid="{00000000-0005-0000-0000-0000CE690000}"/>
    <cellStyle name="Percent 2 2 2 2 2 5 2 3" xfId="27087" xr:uid="{00000000-0005-0000-0000-0000CF690000}"/>
    <cellStyle name="Percent 2 2 2 2 2 5 2 3 2" xfId="27088" xr:uid="{00000000-0005-0000-0000-0000D0690000}"/>
    <cellStyle name="Percent 2 2 2 2 2 5 2 4" xfId="27089" xr:uid="{00000000-0005-0000-0000-0000D1690000}"/>
    <cellStyle name="Percent 2 2 2 2 2 5 3" xfId="27090" xr:uid="{00000000-0005-0000-0000-0000D2690000}"/>
    <cellStyle name="Percent 2 2 2 2 2 5 3 2" xfId="27091" xr:uid="{00000000-0005-0000-0000-0000D3690000}"/>
    <cellStyle name="Percent 2 2 2 2 2 5 3 2 2" xfId="27092" xr:uid="{00000000-0005-0000-0000-0000D4690000}"/>
    <cellStyle name="Percent 2 2 2 2 2 5 3 2 2 2" xfId="27093" xr:uid="{00000000-0005-0000-0000-0000D5690000}"/>
    <cellStyle name="Percent 2 2 2 2 2 5 3 2 3" xfId="27094" xr:uid="{00000000-0005-0000-0000-0000D6690000}"/>
    <cellStyle name="Percent 2 2 2 2 2 5 3 3" xfId="27095" xr:uid="{00000000-0005-0000-0000-0000D7690000}"/>
    <cellStyle name="Percent 2 2 2 2 2 5 3 3 2" xfId="27096" xr:uid="{00000000-0005-0000-0000-0000D8690000}"/>
    <cellStyle name="Percent 2 2 2 2 2 5 3 4" xfId="27097" xr:uid="{00000000-0005-0000-0000-0000D9690000}"/>
    <cellStyle name="Percent 2 2 2 2 2 5 4" xfId="27098" xr:uid="{00000000-0005-0000-0000-0000DA690000}"/>
    <cellStyle name="Percent 2 2 2 2 2 5 4 2" xfId="27099" xr:uid="{00000000-0005-0000-0000-0000DB690000}"/>
    <cellStyle name="Percent 2 2 2 2 2 5 4 2 2" xfId="27100" xr:uid="{00000000-0005-0000-0000-0000DC690000}"/>
    <cellStyle name="Percent 2 2 2 2 2 5 4 3" xfId="27101" xr:uid="{00000000-0005-0000-0000-0000DD690000}"/>
    <cellStyle name="Percent 2 2 2 2 2 5 5" xfId="27102" xr:uid="{00000000-0005-0000-0000-0000DE690000}"/>
    <cellStyle name="Percent 2 2 2 2 2 5 5 2" xfId="27103" xr:uid="{00000000-0005-0000-0000-0000DF690000}"/>
    <cellStyle name="Percent 2 2 2 2 2 5 6" xfId="27104" xr:uid="{00000000-0005-0000-0000-0000E0690000}"/>
    <cellStyle name="Percent 2 2 2 2 2 6" xfId="27105" xr:uid="{00000000-0005-0000-0000-0000E1690000}"/>
    <cellStyle name="Percent 2 2 2 2 2 6 2" xfId="27106" xr:uid="{00000000-0005-0000-0000-0000E2690000}"/>
    <cellStyle name="Percent 2 2 2 2 2 6 2 2" xfId="27107" xr:uid="{00000000-0005-0000-0000-0000E3690000}"/>
    <cellStyle name="Percent 2 2 2 2 2 6 2 2 2" xfId="27108" xr:uid="{00000000-0005-0000-0000-0000E4690000}"/>
    <cellStyle name="Percent 2 2 2 2 2 6 2 2 2 2" xfId="27109" xr:uid="{00000000-0005-0000-0000-0000E5690000}"/>
    <cellStyle name="Percent 2 2 2 2 2 6 2 2 3" xfId="27110" xr:uid="{00000000-0005-0000-0000-0000E6690000}"/>
    <cellStyle name="Percent 2 2 2 2 2 6 2 3" xfId="27111" xr:uid="{00000000-0005-0000-0000-0000E7690000}"/>
    <cellStyle name="Percent 2 2 2 2 2 6 2 3 2" xfId="27112" xr:uid="{00000000-0005-0000-0000-0000E8690000}"/>
    <cellStyle name="Percent 2 2 2 2 2 6 2 4" xfId="27113" xr:uid="{00000000-0005-0000-0000-0000E9690000}"/>
    <cellStyle name="Percent 2 2 2 2 2 6 3" xfId="27114" xr:uid="{00000000-0005-0000-0000-0000EA690000}"/>
    <cellStyle name="Percent 2 2 2 2 2 6 3 2" xfId="27115" xr:uid="{00000000-0005-0000-0000-0000EB690000}"/>
    <cellStyle name="Percent 2 2 2 2 2 6 3 2 2" xfId="27116" xr:uid="{00000000-0005-0000-0000-0000EC690000}"/>
    <cellStyle name="Percent 2 2 2 2 2 6 3 2 2 2" xfId="27117" xr:uid="{00000000-0005-0000-0000-0000ED690000}"/>
    <cellStyle name="Percent 2 2 2 2 2 6 3 2 3" xfId="27118" xr:uid="{00000000-0005-0000-0000-0000EE690000}"/>
    <cellStyle name="Percent 2 2 2 2 2 6 3 3" xfId="27119" xr:uid="{00000000-0005-0000-0000-0000EF690000}"/>
    <cellStyle name="Percent 2 2 2 2 2 6 3 3 2" xfId="27120" xr:uid="{00000000-0005-0000-0000-0000F0690000}"/>
    <cellStyle name="Percent 2 2 2 2 2 6 3 4" xfId="27121" xr:uid="{00000000-0005-0000-0000-0000F1690000}"/>
    <cellStyle name="Percent 2 2 2 2 2 6 4" xfId="27122" xr:uid="{00000000-0005-0000-0000-0000F2690000}"/>
    <cellStyle name="Percent 2 2 2 2 2 6 4 2" xfId="27123" xr:uid="{00000000-0005-0000-0000-0000F3690000}"/>
    <cellStyle name="Percent 2 2 2 2 2 6 4 2 2" xfId="27124" xr:uid="{00000000-0005-0000-0000-0000F4690000}"/>
    <cellStyle name="Percent 2 2 2 2 2 6 4 3" xfId="27125" xr:uid="{00000000-0005-0000-0000-0000F5690000}"/>
    <cellStyle name="Percent 2 2 2 2 2 6 5" xfId="27126" xr:uid="{00000000-0005-0000-0000-0000F6690000}"/>
    <cellStyle name="Percent 2 2 2 2 2 6 5 2" xfId="27127" xr:uid="{00000000-0005-0000-0000-0000F7690000}"/>
    <cellStyle name="Percent 2 2 2 2 2 6 6" xfId="27128" xr:uid="{00000000-0005-0000-0000-0000F8690000}"/>
    <cellStyle name="Percent 2 2 2 2 2 7" xfId="27129" xr:uid="{00000000-0005-0000-0000-0000F9690000}"/>
    <cellStyle name="Percent 2 2 2 2 2 7 2" xfId="27130" xr:uid="{00000000-0005-0000-0000-0000FA690000}"/>
    <cellStyle name="Percent 2 2 2 2 2 7 2 2" xfId="27131" xr:uid="{00000000-0005-0000-0000-0000FB690000}"/>
    <cellStyle name="Percent 2 2 2 2 2 7 2 2 2" xfId="27132" xr:uid="{00000000-0005-0000-0000-0000FC690000}"/>
    <cellStyle name="Percent 2 2 2 2 2 7 2 3" xfId="27133" xr:uid="{00000000-0005-0000-0000-0000FD690000}"/>
    <cellStyle name="Percent 2 2 2 2 2 7 3" xfId="27134" xr:uid="{00000000-0005-0000-0000-0000FE690000}"/>
    <cellStyle name="Percent 2 2 2 2 2 7 3 2" xfId="27135" xr:uid="{00000000-0005-0000-0000-0000FF690000}"/>
    <cellStyle name="Percent 2 2 2 2 2 7 4" xfId="27136" xr:uid="{00000000-0005-0000-0000-0000006A0000}"/>
    <cellStyle name="Percent 2 2 2 2 2 8" xfId="27137" xr:uid="{00000000-0005-0000-0000-0000016A0000}"/>
    <cellStyle name="Percent 2 2 2 2 2 8 2" xfId="27138" xr:uid="{00000000-0005-0000-0000-0000026A0000}"/>
    <cellStyle name="Percent 2 2 2 2 2 8 2 2" xfId="27139" xr:uid="{00000000-0005-0000-0000-0000036A0000}"/>
    <cellStyle name="Percent 2 2 2 2 2 8 2 2 2" xfId="27140" xr:uid="{00000000-0005-0000-0000-0000046A0000}"/>
    <cellStyle name="Percent 2 2 2 2 2 8 2 3" xfId="27141" xr:uid="{00000000-0005-0000-0000-0000056A0000}"/>
    <cellStyle name="Percent 2 2 2 2 2 8 3" xfId="27142" xr:uid="{00000000-0005-0000-0000-0000066A0000}"/>
    <cellStyle name="Percent 2 2 2 2 2 8 3 2" xfId="27143" xr:uid="{00000000-0005-0000-0000-0000076A0000}"/>
    <cellStyle name="Percent 2 2 2 2 2 8 4" xfId="27144" xr:uid="{00000000-0005-0000-0000-0000086A0000}"/>
    <cellStyle name="Percent 2 2 2 2 2 9" xfId="27145" xr:uid="{00000000-0005-0000-0000-0000096A0000}"/>
    <cellStyle name="Percent 2 2 2 2 2 9 2" xfId="27146" xr:uid="{00000000-0005-0000-0000-00000A6A0000}"/>
    <cellStyle name="Percent 2 2 2 2 2 9 2 2" xfId="27147" xr:uid="{00000000-0005-0000-0000-00000B6A0000}"/>
    <cellStyle name="Percent 2 2 2 2 2 9 3" xfId="27148" xr:uid="{00000000-0005-0000-0000-00000C6A0000}"/>
    <cellStyle name="Percent 2 2 2 2 3" xfId="27149" xr:uid="{00000000-0005-0000-0000-00000D6A0000}"/>
    <cellStyle name="Percent 2 2 2 2 3 10" xfId="27150" xr:uid="{00000000-0005-0000-0000-00000E6A0000}"/>
    <cellStyle name="Percent 2 2 2 2 3 2" xfId="27151" xr:uid="{00000000-0005-0000-0000-00000F6A0000}"/>
    <cellStyle name="Percent 2 2 2 2 3 2 2" xfId="27152" xr:uid="{00000000-0005-0000-0000-0000106A0000}"/>
    <cellStyle name="Percent 2 2 2 2 3 2 2 2" xfId="27153" xr:uid="{00000000-0005-0000-0000-0000116A0000}"/>
    <cellStyle name="Percent 2 2 2 2 3 2 2 2 2" xfId="27154" xr:uid="{00000000-0005-0000-0000-0000126A0000}"/>
    <cellStyle name="Percent 2 2 2 2 3 2 2 2 2 2" xfId="27155" xr:uid="{00000000-0005-0000-0000-0000136A0000}"/>
    <cellStyle name="Percent 2 2 2 2 3 2 2 2 2 2 2" xfId="27156" xr:uid="{00000000-0005-0000-0000-0000146A0000}"/>
    <cellStyle name="Percent 2 2 2 2 3 2 2 2 2 2 2 2" xfId="27157" xr:uid="{00000000-0005-0000-0000-0000156A0000}"/>
    <cellStyle name="Percent 2 2 2 2 3 2 2 2 2 2 3" xfId="27158" xr:uid="{00000000-0005-0000-0000-0000166A0000}"/>
    <cellStyle name="Percent 2 2 2 2 3 2 2 2 2 3" xfId="27159" xr:uid="{00000000-0005-0000-0000-0000176A0000}"/>
    <cellStyle name="Percent 2 2 2 2 3 2 2 2 2 3 2" xfId="27160" xr:uid="{00000000-0005-0000-0000-0000186A0000}"/>
    <cellStyle name="Percent 2 2 2 2 3 2 2 2 2 4" xfId="27161" xr:uid="{00000000-0005-0000-0000-0000196A0000}"/>
    <cellStyle name="Percent 2 2 2 2 3 2 2 2 3" xfId="27162" xr:uid="{00000000-0005-0000-0000-00001A6A0000}"/>
    <cellStyle name="Percent 2 2 2 2 3 2 2 2 3 2" xfId="27163" xr:uid="{00000000-0005-0000-0000-00001B6A0000}"/>
    <cellStyle name="Percent 2 2 2 2 3 2 2 2 3 2 2" xfId="27164" xr:uid="{00000000-0005-0000-0000-00001C6A0000}"/>
    <cellStyle name="Percent 2 2 2 2 3 2 2 2 3 2 2 2" xfId="27165" xr:uid="{00000000-0005-0000-0000-00001D6A0000}"/>
    <cellStyle name="Percent 2 2 2 2 3 2 2 2 3 2 3" xfId="27166" xr:uid="{00000000-0005-0000-0000-00001E6A0000}"/>
    <cellStyle name="Percent 2 2 2 2 3 2 2 2 3 3" xfId="27167" xr:uid="{00000000-0005-0000-0000-00001F6A0000}"/>
    <cellStyle name="Percent 2 2 2 2 3 2 2 2 3 3 2" xfId="27168" xr:uid="{00000000-0005-0000-0000-0000206A0000}"/>
    <cellStyle name="Percent 2 2 2 2 3 2 2 2 3 4" xfId="27169" xr:uid="{00000000-0005-0000-0000-0000216A0000}"/>
    <cellStyle name="Percent 2 2 2 2 3 2 2 2 4" xfId="27170" xr:uid="{00000000-0005-0000-0000-0000226A0000}"/>
    <cellStyle name="Percent 2 2 2 2 3 2 2 2 4 2" xfId="27171" xr:uid="{00000000-0005-0000-0000-0000236A0000}"/>
    <cellStyle name="Percent 2 2 2 2 3 2 2 2 4 2 2" xfId="27172" xr:uid="{00000000-0005-0000-0000-0000246A0000}"/>
    <cellStyle name="Percent 2 2 2 2 3 2 2 2 4 3" xfId="27173" xr:uid="{00000000-0005-0000-0000-0000256A0000}"/>
    <cellStyle name="Percent 2 2 2 2 3 2 2 2 5" xfId="27174" xr:uid="{00000000-0005-0000-0000-0000266A0000}"/>
    <cellStyle name="Percent 2 2 2 2 3 2 2 2 5 2" xfId="27175" xr:uid="{00000000-0005-0000-0000-0000276A0000}"/>
    <cellStyle name="Percent 2 2 2 2 3 2 2 2 6" xfId="27176" xr:uid="{00000000-0005-0000-0000-0000286A0000}"/>
    <cellStyle name="Percent 2 2 2 2 3 2 2 3" xfId="27177" xr:uid="{00000000-0005-0000-0000-0000296A0000}"/>
    <cellStyle name="Percent 2 2 2 2 3 2 2 3 2" xfId="27178" xr:uid="{00000000-0005-0000-0000-00002A6A0000}"/>
    <cellStyle name="Percent 2 2 2 2 3 2 2 3 2 2" xfId="27179" xr:uid="{00000000-0005-0000-0000-00002B6A0000}"/>
    <cellStyle name="Percent 2 2 2 2 3 2 2 3 2 2 2" xfId="27180" xr:uid="{00000000-0005-0000-0000-00002C6A0000}"/>
    <cellStyle name="Percent 2 2 2 2 3 2 2 3 2 2 2 2" xfId="27181" xr:uid="{00000000-0005-0000-0000-00002D6A0000}"/>
    <cellStyle name="Percent 2 2 2 2 3 2 2 3 2 2 3" xfId="27182" xr:uid="{00000000-0005-0000-0000-00002E6A0000}"/>
    <cellStyle name="Percent 2 2 2 2 3 2 2 3 2 3" xfId="27183" xr:uid="{00000000-0005-0000-0000-00002F6A0000}"/>
    <cellStyle name="Percent 2 2 2 2 3 2 2 3 2 3 2" xfId="27184" xr:uid="{00000000-0005-0000-0000-0000306A0000}"/>
    <cellStyle name="Percent 2 2 2 2 3 2 2 3 2 4" xfId="27185" xr:uid="{00000000-0005-0000-0000-0000316A0000}"/>
    <cellStyle name="Percent 2 2 2 2 3 2 2 3 3" xfId="27186" xr:uid="{00000000-0005-0000-0000-0000326A0000}"/>
    <cellStyle name="Percent 2 2 2 2 3 2 2 3 3 2" xfId="27187" xr:uid="{00000000-0005-0000-0000-0000336A0000}"/>
    <cellStyle name="Percent 2 2 2 2 3 2 2 3 3 2 2" xfId="27188" xr:uid="{00000000-0005-0000-0000-0000346A0000}"/>
    <cellStyle name="Percent 2 2 2 2 3 2 2 3 3 2 2 2" xfId="27189" xr:uid="{00000000-0005-0000-0000-0000356A0000}"/>
    <cellStyle name="Percent 2 2 2 2 3 2 2 3 3 2 3" xfId="27190" xr:uid="{00000000-0005-0000-0000-0000366A0000}"/>
    <cellStyle name="Percent 2 2 2 2 3 2 2 3 3 3" xfId="27191" xr:uid="{00000000-0005-0000-0000-0000376A0000}"/>
    <cellStyle name="Percent 2 2 2 2 3 2 2 3 3 3 2" xfId="27192" xr:uid="{00000000-0005-0000-0000-0000386A0000}"/>
    <cellStyle name="Percent 2 2 2 2 3 2 2 3 3 4" xfId="27193" xr:uid="{00000000-0005-0000-0000-0000396A0000}"/>
    <cellStyle name="Percent 2 2 2 2 3 2 2 3 4" xfId="27194" xr:uid="{00000000-0005-0000-0000-00003A6A0000}"/>
    <cellStyle name="Percent 2 2 2 2 3 2 2 3 4 2" xfId="27195" xr:uid="{00000000-0005-0000-0000-00003B6A0000}"/>
    <cellStyle name="Percent 2 2 2 2 3 2 2 3 4 2 2" xfId="27196" xr:uid="{00000000-0005-0000-0000-00003C6A0000}"/>
    <cellStyle name="Percent 2 2 2 2 3 2 2 3 4 3" xfId="27197" xr:uid="{00000000-0005-0000-0000-00003D6A0000}"/>
    <cellStyle name="Percent 2 2 2 2 3 2 2 3 5" xfId="27198" xr:uid="{00000000-0005-0000-0000-00003E6A0000}"/>
    <cellStyle name="Percent 2 2 2 2 3 2 2 3 5 2" xfId="27199" xr:uid="{00000000-0005-0000-0000-00003F6A0000}"/>
    <cellStyle name="Percent 2 2 2 2 3 2 2 3 6" xfId="27200" xr:uid="{00000000-0005-0000-0000-0000406A0000}"/>
    <cellStyle name="Percent 2 2 2 2 3 2 2 4" xfId="27201" xr:uid="{00000000-0005-0000-0000-0000416A0000}"/>
    <cellStyle name="Percent 2 2 2 2 3 2 2 4 2" xfId="27202" xr:uid="{00000000-0005-0000-0000-0000426A0000}"/>
    <cellStyle name="Percent 2 2 2 2 3 2 2 4 2 2" xfId="27203" xr:uid="{00000000-0005-0000-0000-0000436A0000}"/>
    <cellStyle name="Percent 2 2 2 2 3 2 2 4 2 2 2" xfId="27204" xr:uid="{00000000-0005-0000-0000-0000446A0000}"/>
    <cellStyle name="Percent 2 2 2 2 3 2 2 4 2 3" xfId="27205" xr:uid="{00000000-0005-0000-0000-0000456A0000}"/>
    <cellStyle name="Percent 2 2 2 2 3 2 2 4 3" xfId="27206" xr:uid="{00000000-0005-0000-0000-0000466A0000}"/>
    <cellStyle name="Percent 2 2 2 2 3 2 2 4 3 2" xfId="27207" xr:uid="{00000000-0005-0000-0000-0000476A0000}"/>
    <cellStyle name="Percent 2 2 2 2 3 2 2 4 4" xfId="27208" xr:uid="{00000000-0005-0000-0000-0000486A0000}"/>
    <cellStyle name="Percent 2 2 2 2 3 2 2 5" xfId="27209" xr:uid="{00000000-0005-0000-0000-0000496A0000}"/>
    <cellStyle name="Percent 2 2 2 2 3 2 2 5 2" xfId="27210" xr:uid="{00000000-0005-0000-0000-00004A6A0000}"/>
    <cellStyle name="Percent 2 2 2 2 3 2 2 5 2 2" xfId="27211" xr:uid="{00000000-0005-0000-0000-00004B6A0000}"/>
    <cellStyle name="Percent 2 2 2 2 3 2 2 5 2 2 2" xfId="27212" xr:uid="{00000000-0005-0000-0000-00004C6A0000}"/>
    <cellStyle name="Percent 2 2 2 2 3 2 2 5 2 3" xfId="27213" xr:uid="{00000000-0005-0000-0000-00004D6A0000}"/>
    <cellStyle name="Percent 2 2 2 2 3 2 2 5 3" xfId="27214" xr:uid="{00000000-0005-0000-0000-00004E6A0000}"/>
    <cellStyle name="Percent 2 2 2 2 3 2 2 5 3 2" xfId="27215" xr:uid="{00000000-0005-0000-0000-00004F6A0000}"/>
    <cellStyle name="Percent 2 2 2 2 3 2 2 5 4" xfId="27216" xr:uid="{00000000-0005-0000-0000-0000506A0000}"/>
    <cellStyle name="Percent 2 2 2 2 3 2 2 6" xfId="27217" xr:uid="{00000000-0005-0000-0000-0000516A0000}"/>
    <cellStyle name="Percent 2 2 2 2 3 2 2 6 2" xfId="27218" xr:uid="{00000000-0005-0000-0000-0000526A0000}"/>
    <cellStyle name="Percent 2 2 2 2 3 2 2 6 2 2" xfId="27219" xr:uid="{00000000-0005-0000-0000-0000536A0000}"/>
    <cellStyle name="Percent 2 2 2 2 3 2 2 6 3" xfId="27220" xr:uid="{00000000-0005-0000-0000-0000546A0000}"/>
    <cellStyle name="Percent 2 2 2 2 3 2 2 7" xfId="27221" xr:uid="{00000000-0005-0000-0000-0000556A0000}"/>
    <cellStyle name="Percent 2 2 2 2 3 2 2 7 2" xfId="27222" xr:uid="{00000000-0005-0000-0000-0000566A0000}"/>
    <cellStyle name="Percent 2 2 2 2 3 2 2 8" xfId="27223" xr:uid="{00000000-0005-0000-0000-0000576A0000}"/>
    <cellStyle name="Percent 2 2 2 2 3 2 3" xfId="27224" xr:uid="{00000000-0005-0000-0000-0000586A0000}"/>
    <cellStyle name="Percent 2 2 2 2 3 2 3 2" xfId="27225" xr:uid="{00000000-0005-0000-0000-0000596A0000}"/>
    <cellStyle name="Percent 2 2 2 2 3 2 3 2 2" xfId="27226" xr:uid="{00000000-0005-0000-0000-00005A6A0000}"/>
    <cellStyle name="Percent 2 2 2 2 3 2 3 2 2 2" xfId="27227" xr:uid="{00000000-0005-0000-0000-00005B6A0000}"/>
    <cellStyle name="Percent 2 2 2 2 3 2 3 2 2 2 2" xfId="27228" xr:uid="{00000000-0005-0000-0000-00005C6A0000}"/>
    <cellStyle name="Percent 2 2 2 2 3 2 3 2 2 3" xfId="27229" xr:uid="{00000000-0005-0000-0000-00005D6A0000}"/>
    <cellStyle name="Percent 2 2 2 2 3 2 3 2 3" xfId="27230" xr:uid="{00000000-0005-0000-0000-00005E6A0000}"/>
    <cellStyle name="Percent 2 2 2 2 3 2 3 2 3 2" xfId="27231" xr:uid="{00000000-0005-0000-0000-00005F6A0000}"/>
    <cellStyle name="Percent 2 2 2 2 3 2 3 2 4" xfId="27232" xr:uid="{00000000-0005-0000-0000-0000606A0000}"/>
    <cellStyle name="Percent 2 2 2 2 3 2 3 3" xfId="27233" xr:uid="{00000000-0005-0000-0000-0000616A0000}"/>
    <cellStyle name="Percent 2 2 2 2 3 2 3 3 2" xfId="27234" xr:uid="{00000000-0005-0000-0000-0000626A0000}"/>
    <cellStyle name="Percent 2 2 2 2 3 2 3 3 2 2" xfId="27235" xr:uid="{00000000-0005-0000-0000-0000636A0000}"/>
    <cellStyle name="Percent 2 2 2 2 3 2 3 3 2 2 2" xfId="27236" xr:uid="{00000000-0005-0000-0000-0000646A0000}"/>
    <cellStyle name="Percent 2 2 2 2 3 2 3 3 2 3" xfId="27237" xr:uid="{00000000-0005-0000-0000-0000656A0000}"/>
    <cellStyle name="Percent 2 2 2 2 3 2 3 3 3" xfId="27238" xr:uid="{00000000-0005-0000-0000-0000666A0000}"/>
    <cellStyle name="Percent 2 2 2 2 3 2 3 3 3 2" xfId="27239" xr:uid="{00000000-0005-0000-0000-0000676A0000}"/>
    <cellStyle name="Percent 2 2 2 2 3 2 3 3 4" xfId="27240" xr:uid="{00000000-0005-0000-0000-0000686A0000}"/>
    <cellStyle name="Percent 2 2 2 2 3 2 3 4" xfId="27241" xr:uid="{00000000-0005-0000-0000-0000696A0000}"/>
    <cellStyle name="Percent 2 2 2 2 3 2 3 4 2" xfId="27242" xr:uid="{00000000-0005-0000-0000-00006A6A0000}"/>
    <cellStyle name="Percent 2 2 2 2 3 2 3 4 2 2" xfId="27243" xr:uid="{00000000-0005-0000-0000-00006B6A0000}"/>
    <cellStyle name="Percent 2 2 2 2 3 2 3 4 3" xfId="27244" xr:uid="{00000000-0005-0000-0000-00006C6A0000}"/>
    <cellStyle name="Percent 2 2 2 2 3 2 3 5" xfId="27245" xr:uid="{00000000-0005-0000-0000-00006D6A0000}"/>
    <cellStyle name="Percent 2 2 2 2 3 2 3 5 2" xfId="27246" xr:uid="{00000000-0005-0000-0000-00006E6A0000}"/>
    <cellStyle name="Percent 2 2 2 2 3 2 3 6" xfId="27247" xr:uid="{00000000-0005-0000-0000-00006F6A0000}"/>
    <cellStyle name="Percent 2 2 2 2 3 2 4" xfId="27248" xr:uid="{00000000-0005-0000-0000-0000706A0000}"/>
    <cellStyle name="Percent 2 2 2 2 3 2 4 2" xfId="27249" xr:uid="{00000000-0005-0000-0000-0000716A0000}"/>
    <cellStyle name="Percent 2 2 2 2 3 2 4 2 2" xfId="27250" xr:uid="{00000000-0005-0000-0000-0000726A0000}"/>
    <cellStyle name="Percent 2 2 2 2 3 2 4 2 2 2" xfId="27251" xr:uid="{00000000-0005-0000-0000-0000736A0000}"/>
    <cellStyle name="Percent 2 2 2 2 3 2 4 2 2 2 2" xfId="27252" xr:uid="{00000000-0005-0000-0000-0000746A0000}"/>
    <cellStyle name="Percent 2 2 2 2 3 2 4 2 2 3" xfId="27253" xr:uid="{00000000-0005-0000-0000-0000756A0000}"/>
    <cellStyle name="Percent 2 2 2 2 3 2 4 2 3" xfId="27254" xr:uid="{00000000-0005-0000-0000-0000766A0000}"/>
    <cellStyle name="Percent 2 2 2 2 3 2 4 2 3 2" xfId="27255" xr:uid="{00000000-0005-0000-0000-0000776A0000}"/>
    <cellStyle name="Percent 2 2 2 2 3 2 4 2 4" xfId="27256" xr:uid="{00000000-0005-0000-0000-0000786A0000}"/>
    <cellStyle name="Percent 2 2 2 2 3 2 4 3" xfId="27257" xr:uid="{00000000-0005-0000-0000-0000796A0000}"/>
    <cellStyle name="Percent 2 2 2 2 3 2 4 3 2" xfId="27258" xr:uid="{00000000-0005-0000-0000-00007A6A0000}"/>
    <cellStyle name="Percent 2 2 2 2 3 2 4 3 2 2" xfId="27259" xr:uid="{00000000-0005-0000-0000-00007B6A0000}"/>
    <cellStyle name="Percent 2 2 2 2 3 2 4 3 2 2 2" xfId="27260" xr:uid="{00000000-0005-0000-0000-00007C6A0000}"/>
    <cellStyle name="Percent 2 2 2 2 3 2 4 3 2 3" xfId="27261" xr:uid="{00000000-0005-0000-0000-00007D6A0000}"/>
    <cellStyle name="Percent 2 2 2 2 3 2 4 3 3" xfId="27262" xr:uid="{00000000-0005-0000-0000-00007E6A0000}"/>
    <cellStyle name="Percent 2 2 2 2 3 2 4 3 3 2" xfId="27263" xr:uid="{00000000-0005-0000-0000-00007F6A0000}"/>
    <cellStyle name="Percent 2 2 2 2 3 2 4 3 4" xfId="27264" xr:uid="{00000000-0005-0000-0000-0000806A0000}"/>
    <cellStyle name="Percent 2 2 2 2 3 2 4 4" xfId="27265" xr:uid="{00000000-0005-0000-0000-0000816A0000}"/>
    <cellStyle name="Percent 2 2 2 2 3 2 4 4 2" xfId="27266" xr:uid="{00000000-0005-0000-0000-0000826A0000}"/>
    <cellStyle name="Percent 2 2 2 2 3 2 4 4 2 2" xfId="27267" xr:uid="{00000000-0005-0000-0000-0000836A0000}"/>
    <cellStyle name="Percent 2 2 2 2 3 2 4 4 3" xfId="27268" xr:uid="{00000000-0005-0000-0000-0000846A0000}"/>
    <cellStyle name="Percent 2 2 2 2 3 2 4 5" xfId="27269" xr:uid="{00000000-0005-0000-0000-0000856A0000}"/>
    <cellStyle name="Percent 2 2 2 2 3 2 4 5 2" xfId="27270" xr:uid="{00000000-0005-0000-0000-0000866A0000}"/>
    <cellStyle name="Percent 2 2 2 2 3 2 4 6" xfId="27271" xr:uid="{00000000-0005-0000-0000-0000876A0000}"/>
    <cellStyle name="Percent 2 2 2 2 3 2 5" xfId="27272" xr:uid="{00000000-0005-0000-0000-0000886A0000}"/>
    <cellStyle name="Percent 2 2 2 2 3 2 5 2" xfId="27273" xr:uid="{00000000-0005-0000-0000-0000896A0000}"/>
    <cellStyle name="Percent 2 2 2 2 3 2 5 2 2" xfId="27274" xr:uid="{00000000-0005-0000-0000-00008A6A0000}"/>
    <cellStyle name="Percent 2 2 2 2 3 2 5 2 2 2" xfId="27275" xr:uid="{00000000-0005-0000-0000-00008B6A0000}"/>
    <cellStyle name="Percent 2 2 2 2 3 2 5 2 3" xfId="27276" xr:uid="{00000000-0005-0000-0000-00008C6A0000}"/>
    <cellStyle name="Percent 2 2 2 2 3 2 5 3" xfId="27277" xr:uid="{00000000-0005-0000-0000-00008D6A0000}"/>
    <cellStyle name="Percent 2 2 2 2 3 2 5 3 2" xfId="27278" xr:uid="{00000000-0005-0000-0000-00008E6A0000}"/>
    <cellStyle name="Percent 2 2 2 2 3 2 5 4" xfId="27279" xr:uid="{00000000-0005-0000-0000-00008F6A0000}"/>
    <cellStyle name="Percent 2 2 2 2 3 2 6" xfId="27280" xr:uid="{00000000-0005-0000-0000-0000906A0000}"/>
    <cellStyle name="Percent 2 2 2 2 3 2 6 2" xfId="27281" xr:uid="{00000000-0005-0000-0000-0000916A0000}"/>
    <cellStyle name="Percent 2 2 2 2 3 2 6 2 2" xfId="27282" xr:uid="{00000000-0005-0000-0000-0000926A0000}"/>
    <cellStyle name="Percent 2 2 2 2 3 2 6 2 2 2" xfId="27283" xr:uid="{00000000-0005-0000-0000-0000936A0000}"/>
    <cellStyle name="Percent 2 2 2 2 3 2 6 2 3" xfId="27284" xr:uid="{00000000-0005-0000-0000-0000946A0000}"/>
    <cellStyle name="Percent 2 2 2 2 3 2 6 3" xfId="27285" xr:uid="{00000000-0005-0000-0000-0000956A0000}"/>
    <cellStyle name="Percent 2 2 2 2 3 2 6 3 2" xfId="27286" xr:uid="{00000000-0005-0000-0000-0000966A0000}"/>
    <cellStyle name="Percent 2 2 2 2 3 2 6 4" xfId="27287" xr:uid="{00000000-0005-0000-0000-0000976A0000}"/>
    <cellStyle name="Percent 2 2 2 2 3 2 7" xfId="27288" xr:uid="{00000000-0005-0000-0000-0000986A0000}"/>
    <cellStyle name="Percent 2 2 2 2 3 2 7 2" xfId="27289" xr:uid="{00000000-0005-0000-0000-0000996A0000}"/>
    <cellStyle name="Percent 2 2 2 2 3 2 7 2 2" xfId="27290" xr:uid="{00000000-0005-0000-0000-00009A6A0000}"/>
    <cellStyle name="Percent 2 2 2 2 3 2 7 3" xfId="27291" xr:uid="{00000000-0005-0000-0000-00009B6A0000}"/>
    <cellStyle name="Percent 2 2 2 2 3 2 8" xfId="27292" xr:uid="{00000000-0005-0000-0000-00009C6A0000}"/>
    <cellStyle name="Percent 2 2 2 2 3 2 8 2" xfId="27293" xr:uid="{00000000-0005-0000-0000-00009D6A0000}"/>
    <cellStyle name="Percent 2 2 2 2 3 2 9" xfId="27294" xr:uid="{00000000-0005-0000-0000-00009E6A0000}"/>
    <cellStyle name="Percent 2 2 2 2 3 3" xfId="27295" xr:uid="{00000000-0005-0000-0000-00009F6A0000}"/>
    <cellStyle name="Percent 2 2 2 2 3 3 2" xfId="27296" xr:uid="{00000000-0005-0000-0000-0000A06A0000}"/>
    <cellStyle name="Percent 2 2 2 2 3 3 2 2" xfId="27297" xr:uid="{00000000-0005-0000-0000-0000A16A0000}"/>
    <cellStyle name="Percent 2 2 2 2 3 3 2 2 2" xfId="27298" xr:uid="{00000000-0005-0000-0000-0000A26A0000}"/>
    <cellStyle name="Percent 2 2 2 2 3 3 2 2 2 2" xfId="27299" xr:uid="{00000000-0005-0000-0000-0000A36A0000}"/>
    <cellStyle name="Percent 2 2 2 2 3 3 2 2 2 2 2" xfId="27300" xr:uid="{00000000-0005-0000-0000-0000A46A0000}"/>
    <cellStyle name="Percent 2 2 2 2 3 3 2 2 2 3" xfId="27301" xr:uid="{00000000-0005-0000-0000-0000A56A0000}"/>
    <cellStyle name="Percent 2 2 2 2 3 3 2 2 3" xfId="27302" xr:uid="{00000000-0005-0000-0000-0000A66A0000}"/>
    <cellStyle name="Percent 2 2 2 2 3 3 2 2 3 2" xfId="27303" xr:uid="{00000000-0005-0000-0000-0000A76A0000}"/>
    <cellStyle name="Percent 2 2 2 2 3 3 2 2 4" xfId="27304" xr:uid="{00000000-0005-0000-0000-0000A86A0000}"/>
    <cellStyle name="Percent 2 2 2 2 3 3 2 3" xfId="27305" xr:uid="{00000000-0005-0000-0000-0000A96A0000}"/>
    <cellStyle name="Percent 2 2 2 2 3 3 2 3 2" xfId="27306" xr:uid="{00000000-0005-0000-0000-0000AA6A0000}"/>
    <cellStyle name="Percent 2 2 2 2 3 3 2 3 2 2" xfId="27307" xr:uid="{00000000-0005-0000-0000-0000AB6A0000}"/>
    <cellStyle name="Percent 2 2 2 2 3 3 2 3 2 2 2" xfId="27308" xr:uid="{00000000-0005-0000-0000-0000AC6A0000}"/>
    <cellStyle name="Percent 2 2 2 2 3 3 2 3 2 3" xfId="27309" xr:uid="{00000000-0005-0000-0000-0000AD6A0000}"/>
    <cellStyle name="Percent 2 2 2 2 3 3 2 3 3" xfId="27310" xr:uid="{00000000-0005-0000-0000-0000AE6A0000}"/>
    <cellStyle name="Percent 2 2 2 2 3 3 2 3 3 2" xfId="27311" xr:uid="{00000000-0005-0000-0000-0000AF6A0000}"/>
    <cellStyle name="Percent 2 2 2 2 3 3 2 3 4" xfId="27312" xr:uid="{00000000-0005-0000-0000-0000B06A0000}"/>
    <cellStyle name="Percent 2 2 2 2 3 3 2 4" xfId="27313" xr:uid="{00000000-0005-0000-0000-0000B16A0000}"/>
    <cellStyle name="Percent 2 2 2 2 3 3 2 4 2" xfId="27314" xr:uid="{00000000-0005-0000-0000-0000B26A0000}"/>
    <cellStyle name="Percent 2 2 2 2 3 3 2 4 2 2" xfId="27315" xr:uid="{00000000-0005-0000-0000-0000B36A0000}"/>
    <cellStyle name="Percent 2 2 2 2 3 3 2 4 3" xfId="27316" xr:uid="{00000000-0005-0000-0000-0000B46A0000}"/>
    <cellStyle name="Percent 2 2 2 2 3 3 2 5" xfId="27317" xr:uid="{00000000-0005-0000-0000-0000B56A0000}"/>
    <cellStyle name="Percent 2 2 2 2 3 3 2 5 2" xfId="27318" xr:uid="{00000000-0005-0000-0000-0000B66A0000}"/>
    <cellStyle name="Percent 2 2 2 2 3 3 2 6" xfId="27319" xr:uid="{00000000-0005-0000-0000-0000B76A0000}"/>
    <cellStyle name="Percent 2 2 2 2 3 3 3" xfId="27320" xr:uid="{00000000-0005-0000-0000-0000B86A0000}"/>
    <cellStyle name="Percent 2 2 2 2 3 3 3 2" xfId="27321" xr:uid="{00000000-0005-0000-0000-0000B96A0000}"/>
    <cellStyle name="Percent 2 2 2 2 3 3 3 2 2" xfId="27322" xr:uid="{00000000-0005-0000-0000-0000BA6A0000}"/>
    <cellStyle name="Percent 2 2 2 2 3 3 3 2 2 2" xfId="27323" xr:uid="{00000000-0005-0000-0000-0000BB6A0000}"/>
    <cellStyle name="Percent 2 2 2 2 3 3 3 2 2 2 2" xfId="27324" xr:uid="{00000000-0005-0000-0000-0000BC6A0000}"/>
    <cellStyle name="Percent 2 2 2 2 3 3 3 2 2 3" xfId="27325" xr:uid="{00000000-0005-0000-0000-0000BD6A0000}"/>
    <cellStyle name="Percent 2 2 2 2 3 3 3 2 3" xfId="27326" xr:uid="{00000000-0005-0000-0000-0000BE6A0000}"/>
    <cellStyle name="Percent 2 2 2 2 3 3 3 2 3 2" xfId="27327" xr:uid="{00000000-0005-0000-0000-0000BF6A0000}"/>
    <cellStyle name="Percent 2 2 2 2 3 3 3 2 4" xfId="27328" xr:uid="{00000000-0005-0000-0000-0000C06A0000}"/>
    <cellStyle name="Percent 2 2 2 2 3 3 3 3" xfId="27329" xr:uid="{00000000-0005-0000-0000-0000C16A0000}"/>
    <cellStyle name="Percent 2 2 2 2 3 3 3 3 2" xfId="27330" xr:uid="{00000000-0005-0000-0000-0000C26A0000}"/>
    <cellStyle name="Percent 2 2 2 2 3 3 3 3 2 2" xfId="27331" xr:uid="{00000000-0005-0000-0000-0000C36A0000}"/>
    <cellStyle name="Percent 2 2 2 2 3 3 3 3 2 2 2" xfId="27332" xr:uid="{00000000-0005-0000-0000-0000C46A0000}"/>
    <cellStyle name="Percent 2 2 2 2 3 3 3 3 2 3" xfId="27333" xr:uid="{00000000-0005-0000-0000-0000C56A0000}"/>
    <cellStyle name="Percent 2 2 2 2 3 3 3 3 3" xfId="27334" xr:uid="{00000000-0005-0000-0000-0000C66A0000}"/>
    <cellStyle name="Percent 2 2 2 2 3 3 3 3 3 2" xfId="27335" xr:uid="{00000000-0005-0000-0000-0000C76A0000}"/>
    <cellStyle name="Percent 2 2 2 2 3 3 3 3 4" xfId="27336" xr:uid="{00000000-0005-0000-0000-0000C86A0000}"/>
    <cellStyle name="Percent 2 2 2 2 3 3 3 4" xfId="27337" xr:uid="{00000000-0005-0000-0000-0000C96A0000}"/>
    <cellStyle name="Percent 2 2 2 2 3 3 3 4 2" xfId="27338" xr:uid="{00000000-0005-0000-0000-0000CA6A0000}"/>
    <cellStyle name="Percent 2 2 2 2 3 3 3 4 2 2" xfId="27339" xr:uid="{00000000-0005-0000-0000-0000CB6A0000}"/>
    <cellStyle name="Percent 2 2 2 2 3 3 3 4 3" xfId="27340" xr:uid="{00000000-0005-0000-0000-0000CC6A0000}"/>
    <cellStyle name="Percent 2 2 2 2 3 3 3 5" xfId="27341" xr:uid="{00000000-0005-0000-0000-0000CD6A0000}"/>
    <cellStyle name="Percent 2 2 2 2 3 3 3 5 2" xfId="27342" xr:uid="{00000000-0005-0000-0000-0000CE6A0000}"/>
    <cellStyle name="Percent 2 2 2 2 3 3 3 6" xfId="27343" xr:uid="{00000000-0005-0000-0000-0000CF6A0000}"/>
    <cellStyle name="Percent 2 2 2 2 3 3 4" xfId="27344" xr:uid="{00000000-0005-0000-0000-0000D06A0000}"/>
    <cellStyle name="Percent 2 2 2 2 3 3 4 2" xfId="27345" xr:uid="{00000000-0005-0000-0000-0000D16A0000}"/>
    <cellStyle name="Percent 2 2 2 2 3 3 4 2 2" xfId="27346" xr:uid="{00000000-0005-0000-0000-0000D26A0000}"/>
    <cellStyle name="Percent 2 2 2 2 3 3 4 2 2 2" xfId="27347" xr:uid="{00000000-0005-0000-0000-0000D36A0000}"/>
    <cellStyle name="Percent 2 2 2 2 3 3 4 2 3" xfId="27348" xr:uid="{00000000-0005-0000-0000-0000D46A0000}"/>
    <cellStyle name="Percent 2 2 2 2 3 3 4 3" xfId="27349" xr:uid="{00000000-0005-0000-0000-0000D56A0000}"/>
    <cellStyle name="Percent 2 2 2 2 3 3 4 3 2" xfId="27350" xr:uid="{00000000-0005-0000-0000-0000D66A0000}"/>
    <cellStyle name="Percent 2 2 2 2 3 3 4 4" xfId="27351" xr:uid="{00000000-0005-0000-0000-0000D76A0000}"/>
    <cellStyle name="Percent 2 2 2 2 3 3 5" xfId="27352" xr:uid="{00000000-0005-0000-0000-0000D86A0000}"/>
    <cellStyle name="Percent 2 2 2 2 3 3 5 2" xfId="27353" xr:uid="{00000000-0005-0000-0000-0000D96A0000}"/>
    <cellStyle name="Percent 2 2 2 2 3 3 5 2 2" xfId="27354" xr:uid="{00000000-0005-0000-0000-0000DA6A0000}"/>
    <cellStyle name="Percent 2 2 2 2 3 3 5 2 2 2" xfId="27355" xr:uid="{00000000-0005-0000-0000-0000DB6A0000}"/>
    <cellStyle name="Percent 2 2 2 2 3 3 5 2 3" xfId="27356" xr:uid="{00000000-0005-0000-0000-0000DC6A0000}"/>
    <cellStyle name="Percent 2 2 2 2 3 3 5 3" xfId="27357" xr:uid="{00000000-0005-0000-0000-0000DD6A0000}"/>
    <cellStyle name="Percent 2 2 2 2 3 3 5 3 2" xfId="27358" xr:uid="{00000000-0005-0000-0000-0000DE6A0000}"/>
    <cellStyle name="Percent 2 2 2 2 3 3 5 4" xfId="27359" xr:uid="{00000000-0005-0000-0000-0000DF6A0000}"/>
    <cellStyle name="Percent 2 2 2 2 3 3 6" xfId="27360" xr:uid="{00000000-0005-0000-0000-0000E06A0000}"/>
    <cellStyle name="Percent 2 2 2 2 3 3 6 2" xfId="27361" xr:uid="{00000000-0005-0000-0000-0000E16A0000}"/>
    <cellStyle name="Percent 2 2 2 2 3 3 6 2 2" xfId="27362" xr:uid="{00000000-0005-0000-0000-0000E26A0000}"/>
    <cellStyle name="Percent 2 2 2 2 3 3 6 3" xfId="27363" xr:uid="{00000000-0005-0000-0000-0000E36A0000}"/>
    <cellStyle name="Percent 2 2 2 2 3 3 7" xfId="27364" xr:uid="{00000000-0005-0000-0000-0000E46A0000}"/>
    <cellStyle name="Percent 2 2 2 2 3 3 7 2" xfId="27365" xr:uid="{00000000-0005-0000-0000-0000E56A0000}"/>
    <cellStyle name="Percent 2 2 2 2 3 3 8" xfId="27366" xr:uid="{00000000-0005-0000-0000-0000E66A0000}"/>
    <cellStyle name="Percent 2 2 2 2 3 4" xfId="27367" xr:uid="{00000000-0005-0000-0000-0000E76A0000}"/>
    <cellStyle name="Percent 2 2 2 2 3 4 2" xfId="27368" xr:uid="{00000000-0005-0000-0000-0000E86A0000}"/>
    <cellStyle name="Percent 2 2 2 2 3 4 2 2" xfId="27369" xr:uid="{00000000-0005-0000-0000-0000E96A0000}"/>
    <cellStyle name="Percent 2 2 2 2 3 4 2 2 2" xfId="27370" xr:uid="{00000000-0005-0000-0000-0000EA6A0000}"/>
    <cellStyle name="Percent 2 2 2 2 3 4 2 2 2 2" xfId="27371" xr:uid="{00000000-0005-0000-0000-0000EB6A0000}"/>
    <cellStyle name="Percent 2 2 2 2 3 4 2 2 3" xfId="27372" xr:uid="{00000000-0005-0000-0000-0000EC6A0000}"/>
    <cellStyle name="Percent 2 2 2 2 3 4 2 3" xfId="27373" xr:uid="{00000000-0005-0000-0000-0000ED6A0000}"/>
    <cellStyle name="Percent 2 2 2 2 3 4 2 3 2" xfId="27374" xr:uid="{00000000-0005-0000-0000-0000EE6A0000}"/>
    <cellStyle name="Percent 2 2 2 2 3 4 2 4" xfId="27375" xr:uid="{00000000-0005-0000-0000-0000EF6A0000}"/>
    <cellStyle name="Percent 2 2 2 2 3 4 3" xfId="27376" xr:uid="{00000000-0005-0000-0000-0000F06A0000}"/>
    <cellStyle name="Percent 2 2 2 2 3 4 3 2" xfId="27377" xr:uid="{00000000-0005-0000-0000-0000F16A0000}"/>
    <cellStyle name="Percent 2 2 2 2 3 4 3 2 2" xfId="27378" xr:uid="{00000000-0005-0000-0000-0000F26A0000}"/>
    <cellStyle name="Percent 2 2 2 2 3 4 3 2 2 2" xfId="27379" xr:uid="{00000000-0005-0000-0000-0000F36A0000}"/>
    <cellStyle name="Percent 2 2 2 2 3 4 3 2 3" xfId="27380" xr:uid="{00000000-0005-0000-0000-0000F46A0000}"/>
    <cellStyle name="Percent 2 2 2 2 3 4 3 3" xfId="27381" xr:uid="{00000000-0005-0000-0000-0000F56A0000}"/>
    <cellStyle name="Percent 2 2 2 2 3 4 3 3 2" xfId="27382" xr:uid="{00000000-0005-0000-0000-0000F66A0000}"/>
    <cellStyle name="Percent 2 2 2 2 3 4 3 4" xfId="27383" xr:uid="{00000000-0005-0000-0000-0000F76A0000}"/>
    <cellStyle name="Percent 2 2 2 2 3 4 4" xfId="27384" xr:uid="{00000000-0005-0000-0000-0000F86A0000}"/>
    <cellStyle name="Percent 2 2 2 2 3 4 4 2" xfId="27385" xr:uid="{00000000-0005-0000-0000-0000F96A0000}"/>
    <cellStyle name="Percent 2 2 2 2 3 4 4 2 2" xfId="27386" xr:uid="{00000000-0005-0000-0000-0000FA6A0000}"/>
    <cellStyle name="Percent 2 2 2 2 3 4 4 3" xfId="27387" xr:uid="{00000000-0005-0000-0000-0000FB6A0000}"/>
    <cellStyle name="Percent 2 2 2 2 3 4 5" xfId="27388" xr:uid="{00000000-0005-0000-0000-0000FC6A0000}"/>
    <cellStyle name="Percent 2 2 2 2 3 4 5 2" xfId="27389" xr:uid="{00000000-0005-0000-0000-0000FD6A0000}"/>
    <cellStyle name="Percent 2 2 2 2 3 4 6" xfId="27390" xr:uid="{00000000-0005-0000-0000-0000FE6A0000}"/>
    <cellStyle name="Percent 2 2 2 2 3 5" xfId="27391" xr:uid="{00000000-0005-0000-0000-0000FF6A0000}"/>
    <cellStyle name="Percent 2 2 2 2 3 5 2" xfId="27392" xr:uid="{00000000-0005-0000-0000-0000006B0000}"/>
    <cellStyle name="Percent 2 2 2 2 3 5 2 2" xfId="27393" xr:uid="{00000000-0005-0000-0000-0000016B0000}"/>
    <cellStyle name="Percent 2 2 2 2 3 5 2 2 2" xfId="27394" xr:uid="{00000000-0005-0000-0000-0000026B0000}"/>
    <cellStyle name="Percent 2 2 2 2 3 5 2 2 2 2" xfId="27395" xr:uid="{00000000-0005-0000-0000-0000036B0000}"/>
    <cellStyle name="Percent 2 2 2 2 3 5 2 2 3" xfId="27396" xr:uid="{00000000-0005-0000-0000-0000046B0000}"/>
    <cellStyle name="Percent 2 2 2 2 3 5 2 3" xfId="27397" xr:uid="{00000000-0005-0000-0000-0000056B0000}"/>
    <cellStyle name="Percent 2 2 2 2 3 5 2 3 2" xfId="27398" xr:uid="{00000000-0005-0000-0000-0000066B0000}"/>
    <cellStyle name="Percent 2 2 2 2 3 5 2 4" xfId="27399" xr:uid="{00000000-0005-0000-0000-0000076B0000}"/>
    <cellStyle name="Percent 2 2 2 2 3 5 3" xfId="27400" xr:uid="{00000000-0005-0000-0000-0000086B0000}"/>
    <cellStyle name="Percent 2 2 2 2 3 5 3 2" xfId="27401" xr:uid="{00000000-0005-0000-0000-0000096B0000}"/>
    <cellStyle name="Percent 2 2 2 2 3 5 3 2 2" xfId="27402" xr:uid="{00000000-0005-0000-0000-00000A6B0000}"/>
    <cellStyle name="Percent 2 2 2 2 3 5 3 2 2 2" xfId="27403" xr:uid="{00000000-0005-0000-0000-00000B6B0000}"/>
    <cellStyle name="Percent 2 2 2 2 3 5 3 2 3" xfId="27404" xr:uid="{00000000-0005-0000-0000-00000C6B0000}"/>
    <cellStyle name="Percent 2 2 2 2 3 5 3 3" xfId="27405" xr:uid="{00000000-0005-0000-0000-00000D6B0000}"/>
    <cellStyle name="Percent 2 2 2 2 3 5 3 3 2" xfId="27406" xr:uid="{00000000-0005-0000-0000-00000E6B0000}"/>
    <cellStyle name="Percent 2 2 2 2 3 5 3 4" xfId="27407" xr:uid="{00000000-0005-0000-0000-00000F6B0000}"/>
    <cellStyle name="Percent 2 2 2 2 3 5 4" xfId="27408" xr:uid="{00000000-0005-0000-0000-0000106B0000}"/>
    <cellStyle name="Percent 2 2 2 2 3 5 4 2" xfId="27409" xr:uid="{00000000-0005-0000-0000-0000116B0000}"/>
    <cellStyle name="Percent 2 2 2 2 3 5 4 2 2" xfId="27410" xr:uid="{00000000-0005-0000-0000-0000126B0000}"/>
    <cellStyle name="Percent 2 2 2 2 3 5 4 3" xfId="27411" xr:uid="{00000000-0005-0000-0000-0000136B0000}"/>
    <cellStyle name="Percent 2 2 2 2 3 5 5" xfId="27412" xr:uid="{00000000-0005-0000-0000-0000146B0000}"/>
    <cellStyle name="Percent 2 2 2 2 3 5 5 2" xfId="27413" xr:uid="{00000000-0005-0000-0000-0000156B0000}"/>
    <cellStyle name="Percent 2 2 2 2 3 5 6" xfId="27414" xr:uid="{00000000-0005-0000-0000-0000166B0000}"/>
    <cellStyle name="Percent 2 2 2 2 3 6" xfId="27415" xr:uid="{00000000-0005-0000-0000-0000176B0000}"/>
    <cellStyle name="Percent 2 2 2 2 3 6 2" xfId="27416" xr:uid="{00000000-0005-0000-0000-0000186B0000}"/>
    <cellStyle name="Percent 2 2 2 2 3 6 2 2" xfId="27417" xr:uid="{00000000-0005-0000-0000-0000196B0000}"/>
    <cellStyle name="Percent 2 2 2 2 3 6 2 2 2" xfId="27418" xr:uid="{00000000-0005-0000-0000-00001A6B0000}"/>
    <cellStyle name="Percent 2 2 2 2 3 6 2 3" xfId="27419" xr:uid="{00000000-0005-0000-0000-00001B6B0000}"/>
    <cellStyle name="Percent 2 2 2 2 3 6 3" xfId="27420" xr:uid="{00000000-0005-0000-0000-00001C6B0000}"/>
    <cellStyle name="Percent 2 2 2 2 3 6 3 2" xfId="27421" xr:uid="{00000000-0005-0000-0000-00001D6B0000}"/>
    <cellStyle name="Percent 2 2 2 2 3 6 4" xfId="27422" xr:uid="{00000000-0005-0000-0000-00001E6B0000}"/>
    <cellStyle name="Percent 2 2 2 2 3 7" xfId="27423" xr:uid="{00000000-0005-0000-0000-00001F6B0000}"/>
    <cellStyle name="Percent 2 2 2 2 3 7 2" xfId="27424" xr:uid="{00000000-0005-0000-0000-0000206B0000}"/>
    <cellStyle name="Percent 2 2 2 2 3 7 2 2" xfId="27425" xr:uid="{00000000-0005-0000-0000-0000216B0000}"/>
    <cellStyle name="Percent 2 2 2 2 3 7 2 2 2" xfId="27426" xr:uid="{00000000-0005-0000-0000-0000226B0000}"/>
    <cellStyle name="Percent 2 2 2 2 3 7 2 3" xfId="27427" xr:uid="{00000000-0005-0000-0000-0000236B0000}"/>
    <cellStyle name="Percent 2 2 2 2 3 7 3" xfId="27428" xr:uid="{00000000-0005-0000-0000-0000246B0000}"/>
    <cellStyle name="Percent 2 2 2 2 3 7 3 2" xfId="27429" xr:uid="{00000000-0005-0000-0000-0000256B0000}"/>
    <cellStyle name="Percent 2 2 2 2 3 7 4" xfId="27430" xr:uid="{00000000-0005-0000-0000-0000266B0000}"/>
    <cellStyle name="Percent 2 2 2 2 3 8" xfId="27431" xr:uid="{00000000-0005-0000-0000-0000276B0000}"/>
    <cellStyle name="Percent 2 2 2 2 3 8 2" xfId="27432" xr:uid="{00000000-0005-0000-0000-0000286B0000}"/>
    <cellStyle name="Percent 2 2 2 2 3 8 2 2" xfId="27433" xr:uid="{00000000-0005-0000-0000-0000296B0000}"/>
    <cellStyle name="Percent 2 2 2 2 3 8 3" xfId="27434" xr:uid="{00000000-0005-0000-0000-00002A6B0000}"/>
    <cellStyle name="Percent 2 2 2 2 3 9" xfId="27435" xr:uid="{00000000-0005-0000-0000-00002B6B0000}"/>
    <cellStyle name="Percent 2 2 2 2 3 9 2" xfId="27436" xr:uid="{00000000-0005-0000-0000-00002C6B0000}"/>
    <cellStyle name="Percent 2 2 2 2 4" xfId="27437" xr:uid="{00000000-0005-0000-0000-00002D6B0000}"/>
    <cellStyle name="Percent 2 2 2 2 4 2" xfId="27438" xr:uid="{00000000-0005-0000-0000-00002E6B0000}"/>
    <cellStyle name="Percent 2 2 2 2 4 2 2" xfId="27439" xr:uid="{00000000-0005-0000-0000-00002F6B0000}"/>
    <cellStyle name="Percent 2 2 2 2 4 2 2 2" xfId="27440" xr:uid="{00000000-0005-0000-0000-0000306B0000}"/>
    <cellStyle name="Percent 2 2 2 2 4 2 2 2 2" xfId="27441" xr:uid="{00000000-0005-0000-0000-0000316B0000}"/>
    <cellStyle name="Percent 2 2 2 2 4 2 2 2 2 2" xfId="27442" xr:uid="{00000000-0005-0000-0000-0000326B0000}"/>
    <cellStyle name="Percent 2 2 2 2 4 2 2 2 2 2 2" xfId="27443" xr:uid="{00000000-0005-0000-0000-0000336B0000}"/>
    <cellStyle name="Percent 2 2 2 2 4 2 2 2 2 3" xfId="27444" xr:uid="{00000000-0005-0000-0000-0000346B0000}"/>
    <cellStyle name="Percent 2 2 2 2 4 2 2 2 3" xfId="27445" xr:uid="{00000000-0005-0000-0000-0000356B0000}"/>
    <cellStyle name="Percent 2 2 2 2 4 2 2 2 3 2" xfId="27446" xr:uid="{00000000-0005-0000-0000-0000366B0000}"/>
    <cellStyle name="Percent 2 2 2 2 4 2 2 2 4" xfId="27447" xr:uid="{00000000-0005-0000-0000-0000376B0000}"/>
    <cellStyle name="Percent 2 2 2 2 4 2 2 3" xfId="27448" xr:uid="{00000000-0005-0000-0000-0000386B0000}"/>
    <cellStyle name="Percent 2 2 2 2 4 2 2 3 2" xfId="27449" xr:uid="{00000000-0005-0000-0000-0000396B0000}"/>
    <cellStyle name="Percent 2 2 2 2 4 2 2 3 2 2" xfId="27450" xr:uid="{00000000-0005-0000-0000-00003A6B0000}"/>
    <cellStyle name="Percent 2 2 2 2 4 2 2 3 2 2 2" xfId="27451" xr:uid="{00000000-0005-0000-0000-00003B6B0000}"/>
    <cellStyle name="Percent 2 2 2 2 4 2 2 3 2 3" xfId="27452" xr:uid="{00000000-0005-0000-0000-00003C6B0000}"/>
    <cellStyle name="Percent 2 2 2 2 4 2 2 3 3" xfId="27453" xr:uid="{00000000-0005-0000-0000-00003D6B0000}"/>
    <cellStyle name="Percent 2 2 2 2 4 2 2 3 3 2" xfId="27454" xr:uid="{00000000-0005-0000-0000-00003E6B0000}"/>
    <cellStyle name="Percent 2 2 2 2 4 2 2 3 4" xfId="27455" xr:uid="{00000000-0005-0000-0000-00003F6B0000}"/>
    <cellStyle name="Percent 2 2 2 2 4 2 2 4" xfId="27456" xr:uid="{00000000-0005-0000-0000-0000406B0000}"/>
    <cellStyle name="Percent 2 2 2 2 4 2 2 4 2" xfId="27457" xr:uid="{00000000-0005-0000-0000-0000416B0000}"/>
    <cellStyle name="Percent 2 2 2 2 4 2 2 4 2 2" xfId="27458" xr:uid="{00000000-0005-0000-0000-0000426B0000}"/>
    <cellStyle name="Percent 2 2 2 2 4 2 2 4 3" xfId="27459" xr:uid="{00000000-0005-0000-0000-0000436B0000}"/>
    <cellStyle name="Percent 2 2 2 2 4 2 2 5" xfId="27460" xr:uid="{00000000-0005-0000-0000-0000446B0000}"/>
    <cellStyle name="Percent 2 2 2 2 4 2 2 5 2" xfId="27461" xr:uid="{00000000-0005-0000-0000-0000456B0000}"/>
    <cellStyle name="Percent 2 2 2 2 4 2 2 6" xfId="27462" xr:uid="{00000000-0005-0000-0000-0000466B0000}"/>
    <cellStyle name="Percent 2 2 2 2 4 2 3" xfId="27463" xr:uid="{00000000-0005-0000-0000-0000476B0000}"/>
    <cellStyle name="Percent 2 2 2 2 4 2 3 2" xfId="27464" xr:uid="{00000000-0005-0000-0000-0000486B0000}"/>
    <cellStyle name="Percent 2 2 2 2 4 2 3 2 2" xfId="27465" xr:uid="{00000000-0005-0000-0000-0000496B0000}"/>
    <cellStyle name="Percent 2 2 2 2 4 2 3 2 2 2" xfId="27466" xr:uid="{00000000-0005-0000-0000-00004A6B0000}"/>
    <cellStyle name="Percent 2 2 2 2 4 2 3 2 2 2 2" xfId="27467" xr:uid="{00000000-0005-0000-0000-00004B6B0000}"/>
    <cellStyle name="Percent 2 2 2 2 4 2 3 2 2 3" xfId="27468" xr:uid="{00000000-0005-0000-0000-00004C6B0000}"/>
    <cellStyle name="Percent 2 2 2 2 4 2 3 2 3" xfId="27469" xr:uid="{00000000-0005-0000-0000-00004D6B0000}"/>
    <cellStyle name="Percent 2 2 2 2 4 2 3 2 3 2" xfId="27470" xr:uid="{00000000-0005-0000-0000-00004E6B0000}"/>
    <cellStyle name="Percent 2 2 2 2 4 2 3 2 4" xfId="27471" xr:uid="{00000000-0005-0000-0000-00004F6B0000}"/>
    <cellStyle name="Percent 2 2 2 2 4 2 3 3" xfId="27472" xr:uid="{00000000-0005-0000-0000-0000506B0000}"/>
    <cellStyle name="Percent 2 2 2 2 4 2 3 3 2" xfId="27473" xr:uid="{00000000-0005-0000-0000-0000516B0000}"/>
    <cellStyle name="Percent 2 2 2 2 4 2 3 3 2 2" xfId="27474" xr:uid="{00000000-0005-0000-0000-0000526B0000}"/>
    <cellStyle name="Percent 2 2 2 2 4 2 3 3 2 2 2" xfId="27475" xr:uid="{00000000-0005-0000-0000-0000536B0000}"/>
    <cellStyle name="Percent 2 2 2 2 4 2 3 3 2 3" xfId="27476" xr:uid="{00000000-0005-0000-0000-0000546B0000}"/>
    <cellStyle name="Percent 2 2 2 2 4 2 3 3 3" xfId="27477" xr:uid="{00000000-0005-0000-0000-0000556B0000}"/>
    <cellStyle name="Percent 2 2 2 2 4 2 3 3 3 2" xfId="27478" xr:uid="{00000000-0005-0000-0000-0000566B0000}"/>
    <cellStyle name="Percent 2 2 2 2 4 2 3 3 4" xfId="27479" xr:uid="{00000000-0005-0000-0000-0000576B0000}"/>
    <cellStyle name="Percent 2 2 2 2 4 2 3 4" xfId="27480" xr:uid="{00000000-0005-0000-0000-0000586B0000}"/>
    <cellStyle name="Percent 2 2 2 2 4 2 3 4 2" xfId="27481" xr:uid="{00000000-0005-0000-0000-0000596B0000}"/>
    <cellStyle name="Percent 2 2 2 2 4 2 3 4 2 2" xfId="27482" xr:uid="{00000000-0005-0000-0000-00005A6B0000}"/>
    <cellStyle name="Percent 2 2 2 2 4 2 3 4 3" xfId="27483" xr:uid="{00000000-0005-0000-0000-00005B6B0000}"/>
    <cellStyle name="Percent 2 2 2 2 4 2 3 5" xfId="27484" xr:uid="{00000000-0005-0000-0000-00005C6B0000}"/>
    <cellStyle name="Percent 2 2 2 2 4 2 3 5 2" xfId="27485" xr:uid="{00000000-0005-0000-0000-00005D6B0000}"/>
    <cellStyle name="Percent 2 2 2 2 4 2 3 6" xfId="27486" xr:uid="{00000000-0005-0000-0000-00005E6B0000}"/>
    <cellStyle name="Percent 2 2 2 2 4 2 4" xfId="27487" xr:uid="{00000000-0005-0000-0000-00005F6B0000}"/>
    <cellStyle name="Percent 2 2 2 2 4 2 4 2" xfId="27488" xr:uid="{00000000-0005-0000-0000-0000606B0000}"/>
    <cellStyle name="Percent 2 2 2 2 4 2 4 2 2" xfId="27489" xr:uid="{00000000-0005-0000-0000-0000616B0000}"/>
    <cellStyle name="Percent 2 2 2 2 4 2 4 2 2 2" xfId="27490" xr:uid="{00000000-0005-0000-0000-0000626B0000}"/>
    <cellStyle name="Percent 2 2 2 2 4 2 4 2 3" xfId="27491" xr:uid="{00000000-0005-0000-0000-0000636B0000}"/>
    <cellStyle name="Percent 2 2 2 2 4 2 4 3" xfId="27492" xr:uid="{00000000-0005-0000-0000-0000646B0000}"/>
    <cellStyle name="Percent 2 2 2 2 4 2 4 3 2" xfId="27493" xr:uid="{00000000-0005-0000-0000-0000656B0000}"/>
    <cellStyle name="Percent 2 2 2 2 4 2 4 4" xfId="27494" xr:uid="{00000000-0005-0000-0000-0000666B0000}"/>
    <cellStyle name="Percent 2 2 2 2 4 2 5" xfId="27495" xr:uid="{00000000-0005-0000-0000-0000676B0000}"/>
    <cellStyle name="Percent 2 2 2 2 4 2 5 2" xfId="27496" xr:uid="{00000000-0005-0000-0000-0000686B0000}"/>
    <cellStyle name="Percent 2 2 2 2 4 2 5 2 2" xfId="27497" xr:uid="{00000000-0005-0000-0000-0000696B0000}"/>
    <cellStyle name="Percent 2 2 2 2 4 2 5 2 2 2" xfId="27498" xr:uid="{00000000-0005-0000-0000-00006A6B0000}"/>
    <cellStyle name="Percent 2 2 2 2 4 2 5 2 3" xfId="27499" xr:uid="{00000000-0005-0000-0000-00006B6B0000}"/>
    <cellStyle name="Percent 2 2 2 2 4 2 5 3" xfId="27500" xr:uid="{00000000-0005-0000-0000-00006C6B0000}"/>
    <cellStyle name="Percent 2 2 2 2 4 2 5 3 2" xfId="27501" xr:uid="{00000000-0005-0000-0000-00006D6B0000}"/>
    <cellStyle name="Percent 2 2 2 2 4 2 5 4" xfId="27502" xr:uid="{00000000-0005-0000-0000-00006E6B0000}"/>
    <cellStyle name="Percent 2 2 2 2 4 2 6" xfId="27503" xr:uid="{00000000-0005-0000-0000-00006F6B0000}"/>
    <cellStyle name="Percent 2 2 2 2 4 2 6 2" xfId="27504" xr:uid="{00000000-0005-0000-0000-0000706B0000}"/>
    <cellStyle name="Percent 2 2 2 2 4 2 6 2 2" xfId="27505" xr:uid="{00000000-0005-0000-0000-0000716B0000}"/>
    <cellStyle name="Percent 2 2 2 2 4 2 6 3" xfId="27506" xr:uid="{00000000-0005-0000-0000-0000726B0000}"/>
    <cellStyle name="Percent 2 2 2 2 4 2 7" xfId="27507" xr:uid="{00000000-0005-0000-0000-0000736B0000}"/>
    <cellStyle name="Percent 2 2 2 2 4 2 7 2" xfId="27508" xr:uid="{00000000-0005-0000-0000-0000746B0000}"/>
    <cellStyle name="Percent 2 2 2 2 4 2 8" xfId="27509" xr:uid="{00000000-0005-0000-0000-0000756B0000}"/>
    <cellStyle name="Percent 2 2 2 2 4 3" xfId="27510" xr:uid="{00000000-0005-0000-0000-0000766B0000}"/>
    <cellStyle name="Percent 2 2 2 2 4 3 2" xfId="27511" xr:uid="{00000000-0005-0000-0000-0000776B0000}"/>
    <cellStyle name="Percent 2 2 2 2 4 3 2 2" xfId="27512" xr:uid="{00000000-0005-0000-0000-0000786B0000}"/>
    <cellStyle name="Percent 2 2 2 2 4 3 2 2 2" xfId="27513" xr:uid="{00000000-0005-0000-0000-0000796B0000}"/>
    <cellStyle name="Percent 2 2 2 2 4 3 2 2 2 2" xfId="27514" xr:uid="{00000000-0005-0000-0000-00007A6B0000}"/>
    <cellStyle name="Percent 2 2 2 2 4 3 2 2 3" xfId="27515" xr:uid="{00000000-0005-0000-0000-00007B6B0000}"/>
    <cellStyle name="Percent 2 2 2 2 4 3 2 3" xfId="27516" xr:uid="{00000000-0005-0000-0000-00007C6B0000}"/>
    <cellStyle name="Percent 2 2 2 2 4 3 2 3 2" xfId="27517" xr:uid="{00000000-0005-0000-0000-00007D6B0000}"/>
    <cellStyle name="Percent 2 2 2 2 4 3 2 4" xfId="27518" xr:uid="{00000000-0005-0000-0000-00007E6B0000}"/>
    <cellStyle name="Percent 2 2 2 2 4 3 3" xfId="27519" xr:uid="{00000000-0005-0000-0000-00007F6B0000}"/>
    <cellStyle name="Percent 2 2 2 2 4 3 3 2" xfId="27520" xr:uid="{00000000-0005-0000-0000-0000806B0000}"/>
    <cellStyle name="Percent 2 2 2 2 4 3 3 2 2" xfId="27521" xr:uid="{00000000-0005-0000-0000-0000816B0000}"/>
    <cellStyle name="Percent 2 2 2 2 4 3 3 2 2 2" xfId="27522" xr:uid="{00000000-0005-0000-0000-0000826B0000}"/>
    <cellStyle name="Percent 2 2 2 2 4 3 3 2 3" xfId="27523" xr:uid="{00000000-0005-0000-0000-0000836B0000}"/>
    <cellStyle name="Percent 2 2 2 2 4 3 3 3" xfId="27524" xr:uid="{00000000-0005-0000-0000-0000846B0000}"/>
    <cellStyle name="Percent 2 2 2 2 4 3 3 3 2" xfId="27525" xr:uid="{00000000-0005-0000-0000-0000856B0000}"/>
    <cellStyle name="Percent 2 2 2 2 4 3 3 4" xfId="27526" xr:uid="{00000000-0005-0000-0000-0000866B0000}"/>
    <cellStyle name="Percent 2 2 2 2 4 3 4" xfId="27527" xr:uid="{00000000-0005-0000-0000-0000876B0000}"/>
    <cellStyle name="Percent 2 2 2 2 4 3 4 2" xfId="27528" xr:uid="{00000000-0005-0000-0000-0000886B0000}"/>
    <cellStyle name="Percent 2 2 2 2 4 3 4 2 2" xfId="27529" xr:uid="{00000000-0005-0000-0000-0000896B0000}"/>
    <cellStyle name="Percent 2 2 2 2 4 3 4 3" xfId="27530" xr:uid="{00000000-0005-0000-0000-00008A6B0000}"/>
    <cellStyle name="Percent 2 2 2 2 4 3 5" xfId="27531" xr:uid="{00000000-0005-0000-0000-00008B6B0000}"/>
    <cellStyle name="Percent 2 2 2 2 4 3 5 2" xfId="27532" xr:uid="{00000000-0005-0000-0000-00008C6B0000}"/>
    <cellStyle name="Percent 2 2 2 2 4 3 6" xfId="27533" xr:uid="{00000000-0005-0000-0000-00008D6B0000}"/>
    <cellStyle name="Percent 2 2 2 2 4 4" xfId="27534" xr:uid="{00000000-0005-0000-0000-00008E6B0000}"/>
    <cellStyle name="Percent 2 2 2 2 4 4 2" xfId="27535" xr:uid="{00000000-0005-0000-0000-00008F6B0000}"/>
    <cellStyle name="Percent 2 2 2 2 4 4 2 2" xfId="27536" xr:uid="{00000000-0005-0000-0000-0000906B0000}"/>
    <cellStyle name="Percent 2 2 2 2 4 4 2 2 2" xfId="27537" xr:uid="{00000000-0005-0000-0000-0000916B0000}"/>
    <cellStyle name="Percent 2 2 2 2 4 4 2 2 2 2" xfId="27538" xr:uid="{00000000-0005-0000-0000-0000926B0000}"/>
    <cellStyle name="Percent 2 2 2 2 4 4 2 2 3" xfId="27539" xr:uid="{00000000-0005-0000-0000-0000936B0000}"/>
    <cellStyle name="Percent 2 2 2 2 4 4 2 3" xfId="27540" xr:uid="{00000000-0005-0000-0000-0000946B0000}"/>
    <cellStyle name="Percent 2 2 2 2 4 4 2 3 2" xfId="27541" xr:uid="{00000000-0005-0000-0000-0000956B0000}"/>
    <cellStyle name="Percent 2 2 2 2 4 4 2 4" xfId="27542" xr:uid="{00000000-0005-0000-0000-0000966B0000}"/>
    <cellStyle name="Percent 2 2 2 2 4 4 3" xfId="27543" xr:uid="{00000000-0005-0000-0000-0000976B0000}"/>
    <cellStyle name="Percent 2 2 2 2 4 4 3 2" xfId="27544" xr:uid="{00000000-0005-0000-0000-0000986B0000}"/>
    <cellStyle name="Percent 2 2 2 2 4 4 3 2 2" xfId="27545" xr:uid="{00000000-0005-0000-0000-0000996B0000}"/>
    <cellStyle name="Percent 2 2 2 2 4 4 3 2 2 2" xfId="27546" xr:uid="{00000000-0005-0000-0000-00009A6B0000}"/>
    <cellStyle name="Percent 2 2 2 2 4 4 3 2 3" xfId="27547" xr:uid="{00000000-0005-0000-0000-00009B6B0000}"/>
    <cellStyle name="Percent 2 2 2 2 4 4 3 3" xfId="27548" xr:uid="{00000000-0005-0000-0000-00009C6B0000}"/>
    <cellStyle name="Percent 2 2 2 2 4 4 3 3 2" xfId="27549" xr:uid="{00000000-0005-0000-0000-00009D6B0000}"/>
    <cellStyle name="Percent 2 2 2 2 4 4 3 4" xfId="27550" xr:uid="{00000000-0005-0000-0000-00009E6B0000}"/>
    <cellStyle name="Percent 2 2 2 2 4 4 4" xfId="27551" xr:uid="{00000000-0005-0000-0000-00009F6B0000}"/>
    <cellStyle name="Percent 2 2 2 2 4 4 4 2" xfId="27552" xr:uid="{00000000-0005-0000-0000-0000A06B0000}"/>
    <cellStyle name="Percent 2 2 2 2 4 4 4 2 2" xfId="27553" xr:uid="{00000000-0005-0000-0000-0000A16B0000}"/>
    <cellStyle name="Percent 2 2 2 2 4 4 4 3" xfId="27554" xr:uid="{00000000-0005-0000-0000-0000A26B0000}"/>
    <cellStyle name="Percent 2 2 2 2 4 4 5" xfId="27555" xr:uid="{00000000-0005-0000-0000-0000A36B0000}"/>
    <cellStyle name="Percent 2 2 2 2 4 4 5 2" xfId="27556" xr:uid="{00000000-0005-0000-0000-0000A46B0000}"/>
    <cellStyle name="Percent 2 2 2 2 4 4 6" xfId="27557" xr:uid="{00000000-0005-0000-0000-0000A56B0000}"/>
    <cellStyle name="Percent 2 2 2 2 4 5" xfId="27558" xr:uid="{00000000-0005-0000-0000-0000A66B0000}"/>
    <cellStyle name="Percent 2 2 2 2 4 5 2" xfId="27559" xr:uid="{00000000-0005-0000-0000-0000A76B0000}"/>
    <cellStyle name="Percent 2 2 2 2 4 5 2 2" xfId="27560" xr:uid="{00000000-0005-0000-0000-0000A86B0000}"/>
    <cellStyle name="Percent 2 2 2 2 4 5 2 2 2" xfId="27561" xr:uid="{00000000-0005-0000-0000-0000A96B0000}"/>
    <cellStyle name="Percent 2 2 2 2 4 5 2 3" xfId="27562" xr:uid="{00000000-0005-0000-0000-0000AA6B0000}"/>
    <cellStyle name="Percent 2 2 2 2 4 5 3" xfId="27563" xr:uid="{00000000-0005-0000-0000-0000AB6B0000}"/>
    <cellStyle name="Percent 2 2 2 2 4 5 3 2" xfId="27564" xr:uid="{00000000-0005-0000-0000-0000AC6B0000}"/>
    <cellStyle name="Percent 2 2 2 2 4 5 4" xfId="27565" xr:uid="{00000000-0005-0000-0000-0000AD6B0000}"/>
    <cellStyle name="Percent 2 2 2 2 4 6" xfId="27566" xr:uid="{00000000-0005-0000-0000-0000AE6B0000}"/>
    <cellStyle name="Percent 2 2 2 2 4 6 2" xfId="27567" xr:uid="{00000000-0005-0000-0000-0000AF6B0000}"/>
    <cellStyle name="Percent 2 2 2 2 4 6 2 2" xfId="27568" xr:uid="{00000000-0005-0000-0000-0000B06B0000}"/>
    <cellStyle name="Percent 2 2 2 2 4 6 2 2 2" xfId="27569" xr:uid="{00000000-0005-0000-0000-0000B16B0000}"/>
    <cellStyle name="Percent 2 2 2 2 4 6 2 3" xfId="27570" xr:uid="{00000000-0005-0000-0000-0000B26B0000}"/>
    <cellStyle name="Percent 2 2 2 2 4 6 3" xfId="27571" xr:uid="{00000000-0005-0000-0000-0000B36B0000}"/>
    <cellStyle name="Percent 2 2 2 2 4 6 3 2" xfId="27572" xr:uid="{00000000-0005-0000-0000-0000B46B0000}"/>
    <cellStyle name="Percent 2 2 2 2 4 6 4" xfId="27573" xr:uid="{00000000-0005-0000-0000-0000B56B0000}"/>
    <cellStyle name="Percent 2 2 2 2 4 7" xfId="27574" xr:uid="{00000000-0005-0000-0000-0000B66B0000}"/>
    <cellStyle name="Percent 2 2 2 2 4 7 2" xfId="27575" xr:uid="{00000000-0005-0000-0000-0000B76B0000}"/>
    <cellStyle name="Percent 2 2 2 2 4 7 2 2" xfId="27576" xr:uid="{00000000-0005-0000-0000-0000B86B0000}"/>
    <cellStyle name="Percent 2 2 2 2 4 7 3" xfId="27577" xr:uid="{00000000-0005-0000-0000-0000B96B0000}"/>
    <cellStyle name="Percent 2 2 2 2 4 8" xfId="27578" xr:uid="{00000000-0005-0000-0000-0000BA6B0000}"/>
    <cellStyle name="Percent 2 2 2 2 4 8 2" xfId="27579" xr:uid="{00000000-0005-0000-0000-0000BB6B0000}"/>
    <cellStyle name="Percent 2 2 2 2 4 9" xfId="27580" xr:uid="{00000000-0005-0000-0000-0000BC6B0000}"/>
    <cellStyle name="Percent 2 2 2 2 5" xfId="27581" xr:uid="{00000000-0005-0000-0000-0000BD6B0000}"/>
    <cellStyle name="Percent 2 2 2 2 5 2" xfId="27582" xr:uid="{00000000-0005-0000-0000-0000BE6B0000}"/>
    <cellStyle name="Percent 2 2 2 2 5 2 2" xfId="27583" xr:uid="{00000000-0005-0000-0000-0000BF6B0000}"/>
    <cellStyle name="Percent 2 2 2 2 5 2 2 2" xfId="27584" xr:uid="{00000000-0005-0000-0000-0000C06B0000}"/>
    <cellStyle name="Percent 2 2 2 2 5 2 2 2 2" xfId="27585" xr:uid="{00000000-0005-0000-0000-0000C16B0000}"/>
    <cellStyle name="Percent 2 2 2 2 5 2 2 2 2 2" xfId="27586" xr:uid="{00000000-0005-0000-0000-0000C26B0000}"/>
    <cellStyle name="Percent 2 2 2 2 5 2 2 2 3" xfId="27587" xr:uid="{00000000-0005-0000-0000-0000C36B0000}"/>
    <cellStyle name="Percent 2 2 2 2 5 2 2 3" xfId="27588" xr:uid="{00000000-0005-0000-0000-0000C46B0000}"/>
    <cellStyle name="Percent 2 2 2 2 5 2 2 3 2" xfId="27589" xr:uid="{00000000-0005-0000-0000-0000C56B0000}"/>
    <cellStyle name="Percent 2 2 2 2 5 2 2 4" xfId="27590" xr:uid="{00000000-0005-0000-0000-0000C66B0000}"/>
    <cellStyle name="Percent 2 2 2 2 5 2 3" xfId="27591" xr:uid="{00000000-0005-0000-0000-0000C76B0000}"/>
    <cellStyle name="Percent 2 2 2 2 5 2 3 2" xfId="27592" xr:uid="{00000000-0005-0000-0000-0000C86B0000}"/>
    <cellStyle name="Percent 2 2 2 2 5 2 3 2 2" xfId="27593" xr:uid="{00000000-0005-0000-0000-0000C96B0000}"/>
    <cellStyle name="Percent 2 2 2 2 5 2 3 2 2 2" xfId="27594" xr:uid="{00000000-0005-0000-0000-0000CA6B0000}"/>
    <cellStyle name="Percent 2 2 2 2 5 2 3 2 3" xfId="27595" xr:uid="{00000000-0005-0000-0000-0000CB6B0000}"/>
    <cellStyle name="Percent 2 2 2 2 5 2 3 3" xfId="27596" xr:uid="{00000000-0005-0000-0000-0000CC6B0000}"/>
    <cellStyle name="Percent 2 2 2 2 5 2 3 3 2" xfId="27597" xr:uid="{00000000-0005-0000-0000-0000CD6B0000}"/>
    <cellStyle name="Percent 2 2 2 2 5 2 3 4" xfId="27598" xr:uid="{00000000-0005-0000-0000-0000CE6B0000}"/>
    <cellStyle name="Percent 2 2 2 2 5 2 4" xfId="27599" xr:uid="{00000000-0005-0000-0000-0000CF6B0000}"/>
    <cellStyle name="Percent 2 2 2 2 5 2 4 2" xfId="27600" xr:uid="{00000000-0005-0000-0000-0000D06B0000}"/>
    <cellStyle name="Percent 2 2 2 2 5 2 4 2 2" xfId="27601" xr:uid="{00000000-0005-0000-0000-0000D16B0000}"/>
    <cellStyle name="Percent 2 2 2 2 5 2 4 3" xfId="27602" xr:uid="{00000000-0005-0000-0000-0000D26B0000}"/>
    <cellStyle name="Percent 2 2 2 2 5 2 5" xfId="27603" xr:uid="{00000000-0005-0000-0000-0000D36B0000}"/>
    <cellStyle name="Percent 2 2 2 2 5 2 5 2" xfId="27604" xr:uid="{00000000-0005-0000-0000-0000D46B0000}"/>
    <cellStyle name="Percent 2 2 2 2 5 2 6" xfId="27605" xr:uid="{00000000-0005-0000-0000-0000D56B0000}"/>
    <cellStyle name="Percent 2 2 2 2 5 3" xfId="27606" xr:uid="{00000000-0005-0000-0000-0000D66B0000}"/>
    <cellStyle name="Percent 2 2 2 2 5 3 2" xfId="27607" xr:uid="{00000000-0005-0000-0000-0000D76B0000}"/>
    <cellStyle name="Percent 2 2 2 2 5 3 2 2" xfId="27608" xr:uid="{00000000-0005-0000-0000-0000D86B0000}"/>
    <cellStyle name="Percent 2 2 2 2 5 3 2 2 2" xfId="27609" xr:uid="{00000000-0005-0000-0000-0000D96B0000}"/>
    <cellStyle name="Percent 2 2 2 2 5 3 2 2 2 2" xfId="27610" xr:uid="{00000000-0005-0000-0000-0000DA6B0000}"/>
    <cellStyle name="Percent 2 2 2 2 5 3 2 2 3" xfId="27611" xr:uid="{00000000-0005-0000-0000-0000DB6B0000}"/>
    <cellStyle name="Percent 2 2 2 2 5 3 2 3" xfId="27612" xr:uid="{00000000-0005-0000-0000-0000DC6B0000}"/>
    <cellStyle name="Percent 2 2 2 2 5 3 2 3 2" xfId="27613" xr:uid="{00000000-0005-0000-0000-0000DD6B0000}"/>
    <cellStyle name="Percent 2 2 2 2 5 3 2 4" xfId="27614" xr:uid="{00000000-0005-0000-0000-0000DE6B0000}"/>
    <cellStyle name="Percent 2 2 2 2 5 3 3" xfId="27615" xr:uid="{00000000-0005-0000-0000-0000DF6B0000}"/>
    <cellStyle name="Percent 2 2 2 2 5 3 3 2" xfId="27616" xr:uid="{00000000-0005-0000-0000-0000E06B0000}"/>
    <cellStyle name="Percent 2 2 2 2 5 3 3 2 2" xfId="27617" xr:uid="{00000000-0005-0000-0000-0000E16B0000}"/>
    <cellStyle name="Percent 2 2 2 2 5 3 3 2 2 2" xfId="27618" xr:uid="{00000000-0005-0000-0000-0000E26B0000}"/>
    <cellStyle name="Percent 2 2 2 2 5 3 3 2 3" xfId="27619" xr:uid="{00000000-0005-0000-0000-0000E36B0000}"/>
    <cellStyle name="Percent 2 2 2 2 5 3 3 3" xfId="27620" xr:uid="{00000000-0005-0000-0000-0000E46B0000}"/>
    <cellStyle name="Percent 2 2 2 2 5 3 3 3 2" xfId="27621" xr:uid="{00000000-0005-0000-0000-0000E56B0000}"/>
    <cellStyle name="Percent 2 2 2 2 5 3 3 4" xfId="27622" xr:uid="{00000000-0005-0000-0000-0000E66B0000}"/>
    <cellStyle name="Percent 2 2 2 2 5 3 4" xfId="27623" xr:uid="{00000000-0005-0000-0000-0000E76B0000}"/>
    <cellStyle name="Percent 2 2 2 2 5 3 4 2" xfId="27624" xr:uid="{00000000-0005-0000-0000-0000E86B0000}"/>
    <cellStyle name="Percent 2 2 2 2 5 3 4 2 2" xfId="27625" xr:uid="{00000000-0005-0000-0000-0000E96B0000}"/>
    <cellStyle name="Percent 2 2 2 2 5 3 4 3" xfId="27626" xr:uid="{00000000-0005-0000-0000-0000EA6B0000}"/>
    <cellStyle name="Percent 2 2 2 2 5 3 5" xfId="27627" xr:uid="{00000000-0005-0000-0000-0000EB6B0000}"/>
    <cellStyle name="Percent 2 2 2 2 5 3 5 2" xfId="27628" xr:uid="{00000000-0005-0000-0000-0000EC6B0000}"/>
    <cellStyle name="Percent 2 2 2 2 5 3 6" xfId="27629" xr:uid="{00000000-0005-0000-0000-0000ED6B0000}"/>
    <cellStyle name="Percent 2 2 2 2 5 4" xfId="27630" xr:uid="{00000000-0005-0000-0000-0000EE6B0000}"/>
    <cellStyle name="Percent 2 2 2 2 5 4 2" xfId="27631" xr:uid="{00000000-0005-0000-0000-0000EF6B0000}"/>
    <cellStyle name="Percent 2 2 2 2 5 4 2 2" xfId="27632" xr:uid="{00000000-0005-0000-0000-0000F06B0000}"/>
    <cellStyle name="Percent 2 2 2 2 5 4 2 2 2" xfId="27633" xr:uid="{00000000-0005-0000-0000-0000F16B0000}"/>
    <cellStyle name="Percent 2 2 2 2 5 4 2 3" xfId="27634" xr:uid="{00000000-0005-0000-0000-0000F26B0000}"/>
    <cellStyle name="Percent 2 2 2 2 5 4 3" xfId="27635" xr:uid="{00000000-0005-0000-0000-0000F36B0000}"/>
    <cellStyle name="Percent 2 2 2 2 5 4 3 2" xfId="27636" xr:uid="{00000000-0005-0000-0000-0000F46B0000}"/>
    <cellStyle name="Percent 2 2 2 2 5 4 4" xfId="27637" xr:uid="{00000000-0005-0000-0000-0000F56B0000}"/>
    <cellStyle name="Percent 2 2 2 2 5 5" xfId="27638" xr:uid="{00000000-0005-0000-0000-0000F66B0000}"/>
    <cellStyle name="Percent 2 2 2 2 5 5 2" xfId="27639" xr:uid="{00000000-0005-0000-0000-0000F76B0000}"/>
    <cellStyle name="Percent 2 2 2 2 5 5 2 2" xfId="27640" xr:uid="{00000000-0005-0000-0000-0000F86B0000}"/>
    <cellStyle name="Percent 2 2 2 2 5 5 2 2 2" xfId="27641" xr:uid="{00000000-0005-0000-0000-0000F96B0000}"/>
    <cellStyle name="Percent 2 2 2 2 5 5 2 3" xfId="27642" xr:uid="{00000000-0005-0000-0000-0000FA6B0000}"/>
    <cellStyle name="Percent 2 2 2 2 5 5 3" xfId="27643" xr:uid="{00000000-0005-0000-0000-0000FB6B0000}"/>
    <cellStyle name="Percent 2 2 2 2 5 5 3 2" xfId="27644" xr:uid="{00000000-0005-0000-0000-0000FC6B0000}"/>
    <cellStyle name="Percent 2 2 2 2 5 5 4" xfId="27645" xr:uid="{00000000-0005-0000-0000-0000FD6B0000}"/>
    <cellStyle name="Percent 2 2 2 2 5 6" xfId="27646" xr:uid="{00000000-0005-0000-0000-0000FE6B0000}"/>
    <cellStyle name="Percent 2 2 2 2 5 6 2" xfId="27647" xr:uid="{00000000-0005-0000-0000-0000FF6B0000}"/>
    <cellStyle name="Percent 2 2 2 2 5 6 2 2" xfId="27648" xr:uid="{00000000-0005-0000-0000-0000006C0000}"/>
    <cellStyle name="Percent 2 2 2 2 5 6 3" xfId="27649" xr:uid="{00000000-0005-0000-0000-0000016C0000}"/>
    <cellStyle name="Percent 2 2 2 2 5 7" xfId="27650" xr:uid="{00000000-0005-0000-0000-0000026C0000}"/>
    <cellStyle name="Percent 2 2 2 2 5 7 2" xfId="27651" xr:uid="{00000000-0005-0000-0000-0000036C0000}"/>
    <cellStyle name="Percent 2 2 2 2 5 8" xfId="27652" xr:uid="{00000000-0005-0000-0000-0000046C0000}"/>
    <cellStyle name="Percent 2 2 2 2 6" xfId="27653" xr:uid="{00000000-0005-0000-0000-0000056C0000}"/>
    <cellStyle name="Percent 2 2 2 2 6 2" xfId="27654" xr:uid="{00000000-0005-0000-0000-0000066C0000}"/>
    <cellStyle name="Percent 2 2 2 2 6 2 2" xfId="27655" xr:uid="{00000000-0005-0000-0000-0000076C0000}"/>
    <cellStyle name="Percent 2 2 2 2 6 2 2 2" xfId="27656" xr:uid="{00000000-0005-0000-0000-0000086C0000}"/>
    <cellStyle name="Percent 2 2 2 2 6 2 2 2 2" xfId="27657" xr:uid="{00000000-0005-0000-0000-0000096C0000}"/>
    <cellStyle name="Percent 2 2 2 2 6 2 2 3" xfId="27658" xr:uid="{00000000-0005-0000-0000-00000A6C0000}"/>
    <cellStyle name="Percent 2 2 2 2 6 2 3" xfId="27659" xr:uid="{00000000-0005-0000-0000-00000B6C0000}"/>
    <cellStyle name="Percent 2 2 2 2 6 2 3 2" xfId="27660" xr:uid="{00000000-0005-0000-0000-00000C6C0000}"/>
    <cellStyle name="Percent 2 2 2 2 6 2 4" xfId="27661" xr:uid="{00000000-0005-0000-0000-00000D6C0000}"/>
    <cellStyle name="Percent 2 2 2 2 6 3" xfId="27662" xr:uid="{00000000-0005-0000-0000-00000E6C0000}"/>
    <cellStyle name="Percent 2 2 2 2 6 3 2" xfId="27663" xr:uid="{00000000-0005-0000-0000-00000F6C0000}"/>
    <cellStyle name="Percent 2 2 2 2 6 3 2 2" xfId="27664" xr:uid="{00000000-0005-0000-0000-0000106C0000}"/>
    <cellStyle name="Percent 2 2 2 2 6 3 2 2 2" xfId="27665" xr:uid="{00000000-0005-0000-0000-0000116C0000}"/>
    <cellStyle name="Percent 2 2 2 2 6 3 2 3" xfId="27666" xr:uid="{00000000-0005-0000-0000-0000126C0000}"/>
    <cellStyle name="Percent 2 2 2 2 6 3 3" xfId="27667" xr:uid="{00000000-0005-0000-0000-0000136C0000}"/>
    <cellStyle name="Percent 2 2 2 2 6 3 3 2" xfId="27668" xr:uid="{00000000-0005-0000-0000-0000146C0000}"/>
    <cellStyle name="Percent 2 2 2 2 6 3 4" xfId="27669" xr:uid="{00000000-0005-0000-0000-0000156C0000}"/>
    <cellStyle name="Percent 2 2 2 2 6 4" xfId="27670" xr:uid="{00000000-0005-0000-0000-0000166C0000}"/>
    <cellStyle name="Percent 2 2 2 2 6 4 2" xfId="27671" xr:uid="{00000000-0005-0000-0000-0000176C0000}"/>
    <cellStyle name="Percent 2 2 2 2 6 4 2 2" xfId="27672" xr:uid="{00000000-0005-0000-0000-0000186C0000}"/>
    <cellStyle name="Percent 2 2 2 2 6 4 3" xfId="27673" xr:uid="{00000000-0005-0000-0000-0000196C0000}"/>
    <cellStyle name="Percent 2 2 2 2 6 5" xfId="27674" xr:uid="{00000000-0005-0000-0000-00001A6C0000}"/>
    <cellStyle name="Percent 2 2 2 2 6 5 2" xfId="27675" xr:uid="{00000000-0005-0000-0000-00001B6C0000}"/>
    <cellStyle name="Percent 2 2 2 2 6 6" xfId="27676" xr:uid="{00000000-0005-0000-0000-00001C6C0000}"/>
    <cellStyle name="Percent 2 2 2 2 7" xfId="27677" xr:uid="{00000000-0005-0000-0000-00001D6C0000}"/>
    <cellStyle name="Percent 2 2 2 2 7 2" xfId="27678" xr:uid="{00000000-0005-0000-0000-00001E6C0000}"/>
    <cellStyle name="Percent 2 2 2 2 7 2 2" xfId="27679" xr:uid="{00000000-0005-0000-0000-00001F6C0000}"/>
    <cellStyle name="Percent 2 2 2 2 7 2 2 2" xfId="27680" xr:uid="{00000000-0005-0000-0000-0000206C0000}"/>
    <cellStyle name="Percent 2 2 2 2 7 2 2 2 2" xfId="27681" xr:uid="{00000000-0005-0000-0000-0000216C0000}"/>
    <cellStyle name="Percent 2 2 2 2 7 2 2 3" xfId="27682" xr:uid="{00000000-0005-0000-0000-0000226C0000}"/>
    <cellStyle name="Percent 2 2 2 2 7 2 3" xfId="27683" xr:uid="{00000000-0005-0000-0000-0000236C0000}"/>
    <cellStyle name="Percent 2 2 2 2 7 2 3 2" xfId="27684" xr:uid="{00000000-0005-0000-0000-0000246C0000}"/>
    <cellStyle name="Percent 2 2 2 2 7 2 4" xfId="27685" xr:uid="{00000000-0005-0000-0000-0000256C0000}"/>
    <cellStyle name="Percent 2 2 2 2 7 3" xfId="27686" xr:uid="{00000000-0005-0000-0000-0000266C0000}"/>
    <cellStyle name="Percent 2 2 2 2 7 3 2" xfId="27687" xr:uid="{00000000-0005-0000-0000-0000276C0000}"/>
    <cellStyle name="Percent 2 2 2 2 7 3 2 2" xfId="27688" xr:uid="{00000000-0005-0000-0000-0000286C0000}"/>
    <cellStyle name="Percent 2 2 2 2 7 3 2 2 2" xfId="27689" xr:uid="{00000000-0005-0000-0000-0000296C0000}"/>
    <cellStyle name="Percent 2 2 2 2 7 3 2 3" xfId="27690" xr:uid="{00000000-0005-0000-0000-00002A6C0000}"/>
    <cellStyle name="Percent 2 2 2 2 7 3 3" xfId="27691" xr:uid="{00000000-0005-0000-0000-00002B6C0000}"/>
    <cellStyle name="Percent 2 2 2 2 7 3 3 2" xfId="27692" xr:uid="{00000000-0005-0000-0000-00002C6C0000}"/>
    <cellStyle name="Percent 2 2 2 2 7 3 4" xfId="27693" xr:uid="{00000000-0005-0000-0000-00002D6C0000}"/>
    <cellStyle name="Percent 2 2 2 2 7 4" xfId="27694" xr:uid="{00000000-0005-0000-0000-00002E6C0000}"/>
    <cellStyle name="Percent 2 2 2 2 7 4 2" xfId="27695" xr:uid="{00000000-0005-0000-0000-00002F6C0000}"/>
    <cellStyle name="Percent 2 2 2 2 7 4 2 2" xfId="27696" xr:uid="{00000000-0005-0000-0000-0000306C0000}"/>
    <cellStyle name="Percent 2 2 2 2 7 4 3" xfId="27697" xr:uid="{00000000-0005-0000-0000-0000316C0000}"/>
    <cellStyle name="Percent 2 2 2 2 7 5" xfId="27698" xr:uid="{00000000-0005-0000-0000-0000326C0000}"/>
    <cellStyle name="Percent 2 2 2 2 7 5 2" xfId="27699" xr:uid="{00000000-0005-0000-0000-0000336C0000}"/>
    <cellStyle name="Percent 2 2 2 2 7 6" xfId="27700" xr:uid="{00000000-0005-0000-0000-0000346C0000}"/>
    <cellStyle name="Percent 2 2 2 2 8" xfId="27701" xr:uid="{00000000-0005-0000-0000-0000356C0000}"/>
    <cellStyle name="Percent 2 2 2 2 8 2" xfId="27702" xr:uid="{00000000-0005-0000-0000-0000366C0000}"/>
    <cellStyle name="Percent 2 2 2 2 8 2 2" xfId="27703" xr:uid="{00000000-0005-0000-0000-0000376C0000}"/>
    <cellStyle name="Percent 2 2 2 2 8 2 2 2" xfId="27704" xr:uid="{00000000-0005-0000-0000-0000386C0000}"/>
    <cellStyle name="Percent 2 2 2 2 8 2 3" xfId="27705" xr:uid="{00000000-0005-0000-0000-0000396C0000}"/>
    <cellStyle name="Percent 2 2 2 2 8 3" xfId="27706" xr:uid="{00000000-0005-0000-0000-00003A6C0000}"/>
    <cellStyle name="Percent 2 2 2 2 8 3 2" xfId="27707" xr:uid="{00000000-0005-0000-0000-00003B6C0000}"/>
    <cellStyle name="Percent 2 2 2 2 8 4" xfId="27708" xr:uid="{00000000-0005-0000-0000-00003C6C0000}"/>
    <cellStyle name="Percent 2 2 2 2 9" xfId="27709" xr:uid="{00000000-0005-0000-0000-00003D6C0000}"/>
    <cellStyle name="Percent 2 2 2 2 9 2" xfId="27710" xr:uid="{00000000-0005-0000-0000-00003E6C0000}"/>
    <cellStyle name="Percent 2 2 2 2 9 2 2" xfId="27711" xr:uid="{00000000-0005-0000-0000-00003F6C0000}"/>
    <cellStyle name="Percent 2 2 2 2 9 2 2 2" xfId="27712" xr:uid="{00000000-0005-0000-0000-0000406C0000}"/>
    <cellStyle name="Percent 2 2 2 2 9 2 3" xfId="27713" xr:uid="{00000000-0005-0000-0000-0000416C0000}"/>
    <cellStyle name="Percent 2 2 2 2 9 3" xfId="27714" xr:uid="{00000000-0005-0000-0000-0000426C0000}"/>
    <cellStyle name="Percent 2 2 2 2 9 3 2" xfId="27715" xr:uid="{00000000-0005-0000-0000-0000436C0000}"/>
    <cellStyle name="Percent 2 2 2 2 9 4" xfId="27716" xr:uid="{00000000-0005-0000-0000-0000446C0000}"/>
    <cellStyle name="Percent 2 2 2 3" xfId="27717" xr:uid="{00000000-0005-0000-0000-0000456C0000}"/>
    <cellStyle name="Percent 2 2 2 3 10" xfId="27718" xr:uid="{00000000-0005-0000-0000-0000466C0000}"/>
    <cellStyle name="Percent 2 2 2 3 10 2" xfId="27719" xr:uid="{00000000-0005-0000-0000-0000476C0000}"/>
    <cellStyle name="Percent 2 2 2 3 11" xfId="27720" xr:uid="{00000000-0005-0000-0000-0000486C0000}"/>
    <cellStyle name="Percent 2 2 2 3 2" xfId="27721" xr:uid="{00000000-0005-0000-0000-0000496C0000}"/>
    <cellStyle name="Percent 2 2 2 3 2 10" xfId="27722" xr:uid="{00000000-0005-0000-0000-00004A6C0000}"/>
    <cellStyle name="Percent 2 2 2 3 2 2" xfId="27723" xr:uid="{00000000-0005-0000-0000-00004B6C0000}"/>
    <cellStyle name="Percent 2 2 2 3 2 2 2" xfId="27724" xr:uid="{00000000-0005-0000-0000-00004C6C0000}"/>
    <cellStyle name="Percent 2 2 2 3 2 2 2 2" xfId="27725" xr:uid="{00000000-0005-0000-0000-00004D6C0000}"/>
    <cellStyle name="Percent 2 2 2 3 2 2 2 2 2" xfId="27726" xr:uid="{00000000-0005-0000-0000-00004E6C0000}"/>
    <cellStyle name="Percent 2 2 2 3 2 2 2 2 2 2" xfId="27727" xr:uid="{00000000-0005-0000-0000-00004F6C0000}"/>
    <cellStyle name="Percent 2 2 2 3 2 2 2 2 2 2 2" xfId="27728" xr:uid="{00000000-0005-0000-0000-0000506C0000}"/>
    <cellStyle name="Percent 2 2 2 3 2 2 2 2 2 2 2 2" xfId="27729" xr:uid="{00000000-0005-0000-0000-0000516C0000}"/>
    <cellStyle name="Percent 2 2 2 3 2 2 2 2 2 2 3" xfId="27730" xr:uid="{00000000-0005-0000-0000-0000526C0000}"/>
    <cellStyle name="Percent 2 2 2 3 2 2 2 2 2 3" xfId="27731" xr:uid="{00000000-0005-0000-0000-0000536C0000}"/>
    <cellStyle name="Percent 2 2 2 3 2 2 2 2 2 3 2" xfId="27732" xr:uid="{00000000-0005-0000-0000-0000546C0000}"/>
    <cellStyle name="Percent 2 2 2 3 2 2 2 2 2 4" xfId="27733" xr:uid="{00000000-0005-0000-0000-0000556C0000}"/>
    <cellStyle name="Percent 2 2 2 3 2 2 2 2 3" xfId="27734" xr:uid="{00000000-0005-0000-0000-0000566C0000}"/>
    <cellStyle name="Percent 2 2 2 3 2 2 2 2 3 2" xfId="27735" xr:uid="{00000000-0005-0000-0000-0000576C0000}"/>
    <cellStyle name="Percent 2 2 2 3 2 2 2 2 3 2 2" xfId="27736" xr:uid="{00000000-0005-0000-0000-0000586C0000}"/>
    <cellStyle name="Percent 2 2 2 3 2 2 2 2 3 2 2 2" xfId="27737" xr:uid="{00000000-0005-0000-0000-0000596C0000}"/>
    <cellStyle name="Percent 2 2 2 3 2 2 2 2 3 2 3" xfId="27738" xr:uid="{00000000-0005-0000-0000-00005A6C0000}"/>
    <cellStyle name="Percent 2 2 2 3 2 2 2 2 3 3" xfId="27739" xr:uid="{00000000-0005-0000-0000-00005B6C0000}"/>
    <cellStyle name="Percent 2 2 2 3 2 2 2 2 3 3 2" xfId="27740" xr:uid="{00000000-0005-0000-0000-00005C6C0000}"/>
    <cellStyle name="Percent 2 2 2 3 2 2 2 2 3 4" xfId="27741" xr:uid="{00000000-0005-0000-0000-00005D6C0000}"/>
    <cellStyle name="Percent 2 2 2 3 2 2 2 2 4" xfId="27742" xr:uid="{00000000-0005-0000-0000-00005E6C0000}"/>
    <cellStyle name="Percent 2 2 2 3 2 2 2 2 4 2" xfId="27743" xr:uid="{00000000-0005-0000-0000-00005F6C0000}"/>
    <cellStyle name="Percent 2 2 2 3 2 2 2 2 4 2 2" xfId="27744" xr:uid="{00000000-0005-0000-0000-0000606C0000}"/>
    <cellStyle name="Percent 2 2 2 3 2 2 2 2 4 3" xfId="27745" xr:uid="{00000000-0005-0000-0000-0000616C0000}"/>
    <cellStyle name="Percent 2 2 2 3 2 2 2 2 5" xfId="27746" xr:uid="{00000000-0005-0000-0000-0000626C0000}"/>
    <cellStyle name="Percent 2 2 2 3 2 2 2 2 5 2" xfId="27747" xr:uid="{00000000-0005-0000-0000-0000636C0000}"/>
    <cellStyle name="Percent 2 2 2 3 2 2 2 2 6" xfId="27748" xr:uid="{00000000-0005-0000-0000-0000646C0000}"/>
    <cellStyle name="Percent 2 2 2 3 2 2 2 3" xfId="27749" xr:uid="{00000000-0005-0000-0000-0000656C0000}"/>
    <cellStyle name="Percent 2 2 2 3 2 2 2 3 2" xfId="27750" xr:uid="{00000000-0005-0000-0000-0000666C0000}"/>
    <cellStyle name="Percent 2 2 2 3 2 2 2 3 2 2" xfId="27751" xr:uid="{00000000-0005-0000-0000-0000676C0000}"/>
    <cellStyle name="Percent 2 2 2 3 2 2 2 3 2 2 2" xfId="27752" xr:uid="{00000000-0005-0000-0000-0000686C0000}"/>
    <cellStyle name="Percent 2 2 2 3 2 2 2 3 2 2 2 2" xfId="27753" xr:uid="{00000000-0005-0000-0000-0000696C0000}"/>
    <cellStyle name="Percent 2 2 2 3 2 2 2 3 2 2 3" xfId="27754" xr:uid="{00000000-0005-0000-0000-00006A6C0000}"/>
    <cellStyle name="Percent 2 2 2 3 2 2 2 3 2 3" xfId="27755" xr:uid="{00000000-0005-0000-0000-00006B6C0000}"/>
    <cellStyle name="Percent 2 2 2 3 2 2 2 3 2 3 2" xfId="27756" xr:uid="{00000000-0005-0000-0000-00006C6C0000}"/>
    <cellStyle name="Percent 2 2 2 3 2 2 2 3 2 4" xfId="27757" xr:uid="{00000000-0005-0000-0000-00006D6C0000}"/>
    <cellStyle name="Percent 2 2 2 3 2 2 2 3 3" xfId="27758" xr:uid="{00000000-0005-0000-0000-00006E6C0000}"/>
    <cellStyle name="Percent 2 2 2 3 2 2 2 3 3 2" xfId="27759" xr:uid="{00000000-0005-0000-0000-00006F6C0000}"/>
    <cellStyle name="Percent 2 2 2 3 2 2 2 3 3 2 2" xfId="27760" xr:uid="{00000000-0005-0000-0000-0000706C0000}"/>
    <cellStyle name="Percent 2 2 2 3 2 2 2 3 3 2 2 2" xfId="27761" xr:uid="{00000000-0005-0000-0000-0000716C0000}"/>
    <cellStyle name="Percent 2 2 2 3 2 2 2 3 3 2 3" xfId="27762" xr:uid="{00000000-0005-0000-0000-0000726C0000}"/>
    <cellStyle name="Percent 2 2 2 3 2 2 2 3 3 3" xfId="27763" xr:uid="{00000000-0005-0000-0000-0000736C0000}"/>
    <cellStyle name="Percent 2 2 2 3 2 2 2 3 3 3 2" xfId="27764" xr:uid="{00000000-0005-0000-0000-0000746C0000}"/>
    <cellStyle name="Percent 2 2 2 3 2 2 2 3 3 4" xfId="27765" xr:uid="{00000000-0005-0000-0000-0000756C0000}"/>
    <cellStyle name="Percent 2 2 2 3 2 2 2 3 4" xfId="27766" xr:uid="{00000000-0005-0000-0000-0000766C0000}"/>
    <cellStyle name="Percent 2 2 2 3 2 2 2 3 4 2" xfId="27767" xr:uid="{00000000-0005-0000-0000-0000776C0000}"/>
    <cellStyle name="Percent 2 2 2 3 2 2 2 3 4 2 2" xfId="27768" xr:uid="{00000000-0005-0000-0000-0000786C0000}"/>
    <cellStyle name="Percent 2 2 2 3 2 2 2 3 4 3" xfId="27769" xr:uid="{00000000-0005-0000-0000-0000796C0000}"/>
    <cellStyle name="Percent 2 2 2 3 2 2 2 3 5" xfId="27770" xr:uid="{00000000-0005-0000-0000-00007A6C0000}"/>
    <cellStyle name="Percent 2 2 2 3 2 2 2 3 5 2" xfId="27771" xr:uid="{00000000-0005-0000-0000-00007B6C0000}"/>
    <cellStyle name="Percent 2 2 2 3 2 2 2 3 6" xfId="27772" xr:uid="{00000000-0005-0000-0000-00007C6C0000}"/>
    <cellStyle name="Percent 2 2 2 3 2 2 2 4" xfId="27773" xr:uid="{00000000-0005-0000-0000-00007D6C0000}"/>
    <cellStyle name="Percent 2 2 2 3 2 2 2 4 2" xfId="27774" xr:uid="{00000000-0005-0000-0000-00007E6C0000}"/>
    <cellStyle name="Percent 2 2 2 3 2 2 2 4 2 2" xfId="27775" xr:uid="{00000000-0005-0000-0000-00007F6C0000}"/>
    <cellStyle name="Percent 2 2 2 3 2 2 2 4 2 2 2" xfId="27776" xr:uid="{00000000-0005-0000-0000-0000806C0000}"/>
    <cellStyle name="Percent 2 2 2 3 2 2 2 4 2 3" xfId="27777" xr:uid="{00000000-0005-0000-0000-0000816C0000}"/>
    <cellStyle name="Percent 2 2 2 3 2 2 2 4 3" xfId="27778" xr:uid="{00000000-0005-0000-0000-0000826C0000}"/>
    <cellStyle name="Percent 2 2 2 3 2 2 2 4 3 2" xfId="27779" xr:uid="{00000000-0005-0000-0000-0000836C0000}"/>
    <cellStyle name="Percent 2 2 2 3 2 2 2 4 4" xfId="27780" xr:uid="{00000000-0005-0000-0000-0000846C0000}"/>
    <cellStyle name="Percent 2 2 2 3 2 2 2 5" xfId="27781" xr:uid="{00000000-0005-0000-0000-0000856C0000}"/>
    <cellStyle name="Percent 2 2 2 3 2 2 2 5 2" xfId="27782" xr:uid="{00000000-0005-0000-0000-0000866C0000}"/>
    <cellStyle name="Percent 2 2 2 3 2 2 2 5 2 2" xfId="27783" xr:uid="{00000000-0005-0000-0000-0000876C0000}"/>
    <cellStyle name="Percent 2 2 2 3 2 2 2 5 2 2 2" xfId="27784" xr:uid="{00000000-0005-0000-0000-0000886C0000}"/>
    <cellStyle name="Percent 2 2 2 3 2 2 2 5 2 3" xfId="27785" xr:uid="{00000000-0005-0000-0000-0000896C0000}"/>
    <cellStyle name="Percent 2 2 2 3 2 2 2 5 3" xfId="27786" xr:uid="{00000000-0005-0000-0000-00008A6C0000}"/>
    <cellStyle name="Percent 2 2 2 3 2 2 2 5 3 2" xfId="27787" xr:uid="{00000000-0005-0000-0000-00008B6C0000}"/>
    <cellStyle name="Percent 2 2 2 3 2 2 2 5 4" xfId="27788" xr:uid="{00000000-0005-0000-0000-00008C6C0000}"/>
    <cellStyle name="Percent 2 2 2 3 2 2 2 6" xfId="27789" xr:uid="{00000000-0005-0000-0000-00008D6C0000}"/>
    <cellStyle name="Percent 2 2 2 3 2 2 2 6 2" xfId="27790" xr:uid="{00000000-0005-0000-0000-00008E6C0000}"/>
    <cellStyle name="Percent 2 2 2 3 2 2 2 6 2 2" xfId="27791" xr:uid="{00000000-0005-0000-0000-00008F6C0000}"/>
    <cellStyle name="Percent 2 2 2 3 2 2 2 6 3" xfId="27792" xr:uid="{00000000-0005-0000-0000-0000906C0000}"/>
    <cellStyle name="Percent 2 2 2 3 2 2 2 7" xfId="27793" xr:uid="{00000000-0005-0000-0000-0000916C0000}"/>
    <cellStyle name="Percent 2 2 2 3 2 2 2 7 2" xfId="27794" xr:uid="{00000000-0005-0000-0000-0000926C0000}"/>
    <cellStyle name="Percent 2 2 2 3 2 2 2 8" xfId="27795" xr:uid="{00000000-0005-0000-0000-0000936C0000}"/>
    <cellStyle name="Percent 2 2 2 3 2 2 3" xfId="27796" xr:uid="{00000000-0005-0000-0000-0000946C0000}"/>
    <cellStyle name="Percent 2 2 2 3 2 2 3 2" xfId="27797" xr:uid="{00000000-0005-0000-0000-0000956C0000}"/>
    <cellStyle name="Percent 2 2 2 3 2 2 3 2 2" xfId="27798" xr:uid="{00000000-0005-0000-0000-0000966C0000}"/>
    <cellStyle name="Percent 2 2 2 3 2 2 3 2 2 2" xfId="27799" xr:uid="{00000000-0005-0000-0000-0000976C0000}"/>
    <cellStyle name="Percent 2 2 2 3 2 2 3 2 2 2 2" xfId="27800" xr:uid="{00000000-0005-0000-0000-0000986C0000}"/>
    <cellStyle name="Percent 2 2 2 3 2 2 3 2 2 3" xfId="27801" xr:uid="{00000000-0005-0000-0000-0000996C0000}"/>
    <cellStyle name="Percent 2 2 2 3 2 2 3 2 3" xfId="27802" xr:uid="{00000000-0005-0000-0000-00009A6C0000}"/>
    <cellStyle name="Percent 2 2 2 3 2 2 3 2 3 2" xfId="27803" xr:uid="{00000000-0005-0000-0000-00009B6C0000}"/>
    <cellStyle name="Percent 2 2 2 3 2 2 3 2 4" xfId="27804" xr:uid="{00000000-0005-0000-0000-00009C6C0000}"/>
    <cellStyle name="Percent 2 2 2 3 2 2 3 3" xfId="27805" xr:uid="{00000000-0005-0000-0000-00009D6C0000}"/>
    <cellStyle name="Percent 2 2 2 3 2 2 3 3 2" xfId="27806" xr:uid="{00000000-0005-0000-0000-00009E6C0000}"/>
    <cellStyle name="Percent 2 2 2 3 2 2 3 3 2 2" xfId="27807" xr:uid="{00000000-0005-0000-0000-00009F6C0000}"/>
    <cellStyle name="Percent 2 2 2 3 2 2 3 3 2 2 2" xfId="27808" xr:uid="{00000000-0005-0000-0000-0000A06C0000}"/>
    <cellStyle name="Percent 2 2 2 3 2 2 3 3 2 3" xfId="27809" xr:uid="{00000000-0005-0000-0000-0000A16C0000}"/>
    <cellStyle name="Percent 2 2 2 3 2 2 3 3 3" xfId="27810" xr:uid="{00000000-0005-0000-0000-0000A26C0000}"/>
    <cellStyle name="Percent 2 2 2 3 2 2 3 3 3 2" xfId="27811" xr:uid="{00000000-0005-0000-0000-0000A36C0000}"/>
    <cellStyle name="Percent 2 2 2 3 2 2 3 3 4" xfId="27812" xr:uid="{00000000-0005-0000-0000-0000A46C0000}"/>
    <cellStyle name="Percent 2 2 2 3 2 2 3 4" xfId="27813" xr:uid="{00000000-0005-0000-0000-0000A56C0000}"/>
    <cellStyle name="Percent 2 2 2 3 2 2 3 4 2" xfId="27814" xr:uid="{00000000-0005-0000-0000-0000A66C0000}"/>
    <cellStyle name="Percent 2 2 2 3 2 2 3 4 2 2" xfId="27815" xr:uid="{00000000-0005-0000-0000-0000A76C0000}"/>
    <cellStyle name="Percent 2 2 2 3 2 2 3 4 3" xfId="27816" xr:uid="{00000000-0005-0000-0000-0000A86C0000}"/>
    <cellStyle name="Percent 2 2 2 3 2 2 3 5" xfId="27817" xr:uid="{00000000-0005-0000-0000-0000A96C0000}"/>
    <cellStyle name="Percent 2 2 2 3 2 2 3 5 2" xfId="27818" xr:uid="{00000000-0005-0000-0000-0000AA6C0000}"/>
    <cellStyle name="Percent 2 2 2 3 2 2 3 6" xfId="27819" xr:uid="{00000000-0005-0000-0000-0000AB6C0000}"/>
    <cellStyle name="Percent 2 2 2 3 2 2 4" xfId="27820" xr:uid="{00000000-0005-0000-0000-0000AC6C0000}"/>
    <cellStyle name="Percent 2 2 2 3 2 2 4 2" xfId="27821" xr:uid="{00000000-0005-0000-0000-0000AD6C0000}"/>
    <cellStyle name="Percent 2 2 2 3 2 2 4 2 2" xfId="27822" xr:uid="{00000000-0005-0000-0000-0000AE6C0000}"/>
    <cellStyle name="Percent 2 2 2 3 2 2 4 2 2 2" xfId="27823" xr:uid="{00000000-0005-0000-0000-0000AF6C0000}"/>
    <cellStyle name="Percent 2 2 2 3 2 2 4 2 2 2 2" xfId="27824" xr:uid="{00000000-0005-0000-0000-0000B06C0000}"/>
    <cellStyle name="Percent 2 2 2 3 2 2 4 2 2 3" xfId="27825" xr:uid="{00000000-0005-0000-0000-0000B16C0000}"/>
    <cellStyle name="Percent 2 2 2 3 2 2 4 2 3" xfId="27826" xr:uid="{00000000-0005-0000-0000-0000B26C0000}"/>
    <cellStyle name="Percent 2 2 2 3 2 2 4 2 3 2" xfId="27827" xr:uid="{00000000-0005-0000-0000-0000B36C0000}"/>
    <cellStyle name="Percent 2 2 2 3 2 2 4 2 4" xfId="27828" xr:uid="{00000000-0005-0000-0000-0000B46C0000}"/>
    <cellStyle name="Percent 2 2 2 3 2 2 4 3" xfId="27829" xr:uid="{00000000-0005-0000-0000-0000B56C0000}"/>
    <cellStyle name="Percent 2 2 2 3 2 2 4 3 2" xfId="27830" xr:uid="{00000000-0005-0000-0000-0000B66C0000}"/>
    <cellStyle name="Percent 2 2 2 3 2 2 4 3 2 2" xfId="27831" xr:uid="{00000000-0005-0000-0000-0000B76C0000}"/>
    <cellStyle name="Percent 2 2 2 3 2 2 4 3 2 2 2" xfId="27832" xr:uid="{00000000-0005-0000-0000-0000B86C0000}"/>
    <cellStyle name="Percent 2 2 2 3 2 2 4 3 2 3" xfId="27833" xr:uid="{00000000-0005-0000-0000-0000B96C0000}"/>
    <cellStyle name="Percent 2 2 2 3 2 2 4 3 3" xfId="27834" xr:uid="{00000000-0005-0000-0000-0000BA6C0000}"/>
    <cellStyle name="Percent 2 2 2 3 2 2 4 3 3 2" xfId="27835" xr:uid="{00000000-0005-0000-0000-0000BB6C0000}"/>
    <cellStyle name="Percent 2 2 2 3 2 2 4 3 4" xfId="27836" xr:uid="{00000000-0005-0000-0000-0000BC6C0000}"/>
    <cellStyle name="Percent 2 2 2 3 2 2 4 4" xfId="27837" xr:uid="{00000000-0005-0000-0000-0000BD6C0000}"/>
    <cellStyle name="Percent 2 2 2 3 2 2 4 4 2" xfId="27838" xr:uid="{00000000-0005-0000-0000-0000BE6C0000}"/>
    <cellStyle name="Percent 2 2 2 3 2 2 4 4 2 2" xfId="27839" xr:uid="{00000000-0005-0000-0000-0000BF6C0000}"/>
    <cellStyle name="Percent 2 2 2 3 2 2 4 4 3" xfId="27840" xr:uid="{00000000-0005-0000-0000-0000C06C0000}"/>
    <cellStyle name="Percent 2 2 2 3 2 2 4 5" xfId="27841" xr:uid="{00000000-0005-0000-0000-0000C16C0000}"/>
    <cellStyle name="Percent 2 2 2 3 2 2 4 5 2" xfId="27842" xr:uid="{00000000-0005-0000-0000-0000C26C0000}"/>
    <cellStyle name="Percent 2 2 2 3 2 2 4 6" xfId="27843" xr:uid="{00000000-0005-0000-0000-0000C36C0000}"/>
    <cellStyle name="Percent 2 2 2 3 2 2 5" xfId="27844" xr:uid="{00000000-0005-0000-0000-0000C46C0000}"/>
    <cellStyle name="Percent 2 2 2 3 2 2 5 2" xfId="27845" xr:uid="{00000000-0005-0000-0000-0000C56C0000}"/>
    <cellStyle name="Percent 2 2 2 3 2 2 5 2 2" xfId="27846" xr:uid="{00000000-0005-0000-0000-0000C66C0000}"/>
    <cellStyle name="Percent 2 2 2 3 2 2 5 2 2 2" xfId="27847" xr:uid="{00000000-0005-0000-0000-0000C76C0000}"/>
    <cellStyle name="Percent 2 2 2 3 2 2 5 2 3" xfId="27848" xr:uid="{00000000-0005-0000-0000-0000C86C0000}"/>
    <cellStyle name="Percent 2 2 2 3 2 2 5 3" xfId="27849" xr:uid="{00000000-0005-0000-0000-0000C96C0000}"/>
    <cellStyle name="Percent 2 2 2 3 2 2 5 3 2" xfId="27850" xr:uid="{00000000-0005-0000-0000-0000CA6C0000}"/>
    <cellStyle name="Percent 2 2 2 3 2 2 5 4" xfId="27851" xr:uid="{00000000-0005-0000-0000-0000CB6C0000}"/>
    <cellStyle name="Percent 2 2 2 3 2 2 6" xfId="27852" xr:uid="{00000000-0005-0000-0000-0000CC6C0000}"/>
    <cellStyle name="Percent 2 2 2 3 2 2 6 2" xfId="27853" xr:uid="{00000000-0005-0000-0000-0000CD6C0000}"/>
    <cellStyle name="Percent 2 2 2 3 2 2 6 2 2" xfId="27854" xr:uid="{00000000-0005-0000-0000-0000CE6C0000}"/>
    <cellStyle name="Percent 2 2 2 3 2 2 6 2 2 2" xfId="27855" xr:uid="{00000000-0005-0000-0000-0000CF6C0000}"/>
    <cellStyle name="Percent 2 2 2 3 2 2 6 2 3" xfId="27856" xr:uid="{00000000-0005-0000-0000-0000D06C0000}"/>
    <cellStyle name="Percent 2 2 2 3 2 2 6 3" xfId="27857" xr:uid="{00000000-0005-0000-0000-0000D16C0000}"/>
    <cellStyle name="Percent 2 2 2 3 2 2 6 3 2" xfId="27858" xr:uid="{00000000-0005-0000-0000-0000D26C0000}"/>
    <cellStyle name="Percent 2 2 2 3 2 2 6 4" xfId="27859" xr:uid="{00000000-0005-0000-0000-0000D36C0000}"/>
    <cellStyle name="Percent 2 2 2 3 2 2 7" xfId="27860" xr:uid="{00000000-0005-0000-0000-0000D46C0000}"/>
    <cellStyle name="Percent 2 2 2 3 2 2 7 2" xfId="27861" xr:uid="{00000000-0005-0000-0000-0000D56C0000}"/>
    <cellStyle name="Percent 2 2 2 3 2 2 7 2 2" xfId="27862" xr:uid="{00000000-0005-0000-0000-0000D66C0000}"/>
    <cellStyle name="Percent 2 2 2 3 2 2 7 3" xfId="27863" xr:uid="{00000000-0005-0000-0000-0000D76C0000}"/>
    <cellStyle name="Percent 2 2 2 3 2 2 8" xfId="27864" xr:uid="{00000000-0005-0000-0000-0000D86C0000}"/>
    <cellStyle name="Percent 2 2 2 3 2 2 8 2" xfId="27865" xr:uid="{00000000-0005-0000-0000-0000D96C0000}"/>
    <cellStyle name="Percent 2 2 2 3 2 2 9" xfId="27866" xr:uid="{00000000-0005-0000-0000-0000DA6C0000}"/>
    <cellStyle name="Percent 2 2 2 3 2 3" xfId="27867" xr:uid="{00000000-0005-0000-0000-0000DB6C0000}"/>
    <cellStyle name="Percent 2 2 2 3 2 3 2" xfId="27868" xr:uid="{00000000-0005-0000-0000-0000DC6C0000}"/>
    <cellStyle name="Percent 2 2 2 3 2 3 2 2" xfId="27869" xr:uid="{00000000-0005-0000-0000-0000DD6C0000}"/>
    <cellStyle name="Percent 2 2 2 3 2 3 2 2 2" xfId="27870" xr:uid="{00000000-0005-0000-0000-0000DE6C0000}"/>
    <cellStyle name="Percent 2 2 2 3 2 3 2 2 2 2" xfId="27871" xr:uid="{00000000-0005-0000-0000-0000DF6C0000}"/>
    <cellStyle name="Percent 2 2 2 3 2 3 2 2 2 2 2" xfId="27872" xr:uid="{00000000-0005-0000-0000-0000E06C0000}"/>
    <cellStyle name="Percent 2 2 2 3 2 3 2 2 2 3" xfId="27873" xr:uid="{00000000-0005-0000-0000-0000E16C0000}"/>
    <cellStyle name="Percent 2 2 2 3 2 3 2 2 3" xfId="27874" xr:uid="{00000000-0005-0000-0000-0000E26C0000}"/>
    <cellStyle name="Percent 2 2 2 3 2 3 2 2 3 2" xfId="27875" xr:uid="{00000000-0005-0000-0000-0000E36C0000}"/>
    <cellStyle name="Percent 2 2 2 3 2 3 2 2 4" xfId="27876" xr:uid="{00000000-0005-0000-0000-0000E46C0000}"/>
    <cellStyle name="Percent 2 2 2 3 2 3 2 3" xfId="27877" xr:uid="{00000000-0005-0000-0000-0000E56C0000}"/>
    <cellStyle name="Percent 2 2 2 3 2 3 2 3 2" xfId="27878" xr:uid="{00000000-0005-0000-0000-0000E66C0000}"/>
    <cellStyle name="Percent 2 2 2 3 2 3 2 3 2 2" xfId="27879" xr:uid="{00000000-0005-0000-0000-0000E76C0000}"/>
    <cellStyle name="Percent 2 2 2 3 2 3 2 3 2 2 2" xfId="27880" xr:uid="{00000000-0005-0000-0000-0000E86C0000}"/>
    <cellStyle name="Percent 2 2 2 3 2 3 2 3 2 3" xfId="27881" xr:uid="{00000000-0005-0000-0000-0000E96C0000}"/>
    <cellStyle name="Percent 2 2 2 3 2 3 2 3 3" xfId="27882" xr:uid="{00000000-0005-0000-0000-0000EA6C0000}"/>
    <cellStyle name="Percent 2 2 2 3 2 3 2 3 3 2" xfId="27883" xr:uid="{00000000-0005-0000-0000-0000EB6C0000}"/>
    <cellStyle name="Percent 2 2 2 3 2 3 2 3 4" xfId="27884" xr:uid="{00000000-0005-0000-0000-0000EC6C0000}"/>
    <cellStyle name="Percent 2 2 2 3 2 3 2 4" xfId="27885" xr:uid="{00000000-0005-0000-0000-0000ED6C0000}"/>
    <cellStyle name="Percent 2 2 2 3 2 3 2 4 2" xfId="27886" xr:uid="{00000000-0005-0000-0000-0000EE6C0000}"/>
    <cellStyle name="Percent 2 2 2 3 2 3 2 4 2 2" xfId="27887" xr:uid="{00000000-0005-0000-0000-0000EF6C0000}"/>
    <cellStyle name="Percent 2 2 2 3 2 3 2 4 3" xfId="27888" xr:uid="{00000000-0005-0000-0000-0000F06C0000}"/>
    <cellStyle name="Percent 2 2 2 3 2 3 2 5" xfId="27889" xr:uid="{00000000-0005-0000-0000-0000F16C0000}"/>
    <cellStyle name="Percent 2 2 2 3 2 3 2 5 2" xfId="27890" xr:uid="{00000000-0005-0000-0000-0000F26C0000}"/>
    <cellStyle name="Percent 2 2 2 3 2 3 2 6" xfId="27891" xr:uid="{00000000-0005-0000-0000-0000F36C0000}"/>
    <cellStyle name="Percent 2 2 2 3 2 3 3" xfId="27892" xr:uid="{00000000-0005-0000-0000-0000F46C0000}"/>
    <cellStyle name="Percent 2 2 2 3 2 3 3 2" xfId="27893" xr:uid="{00000000-0005-0000-0000-0000F56C0000}"/>
    <cellStyle name="Percent 2 2 2 3 2 3 3 2 2" xfId="27894" xr:uid="{00000000-0005-0000-0000-0000F66C0000}"/>
    <cellStyle name="Percent 2 2 2 3 2 3 3 2 2 2" xfId="27895" xr:uid="{00000000-0005-0000-0000-0000F76C0000}"/>
    <cellStyle name="Percent 2 2 2 3 2 3 3 2 2 2 2" xfId="27896" xr:uid="{00000000-0005-0000-0000-0000F86C0000}"/>
    <cellStyle name="Percent 2 2 2 3 2 3 3 2 2 3" xfId="27897" xr:uid="{00000000-0005-0000-0000-0000F96C0000}"/>
    <cellStyle name="Percent 2 2 2 3 2 3 3 2 3" xfId="27898" xr:uid="{00000000-0005-0000-0000-0000FA6C0000}"/>
    <cellStyle name="Percent 2 2 2 3 2 3 3 2 3 2" xfId="27899" xr:uid="{00000000-0005-0000-0000-0000FB6C0000}"/>
    <cellStyle name="Percent 2 2 2 3 2 3 3 2 4" xfId="27900" xr:uid="{00000000-0005-0000-0000-0000FC6C0000}"/>
    <cellStyle name="Percent 2 2 2 3 2 3 3 3" xfId="27901" xr:uid="{00000000-0005-0000-0000-0000FD6C0000}"/>
    <cellStyle name="Percent 2 2 2 3 2 3 3 3 2" xfId="27902" xr:uid="{00000000-0005-0000-0000-0000FE6C0000}"/>
    <cellStyle name="Percent 2 2 2 3 2 3 3 3 2 2" xfId="27903" xr:uid="{00000000-0005-0000-0000-0000FF6C0000}"/>
    <cellStyle name="Percent 2 2 2 3 2 3 3 3 2 2 2" xfId="27904" xr:uid="{00000000-0005-0000-0000-0000006D0000}"/>
    <cellStyle name="Percent 2 2 2 3 2 3 3 3 2 3" xfId="27905" xr:uid="{00000000-0005-0000-0000-0000016D0000}"/>
    <cellStyle name="Percent 2 2 2 3 2 3 3 3 3" xfId="27906" xr:uid="{00000000-0005-0000-0000-0000026D0000}"/>
    <cellStyle name="Percent 2 2 2 3 2 3 3 3 3 2" xfId="27907" xr:uid="{00000000-0005-0000-0000-0000036D0000}"/>
    <cellStyle name="Percent 2 2 2 3 2 3 3 3 4" xfId="27908" xr:uid="{00000000-0005-0000-0000-0000046D0000}"/>
    <cellStyle name="Percent 2 2 2 3 2 3 3 4" xfId="27909" xr:uid="{00000000-0005-0000-0000-0000056D0000}"/>
    <cellStyle name="Percent 2 2 2 3 2 3 3 4 2" xfId="27910" xr:uid="{00000000-0005-0000-0000-0000066D0000}"/>
    <cellStyle name="Percent 2 2 2 3 2 3 3 4 2 2" xfId="27911" xr:uid="{00000000-0005-0000-0000-0000076D0000}"/>
    <cellStyle name="Percent 2 2 2 3 2 3 3 4 3" xfId="27912" xr:uid="{00000000-0005-0000-0000-0000086D0000}"/>
    <cellStyle name="Percent 2 2 2 3 2 3 3 5" xfId="27913" xr:uid="{00000000-0005-0000-0000-0000096D0000}"/>
    <cellStyle name="Percent 2 2 2 3 2 3 3 5 2" xfId="27914" xr:uid="{00000000-0005-0000-0000-00000A6D0000}"/>
    <cellStyle name="Percent 2 2 2 3 2 3 3 6" xfId="27915" xr:uid="{00000000-0005-0000-0000-00000B6D0000}"/>
    <cellStyle name="Percent 2 2 2 3 2 3 4" xfId="27916" xr:uid="{00000000-0005-0000-0000-00000C6D0000}"/>
    <cellStyle name="Percent 2 2 2 3 2 3 4 2" xfId="27917" xr:uid="{00000000-0005-0000-0000-00000D6D0000}"/>
    <cellStyle name="Percent 2 2 2 3 2 3 4 2 2" xfId="27918" xr:uid="{00000000-0005-0000-0000-00000E6D0000}"/>
    <cellStyle name="Percent 2 2 2 3 2 3 4 2 2 2" xfId="27919" xr:uid="{00000000-0005-0000-0000-00000F6D0000}"/>
    <cellStyle name="Percent 2 2 2 3 2 3 4 2 3" xfId="27920" xr:uid="{00000000-0005-0000-0000-0000106D0000}"/>
    <cellStyle name="Percent 2 2 2 3 2 3 4 3" xfId="27921" xr:uid="{00000000-0005-0000-0000-0000116D0000}"/>
    <cellStyle name="Percent 2 2 2 3 2 3 4 3 2" xfId="27922" xr:uid="{00000000-0005-0000-0000-0000126D0000}"/>
    <cellStyle name="Percent 2 2 2 3 2 3 4 4" xfId="27923" xr:uid="{00000000-0005-0000-0000-0000136D0000}"/>
    <cellStyle name="Percent 2 2 2 3 2 3 5" xfId="27924" xr:uid="{00000000-0005-0000-0000-0000146D0000}"/>
    <cellStyle name="Percent 2 2 2 3 2 3 5 2" xfId="27925" xr:uid="{00000000-0005-0000-0000-0000156D0000}"/>
    <cellStyle name="Percent 2 2 2 3 2 3 5 2 2" xfId="27926" xr:uid="{00000000-0005-0000-0000-0000166D0000}"/>
    <cellStyle name="Percent 2 2 2 3 2 3 5 2 2 2" xfId="27927" xr:uid="{00000000-0005-0000-0000-0000176D0000}"/>
    <cellStyle name="Percent 2 2 2 3 2 3 5 2 3" xfId="27928" xr:uid="{00000000-0005-0000-0000-0000186D0000}"/>
    <cellStyle name="Percent 2 2 2 3 2 3 5 3" xfId="27929" xr:uid="{00000000-0005-0000-0000-0000196D0000}"/>
    <cellStyle name="Percent 2 2 2 3 2 3 5 3 2" xfId="27930" xr:uid="{00000000-0005-0000-0000-00001A6D0000}"/>
    <cellStyle name="Percent 2 2 2 3 2 3 5 4" xfId="27931" xr:uid="{00000000-0005-0000-0000-00001B6D0000}"/>
    <cellStyle name="Percent 2 2 2 3 2 3 6" xfId="27932" xr:uid="{00000000-0005-0000-0000-00001C6D0000}"/>
    <cellStyle name="Percent 2 2 2 3 2 3 6 2" xfId="27933" xr:uid="{00000000-0005-0000-0000-00001D6D0000}"/>
    <cellStyle name="Percent 2 2 2 3 2 3 6 2 2" xfId="27934" xr:uid="{00000000-0005-0000-0000-00001E6D0000}"/>
    <cellStyle name="Percent 2 2 2 3 2 3 6 3" xfId="27935" xr:uid="{00000000-0005-0000-0000-00001F6D0000}"/>
    <cellStyle name="Percent 2 2 2 3 2 3 7" xfId="27936" xr:uid="{00000000-0005-0000-0000-0000206D0000}"/>
    <cellStyle name="Percent 2 2 2 3 2 3 7 2" xfId="27937" xr:uid="{00000000-0005-0000-0000-0000216D0000}"/>
    <cellStyle name="Percent 2 2 2 3 2 3 8" xfId="27938" xr:uid="{00000000-0005-0000-0000-0000226D0000}"/>
    <cellStyle name="Percent 2 2 2 3 2 4" xfId="27939" xr:uid="{00000000-0005-0000-0000-0000236D0000}"/>
    <cellStyle name="Percent 2 2 2 3 2 4 2" xfId="27940" xr:uid="{00000000-0005-0000-0000-0000246D0000}"/>
    <cellStyle name="Percent 2 2 2 3 2 4 2 2" xfId="27941" xr:uid="{00000000-0005-0000-0000-0000256D0000}"/>
    <cellStyle name="Percent 2 2 2 3 2 4 2 2 2" xfId="27942" xr:uid="{00000000-0005-0000-0000-0000266D0000}"/>
    <cellStyle name="Percent 2 2 2 3 2 4 2 2 2 2" xfId="27943" xr:uid="{00000000-0005-0000-0000-0000276D0000}"/>
    <cellStyle name="Percent 2 2 2 3 2 4 2 2 3" xfId="27944" xr:uid="{00000000-0005-0000-0000-0000286D0000}"/>
    <cellStyle name="Percent 2 2 2 3 2 4 2 3" xfId="27945" xr:uid="{00000000-0005-0000-0000-0000296D0000}"/>
    <cellStyle name="Percent 2 2 2 3 2 4 2 3 2" xfId="27946" xr:uid="{00000000-0005-0000-0000-00002A6D0000}"/>
    <cellStyle name="Percent 2 2 2 3 2 4 2 4" xfId="27947" xr:uid="{00000000-0005-0000-0000-00002B6D0000}"/>
    <cellStyle name="Percent 2 2 2 3 2 4 3" xfId="27948" xr:uid="{00000000-0005-0000-0000-00002C6D0000}"/>
    <cellStyle name="Percent 2 2 2 3 2 4 3 2" xfId="27949" xr:uid="{00000000-0005-0000-0000-00002D6D0000}"/>
    <cellStyle name="Percent 2 2 2 3 2 4 3 2 2" xfId="27950" xr:uid="{00000000-0005-0000-0000-00002E6D0000}"/>
    <cellStyle name="Percent 2 2 2 3 2 4 3 2 2 2" xfId="27951" xr:uid="{00000000-0005-0000-0000-00002F6D0000}"/>
    <cellStyle name="Percent 2 2 2 3 2 4 3 2 3" xfId="27952" xr:uid="{00000000-0005-0000-0000-0000306D0000}"/>
    <cellStyle name="Percent 2 2 2 3 2 4 3 3" xfId="27953" xr:uid="{00000000-0005-0000-0000-0000316D0000}"/>
    <cellStyle name="Percent 2 2 2 3 2 4 3 3 2" xfId="27954" xr:uid="{00000000-0005-0000-0000-0000326D0000}"/>
    <cellStyle name="Percent 2 2 2 3 2 4 3 4" xfId="27955" xr:uid="{00000000-0005-0000-0000-0000336D0000}"/>
    <cellStyle name="Percent 2 2 2 3 2 4 4" xfId="27956" xr:uid="{00000000-0005-0000-0000-0000346D0000}"/>
    <cellStyle name="Percent 2 2 2 3 2 4 4 2" xfId="27957" xr:uid="{00000000-0005-0000-0000-0000356D0000}"/>
    <cellStyle name="Percent 2 2 2 3 2 4 4 2 2" xfId="27958" xr:uid="{00000000-0005-0000-0000-0000366D0000}"/>
    <cellStyle name="Percent 2 2 2 3 2 4 4 3" xfId="27959" xr:uid="{00000000-0005-0000-0000-0000376D0000}"/>
    <cellStyle name="Percent 2 2 2 3 2 4 5" xfId="27960" xr:uid="{00000000-0005-0000-0000-0000386D0000}"/>
    <cellStyle name="Percent 2 2 2 3 2 4 5 2" xfId="27961" xr:uid="{00000000-0005-0000-0000-0000396D0000}"/>
    <cellStyle name="Percent 2 2 2 3 2 4 6" xfId="27962" xr:uid="{00000000-0005-0000-0000-00003A6D0000}"/>
    <cellStyle name="Percent 2 2 2 3 2 5" xfId="27963" xr:uid="{00000000-0005-0000-0000-00003B6D0000}"/>
    <cellStyle name="Percent 2 2 2 3 2 5 2" xfId="27964" xr:uid="{00000000-0005-0000-0000-00003C6D0000}"/>
    <cellStyle name="Percent 2 2 2 3 2 5 2 2" xfId="27965" xr:uid="{00000000-0005-0000-0000-00003D6D0000}"/>
    <cellStyle name="Percent 2 2 2 3 2 5 2 2 2" xfId="27966" xr:uid="{00000000-0005-0000-0000-00003E6D0000}"/>
    <cellStyle name="Percent 2 2 2 3 2 5 2 2 2 2" xfId="27967" xr:uid="{00000000-0005-0000-0000-00003F6D0000}"/>
    <cellStyle name="Percent 2 2 2 3 2 5 2 2 3" xfId="27968" xr:uid="{00000000-0005-0000-0000-0000406D0000}"/>
    <cellStyle name="Percent 2 2 2 3 2 5 2 3" xfId="27969" xr:uid="{00000000-0005-0000-0000-0000416D0000}"/>
    <cellStyle name="Percent 2 2 2 3 2 5 2 3 2" xfId="27970" xr:uid="{00000000-0005-0000-0000-0000426D0000}"/>
    <cellStyle name="Percent 2 2 2 3 2 5 2 4" xfId="27971" xr:uid="{00000000-0005-0000-0000-0000436D0000}"/>
    <cellStyle name="Percent 2 2 2 3 2 5 3" xfId="27972" xr:uid="{00000000-0005-0000-0000-0000446D0000}"/>
    <cellStyle name="Percent 2 2 2 3 2 5 3 2" xfId="27973" xr:uid="{00000000-0005-0000-0000-0000456D0000}"/>
    <cellStyle name="Percent 2 2 2 3 2 5 3 2 2" xfId="27974" xr:uid="{00000000-0005-0000-0000-0000466D0000}"/>
    <cellStyle name="Percent 2 2 2 3 2 5 3 2 2 2" xfId="27975" xr:uid="{00000000-0005-0000-0000-0000476D0000}"/>
    <cellStyle name="Percent 2 2 2 3 2 5 3 2 3" xfId="27976" xr:uid="{00000000-0005-0000-0000-0000486D0000}"/>
    <cellStyle name="Percent 2 2 2 3 2 5 3 3" xfId="27977" xr:uid="{00000000-0005-0000-0000-0000496D0000}"/>
    <cellStyle name="Percent 2 2 2 3 2 5 3 3 2" xfId="27978" xr:uid="{00000000-0005-0000-0000-00004A6D0000}"/>
    <cellStyle name="Percent 2 2 2 3 2 5 3 4" xfId="27979" xr:uid="{00000000-0005-0000-0000-00004B6D0000}"/>
    <cellStyle name="Percent 2 2 2 3 2 5 4" xfId="27980" xr:uid="{00000000-0005-0000-0000-00004C6D0000}"/>
    <cellStyle name="Percent 2 2 2 3 2 5 4 2" xfId="27981" xr:uid="{00000000-0005-0000-0000-00004D6D0000}"/>
    <cellStyle name="Percent 2 2 2 3 2 5 4 2 2" xfId="27982" xr:uid="{00000000-0005-0000-0000-00004E6D0000}"/>
    <cellStyle name="Percent 2 2 2 3 2 5 4 3" xfId="27983" xr:uid="{00000000-0005-0000-0000-00004F6D0000}"/>
    <cellStyle name="Percent 2 2 2 3 2 5 5" xfId="27984" xr:uid="{00000000-0005-0000-0000-0000506D0000}"/>
    <cellStyle name="Percent 2 2 2 3 2 5 5 2" xfId="27985" xr:uid="{00000000-0005-0000-0000-0000516D0000}"/>
    <cellStyle name="Percent 2 2 2 3 2 5 6" xfId="27986" xr:uid="{00000000-0005-0000-0000-0000526D0000}"/>
    <cellStyle name="Percent 2 2 2 3 2 6" xfId="27987" xr:uid="{00000000-0005-0000-0000-0000536D0000}"/>
    <cellStyle name="Percent 2 2 2 3 2 6 2" xfId="27988" xr:uid="{00000000-0005-0000-0000-0000546D0000}"/>
    <cellStyle name="Percent 2 2 2 3 2 6 2 2" xfId="27989" xr:uid="{00000000-0005-0000-0000-0000556D0000}"/>
    <cellStyle name="Percent 2 2 2 3 2 6 2 2 2" xfId="27990" xr:uid="{00000000-0005-0000-0000-0000566D0000}"/>
    <cellStyle name="Percent 2 2 2 3 2 6 2 3" xfId="27991" xr:uid="{00000000-0005-0000-0000-0000576D0000}"/>
    <cellStyle name="Percent 2 2 2 3 2 6 3" xfId="27992" xr:uid="{00000000-0005-0000-0000-0000586D0000}"/>
    <cellStyle name="Percent 2 2 2 3 2 6 3 2" xfId="27993" xr:uid="{00000000-0005-0000-0000-0000596D0000}"/>
    <cellStyle name="Percent 2 2 2 3 2 6 4" xfId="27994" xr:uid="{00000000-0005-0000-0000-00005A6D0000}"/>
    <cellStyle name="Percent 2 2 2 3 2 7" xfId="27995" xr:uid="{00000000-0005-0000-0000-00005B6D0000}"/>
    <cellStyle name="Percent 2 2 2 3 2 7 2" xfId="27996" xr:uid="{00000000-0005-0000-0000-00005C6D0000}"/>
    <cellStyle name="Percent 2 2 2 3 2 7 2 2" xfId="27997" xr:uid="{00000000-0005-0000-0000-00005D6D0000}"/>
    <cellStyle name="Percent 2 2 2 3 2 7 2 2 2" xfId="27998" xr:uid="{00000000-0005-0000-0000-00005E6D0000}"/>
    <cellStyle name="Percent 2 2 2 3 2 7 2 3" xfId="27999" xr:uid="{00000000-0005-0000-0000-00005F6D0000}"/>
    <cellStyle name="Percent 2 2 2 3 2 7 3" xfId="28000" xr:uid="{00000000-0005-0000-0000-0000606D0000}"/>
    <cellStyle name="Percent 2 2 2 3 2 7 3 2" xfId="28001" xr:uid="{00000000-0005-0000-0000-0000616D0000}"/>
    <cellStyle name="Percent 2 2 2 3 2 7 4" xfId="28002" xr:uid="{00000000-0005-0000-0000-0000626D0000}"/>
    <cellStyle name="Percent 2 2 2 3 2 8" xfId="28003" xr:uid="{00000000-0005-0000-0000-0000636D0000}"/>
    <cellStyle name="Percent 2 2 2 3 2 8 2" xfId="28004" xr:uid="{00000000-0005-0000-0000-0000646D0000}"/>
    <cellStyle name="Percent 2 2 2 3 2 8 2 2" xfId="28005" xr:uid="{00000000-0005-0000-0000-0000656D0000}"/>
    <cellStyle name="Percent 2 2 2 3 2 8 3" xfId="28006" xr:uid="{00000000-0005-0000-0000-0000666D0000}"/>
    <cellStyle name="Percent 2 2 2 3 2 9" xfId="28007" xr:uid="{00000000-0005-0000-0000-0000676D0000}"/>
    <cellStyle name="Percent 2 2 2 3 2 9 2" xfId="28008" xr:uid="{00000000-0005-0000-0000-0000686D0000}"/>
    <cellStyle name="Percent 2 2 2 3 3" xfId="28009" xr:uid="{00000000-0005-0000-0000-0000696D0000}"/>
    <cellStyle name="Percent 2 2 2 3 3 2" xfId="28010" xr:uid="{00000000-0005-0000-0000-00006A6D0000}"/>
    <cellStyle name="Percent 2 2 2 3 3 2 2" xfId="28011" xr:uid="{00000000-0005-0000-0000-00006B6D0000}"/>
    <cellStyle name="Percent 2 2 2 3 3 2 2 2" xfId="28012" xr:uid="{00000000-0005-0000-0000-00006C6D0000}"/>
    <cellStyle name="Percent 2 2 2 3 3 2 2 2 2" xfId="28013" xr:uid="{00000000-0005-0000-0000-00006D6D0000}"/>
    <cellStyle name="Percent 2 2 2 3 3 2 2 2 2 2" xfId="28014" xr:uid="{00000000-0005-0000-0000-00006E6D0000}"/>
    <cellStyle name="Percent 2 2 2 3 3 2 2 2 2 2 2" xfId="28015" xr:uid="{00000000-0005-0000-0000-00006F6D0000}"/>
    <cellStyle name="Percent 2 2 2 3 3 2 2 2 2 3" xfId="28016" xr:uid="{00000000-0005-0000-0000-0000706D0000}"/>
    <cellStyle name="Percent 2 2 2 3 3 2 2 2 3" xfId="28017" xr:uid="{00000000-0005-0000-0000-0000716D0000}"/>
    <cellStyle name="Percent 2 2 2 3 3 2 2 2 3 2" xfId="28018" xr:uid="{00000000-0005-0000-0000-0000726D0000}"/>
    <cellStyle name="Percent 2 2 2 3 3 2 2 2 4" xfId="28019" xr:uid="{00000000-0005-0000-0000-0000736D0000}"/>
    <cellStyle name="Percent 2 2 2 3 3 2 2 3" xfId="28020" xr:uid="{00000000-0005-0000-0000-0000746D0000}"/>
    <cellStyle name="Percent 2 2 2 3 3 2 2 3 2" xfId="28021" xr:uid="{00000000-0005-0000-0000-0000756D0000}"/>
    <cellStyle name="Percent 2 2 2 3 3 2 2 3 2 2" xfId="28022" xr:uid="{00000000-0005-0000-0000-0000766D0000}"/>
    <cellStyle name="Percent 2 2 2 3 3 2 2 3 2 2 2" xfId="28023" xr:uid="{00000000-0005-0000-0000-0000776D0000}"/>
    <cellStyle name="Percent 2 2 2 3 3 2 2 3 2 3" xfId="28024" xr:uid="{00000000-0005-0000-0000-0000786D0000}"/>
    <cellStyle name="Percent 2 2 2 3 3 2 2 3 3" xfId="28025" xr:uid="{00000000-0005-0000-0000-0000796D0000}"/>
    <cellStyle name="Percent 2 2 2 3 3 2 2 3 3 2" xfId="28026" xr:uid="{00000000-0005-0000-0000-00007A6D0000}"/>
    <cellStyle name="Percent 2 2 2 3 3 2 2 3 4" xfId="28027" xr:uid="{00000000-0005-0000-0000-00007B6D0000}"/>
    <cellStyle name="Percent 2 2 2 3 3 2 2 4" xfId="28028" xr:uid="{00000000-0005-0000-0000-00007C6D0000}"/>
    <cellStyle name="Percent 2 2 2 3 3 2 2 4 2" xfId="28029" xr:uid="{00000000-0005-0000-0000-00007D6D0000}"/>
    <cellStyle name="Percent 2 2 2 3 3 2 2 4 2 2" xfId="28030" xr:uid="{00000000-0005-0000-0000-00007E6D0000}"/>
    <cellStyle name="Percent 2 2 2 3 3 2 2 4 3" xfId="28031" xr:uid="{00000000-0005-0000-0000-00007F6D0000}"/>
    <cellStyle name="Percent 2 2 2 3 3 2 2 5" xfId="28032" xr:uid="{00000000-0005-0000-0000-0000806D0000}"/>
    <cellStyle name="Percent 2 2 2 3 3 2 2 5 2" xfId="28033" xr:uid="{00000000-0005-0000-0000-0000816D0000}"/>
    <cellStyle name="Percent 2 2 2 3 3 2 2 6" xfId="28034" xr:uid="{00000000-0005-0000-0000-0000826D0000}"/>
    <cellStyle name="Percent 2 2 2 3 3 2 3" xfId="28035" xr:uid="{00000000-0005-0000-0000-0000836D0000}"/>
    <cellStyle name="Percent 2 2 2 3 3 2 3 2" xfId="28036" xr:uid="{00000000-0005-0000-0000-0000846D0000}"/>
    <cellStyle name="Percent 2 2 2 3 3 2 3 2 2" xfId="28037" xr:uid="{00000000-0005-0000-0000-0000856D0000}"/>
    <cellStyle name="Percent 2 2 2 3 3 2 3 2 2 2" xfId="28038" xr:uid="{00000000-0005-0000-0000-0000866D0000}"/>
    <cellStyle name="Percent 2 2 2 3 3 2 3 2 2 2 2" xfId="28039" xr:uid="{00000000-0005-0000-0000-0000876D0000}"/>
    <cellStyle name="Percent 2 2 2 3 3 2 3 2 2 3" xfId="28040" xr:uid="{00000000-0005-0000-0000-0000886D0000}"/>
    <cellStyle name="Percent 2 2 2 3 3 2 3 2 3" xfId="28041" xr:uid="{00000000-0005-0000-0000-0000896D0000}"/>
    <cellStyle name="Percent 2 2 2 3 3 2 3 2 3 2" xfId="28042" xr:uid="{00000000-0005-0000-0000-00008A6D0000}"/>
    <cellStyle name="Percent 2 2 2 3 3 2 3 2 4" xfId="28043" xr:uid="{00000000-0005-0000-0000-00008B6D0000}"/>
    <cellStyle name="Percent 2 2 2 3 3 2 3 3" xfId="28044" xr:uid="{00000000-0005-0000-0000-00008C6D0000}"/>
    <cellStyle name="Percent 2 2 2 3 3 2 3 3 2" xfId="28045" xr:uid="{00000000-0005-0000-0000-00008D6D0000}"/>
    <cellStyle name="Percent 2 2 2 3 3 2 3 3 2 2" xfId="28046" xr:uid="{00000000-0005-0000-0000-00008E6D0000}"/>
    <cellStyle name="Percent 2 2 2 3 3 2 3 3 2 2 2" xfId="28047" xr:uid="{00000000-0005-0000-0000-00008F6D0000}"/>
    <cellStyle name="Percent 2 2 2 3 3 2 3 3 2 3" xfId="28048" xr:uid="{00000000-0005-0000-0000-0000906D0000}"/>
    <cellStyle name="Percent 2 2 2 3 3 2 3 3 3" xfId="28049" xr:uid="{00000000-0005-0000-0000-0000916D0000}"/>
    <cellStyle name="Percent 2 2 2 3 3 2 3 3 3 2" xfId="28050" xr:uid="{00000000-0005-0000-0000-0000926D0000}"/>
    <cellStyle name="Percent 2 2 2 3 3 2 3 3 4" xfId="28051" xr:uid="{00000000-0005-0000-0000-0000936D0000}"/>
    <cellStyle name="Percent 2 2 2 3 3 2 3 4" xfId="28052" xr:uid="{00000000-0005-0000-0000-0000946D0000}"/>
    <cellStyle name="Percent 2 2 2 3 3 2 3 4 2" xfId="28053" xr:uid="{00000000-0005-0000-0000-0000956D0000}"/>
    <cellStyle name="Percent 2 2 2 3 3 2 3 4 2 2" xfId="28054" xr:uid="{00000000-0005-0000-0000-0000966D0000}"/>
    <cellStyle name="Percent 2 2 2 3 3 2 3 4 3" xfId="28055" xr:uid="{00000000-0005-0000-0000-0000976D0000}"/>
    <cellStyle name="Percent 2 2 2 3 3 2 3 5" xfId="28056" xr:uid="{00000000-0005-0000-0000-0000986D0000}"/>
    <cellStyle name="Percent 2 2 2 3 3 2 3 5 2" xfId="28057" xr:uid="{00000000-0005-0000-0000-0000996D0000}"/>
    <cellStyle name="Percent 2 2 2 3 3 2 3 6" xfId="28058" xr:uid="{00000000-0005-0000-0000-00009A6D0000}"/>
    <cellStyle name="Percent 2 2 2 3 3 2 4" xfId="28059" xr:uid="{00000000-0005-0000-0000-00009B6D0000}"/>
    <cellStyle name="Percent 2 2 2 3 3 2 4 2" xfId="28060" xr:uid="{00000000-0005-0000-0000-00009C6D0000}"/>
    <cellStyle name="Percent 2 2 2 3 3 2 4 2 2" xfId="28061" xr:uid="{00000000-0005-0000-0000-00009D6D0000}"/>
    <cellStyle name="Percent 2 2 2 3 3 2 4 2 2 2" xfId="28062" xr:uid="{00000000-0005-0000-0000-00009E6D0000}"/>
    <cellStyle name="Percent 2 2 2 3 3 2 4 2 3" xfId="28063" xr:uid="{00000000-0005-0000-0000-00009F6D0000}"/>
    <cellStyle name="Percent 2 2 2 3 3 2 4 3" xfId="28064" xr:uid="{00000000-0005-0000-0000-0000A06D0000}"/>
    <cellStyle name="Percent 2 2 2 3 3 2 4 3 2" xfId="28065" xr:uid="{00000000-0005-0000-0000-0000A16D0000}"/>
    <cellStyle name="Percent 2 2 2 3 3 2 4 4" xfId="28066" xr:uid="{00000000-0005-0000-0000-0000A26D0000}"/>
    <cellStyle name="Percent 2 2 2 3 3 2 5" xfId="28067" xr:uid="{00000000-0005-0000-0000-0000A36D0000}"/>
    <cellStyle name="Percent 2 2 2 3 3 2 5 2" xfId="28068" xr:uid="{00000000-0005-0000-0000-0000A46D0000}"/>
    <cellStyle name="Percent 2 2 2 3 3 2 5 2 2" xfId="28069" xr:uid="{00000000-0005-0000-0000-0000A56D0000}"/>
    <cellStyle name="Percent 2 2 2 3 3 2 5 2 2 2" xfId="28070" xr:uid="{00000000-0005-0000-0000-0000A66D0000}"/>
    <cellStyle name="Percent 2 2 2 3 3 2 5 2 3" xfId="28071" xr:uid="{00000000-0005-0000-0000-0000A76D0000}"/>
    <cellStyle name="Percent 2 2 2 3 3 2 5 3" xfId="28072" xr:uid="{00000000-0005-0000-0000-0000A86D0000}"/>
    <cellStyle name="Percent 2 2 2 3 3 2 5 3 2" xfId="28073" xr:uid="{00000000-0005-0000-0000-0000A96D0000}"/>
    <cellStyle name="Percent 2 2 2 3 3 2 5 4" xfId="28074" xr:uid="{00000000-0005-0000-0000-0000AA6D0000}"/>
    <cellStyle name="Percent 2 2 2 3 3 2 6" xfId="28075" xr:uid="{00000000-0005-0000-0000-0000AB6D0000}"/>
    <cellStyle name="Percent 2 2 2 3 3 2 6 2" xfId="28076" xr:uid="{00000000-0005-0000-0000-0000AC6D0000}"/>
    <cellStyle name="Percent 2 2 2 3 3 2 6 2 2" xfId="28077" xr:uid="{00000000-0005-0000-0000-0000AD6D0000}"/>
    <cellStyle name="Percent 2 2 2 3 3 2 6 3" xfId="28078" xr:uid="{00000000-0005-0000-0000-0000AE6D0000}"/>
    <cellStyle name="Percent 2 2 2 3 3 2 7" xfId="28079" xr:uid="{00000000-0005-0000-0000-0000AF6D0000}"/>
    <cellStyle name="Percent 2 2 2 3 3 2 7 2" xfId="28080" xr:uid="{00000000-0005-0000-0000-0000B06D0000}"/>
    <cellStyle name="Percent 2 2 2 3 3 2 8" xfId="28081" xr:uid="{00000000-0005-0000-0000-0000B16D0000}"/>
    <cellStyle name="Percent 2 2 2 3 3 3" xfId="28082" xr:uid="{00000000-0005-0000-0000-0000B26D0000}"/>
    <cellStyle name="Percent 2 2 2 3 3 3 2" xfId="28083" xr:uid="{00000000-0005-0000-0000-0000B36D0000}"/>
    <cellStyle name="Percent 2 2 2 3 3 3 2 2" xfId="28084" xr:uid="{00000000-0005-0000-0000-0000B46D0000}"/>
    <cellStyle name="Percent 2 2 2 3 3 3 2 2 2" xfId="28085" xr:uid="{00000000-0005-0000-0000-0000B56D0000}"/>
    <cellStyle name="Percent 2 2 2 3 3 3 2 2 2 2" xfId="28086" xr:uid="{00000000-0005-0000-0000-0000B66D0000}"/>
    <cellStyle name="Percent 2 2 2 3 3 3 2 2 3" xfId="28087" xr:uid="{00000000-0005-0000-0000-0000B76D0000}"/>
    <cellStyle name="Percent 2 2 2 3 3 3 2 3" xfId="28088" xr:uid="{00000000-0005-0000-0000-0000B86D0000}"/>
    <cellStyle name="Percent 2 2 2 3 3 3 2 3 2" xfId="28089" xr:uid="{00000000-0005-0000-0000-0000B96D0000}"/>
    <cellStyle name="Percent 2 2 2 3 3 3 2 4" xfId="28090" xr:uid="{00000000-0005-0000-0000-0000BA6D0000}"/>
    <cellStyle name="Percent 2 2 2 3 3 3 3" xfId="28091" xr:uid="{00000000-0005-0000-0000-0000BB6D0000}"/>
    <cellStyle name="Percent 2 2 2 3 3 3 3 2" xfId="28092" xr:uid="{00000000-0005-0000-0000-0000BC6D0000}"/>
    <cellStyle name="Percent 2 2 2 3 3 3 3 2 2" xfId="28093" xr:uid="{00000000-0005-0000-0000-0000BD6D0000}"/>
    <cellStyle name="Percent 2 2 2 3 3 3 3 2 2 2" xfId="28094" xr:uid="{00000000-0005-0000-0000-0000BE6D0000}"/>
    <cellStyle name="Percent 2 2 2 3 3 3 3 2 3" xfId="28095" xr:uid="{00000000-0005-0000-0000-0000BF6D0000}"/>
    <cellStyle name="Percent 2 2 2 3 3 3 3 3" xfId="28096" xr:uid="{00000000-0005-0000-0000-0000C06D0000}"/>
    <cellStyle name="Percent 2 2 2 3 3 3 3 3 2" xfId="28097" xr:uid="{00000000-0005-0000-0000-0000C16D0000}"/>
    <cellStyle name="Percent 2 2 2 3 3 3 3 4" xfId="28098" xr:uid="{00000000-0005-0000-0000-0000C26D0000}"/>
    <cellStyle name="Percent 2 2 2 3 3 3 4" xfId="28099" xr:uid="{00000000-0005-0000-0000-0000C36D0000}"/>
    <cellStyle name="Percent 2 2 2 3 3 3 4 2" xfId="28100" xr:uid="{00000000-0005-0000-0000-0000C46D0000}"/>
    <cellStyle name="Percent 2 2 2 3 3 3 4 2 2" xfId="28101" xr:uid="{00000000-0005-0000-0000-0000C56D0000}"/>
    <cellStyle name="Percent 2 2 2 3 3 3 4 3" xfId="28102" xr:uid="{00000000-0005-0000-0000-0000C66D0000}"/>
    <cellStyle name="Percent 2 2 2 3 3 3 5" xfId="28103" xr:uid="{00000000-0005-0000-0000-0000C76D0000}"/>
    <cellStyle name="Percent 2 2 2 3 3 3 5 2" xfId="28104" xr:uid="{00000000-0005-0000-0000-0000C86D0000}"/>
    <cellStyle name="Percent 2 2 2 3 3 3 6" xfId="28105" xr:uid="{00000000-0005-0000-0000-0000C96D0000}"/>
    <cellStyle name="Percent 2 2 2 3 3 4" xfId="28106" xr:uid="{00000000-0005-0000-0000-0000CA6D0000}"/>
    <cellStyle name="Percent 2 2 2 3 3 4 2" xfId="28107" xr:uid="{00000000-0005-0000-0000-0000CB6D0000}"/>
    <cellStyle name="Percent 2 2 2 3 3 4 2 2" xfId="28108" xr:uid="{00000000-0005-0000-0000-0000CC6D0000}"/>
    <cellStyle name="Percent 2 2 2 3 3 4 2 2 2" xfId="28109" xr:uid="{00000000-0005-0000-0000-0000CD6D0000}"/>
    <cellStyle name="Percent 2 2 2 3 3 4 2 2 2 2" xfId="28110" xr:uid="{00000000-0005-0000-0000-0000CE6D0000}"/>
    <cellStyle name="Percent 2 2 2 3 3 4 2 2 3" xfId="28111" xr:uid="{00000000-0005-0000-0000-0000CF6D0000}"/>
    <cellStyle name="Percent 2 2 2 3 3 4 2 3" xfId="28112" xr:uid="{00000000-0005-0000-0000-0000D06D0000}"/>
    <cellStyle name="Percent 2 2 2 3 3 4 2 3 2" xfId="28113" xr:uid="{00000000-0005-0000-0000-0000D16D0000}"/>
    <cellStyle name="Percent 2 2 2 3 3 4 2 4" xfId="28114" xr:uid="{00000000-0005-0000-0000-0000D26D0000}"/>
    <cellStyle name="Percent 2 2 2 3 3 4 3" xfId="28115" xr:uid="{00000000-0005-0000-0000-0000D36D0000}"/>
    <cellStyle name="Percent 2 2 2 3 3 4 3 2" xfId="28116" xr:uid="{00000000-0005-0000-0000-0000D46D0000}"/>
    <cellStyle name="Percent 2 2 2 3 3 4 3 2 2" xfId="28117" xr:uid="{00000000-0005-0000-0000-0000D56D0000}"/>
    <cellStyle name="Percent 2 2 2 3 3 4 3 2 2 2" xfId="28118" xr:uid="{00000000-0005-0000-0000-0000D66D0000}"/>
    <cellStyle name="Percent 2 2 2 3 3 4 3 2 3" xfId="28119" xr:uid="{00000000-0005-0000-0000-0000D76D0000}"/>
    <cellStyle name="Percent 2 2 2 3 3 4 3 3" xfId="28120" xr:uid="{00000000-0005-0000-0000-0000D86D0000}"/>
    <cellStyle name="Percent 2 2 2 3 3 4 3 3 2" xfId="28121" xr:uid="{00000000-0005-0000-0000-0000D96D0000}"/>
    <cellStyle name="Percent 2 2 2 3 3 4 3 4" xfId="28122" xr:uid="{00000000-0005-0000-0000-0000DA6D0000}"/>
    <cellStyle name="Percent 2 2 2 3 3 4 4" xfId="28123" xr:uid="{00000000-0005-0000-0000-0000DB6D0000}"/>
    <cellStyle name="Percent 2 2 2 3 3 4 4 2" xfId="28124" xr:uid="{00000000-0005-0000-0000-0000DC6D0000}"/>
    <cellStyle name="Percent 2 2 2 3 3 4 4 2 2" xfId="28125" xr:uid="{00000000-0005-0000-0000-0000DD6D0000}"/>
    <cellStyle name="Percent 2 2 2 3 3 4 4 3" xfId="28126" xr:uid="{00000000-0005-0000-0000-0000DE6D0000}"/>
    <cellStyle name="Percent 2 2 2 3 3 4 5" xfId="28127" xr:uid="{00000000-0005-0000-0000-0000DF6D0000}"/>
    <cellStyle name="Percent 2 2 2 3 3 4 5 2" xfId="28128" xr:uid="{00000000-0005-0000-0000-0000E06D0000}"/>
    <cellStyle name="Percent 2 2 2 3 3 4 6" xfId="28129" xr:uid="{00000000-0005-0000-0000-0000E16D0000}"/>
    <cellStyle name="Percent 2 2 2 3 3 5" xfId="28130" xr:uid="{00000000-0005-0000-0000-0000E26D0000}"/>
    <cellStyle name="Percent 2 2 2 3 3 5 2" xfId="28131" xr:uid="{00000000-0005-0000-0000-0000E36D0000}"/>
    <cellStyle name="Percent 2 2 2 3 3 5 2 2" xfId="28132" xr:uid="{00000000-0005-0000-0000-0000E46D0000}"/>
    <cellStyle name="Percent 2 2 2 3 3 5 2 2 2" xfId="28133" xr:uid="{00000000-0005-0000-0000-0000E56D0000}"/>
    <cellStyle name="Percent 2 2 2 3 3 5 2 3" xfId="28134" xr:uid="{00000000-0005-0000-0000-0000E66D0000}"/>
    <cellStyle name="Percent 2 2 2 3 3 5 3" xfId="28135" xr:uid="{00000000-0005-0000-0000-0000E76D0000}"/>
    <cellStyle name="Percent 2 2 2 3 3 5 3 2" xfId="28136" xr:uid="{00000000-0005-0000-0000-0000E86D0000}"/>
    <cellStyle name="Percent 2 2 2 3 3 5 4" xfId="28137" xr:uid="{00000000-0005-0000-0000-0000E96D0000}"/>
    <cellStyle name="Percent 2 2 2 3 3 6" xfId="28138" xr:uid="{00000000-0005-0000-0000-0000EA6D0000}"/>
    <cellStyle name="Percent 2 2 2 3 3 6 2" xfId="28139" xr:uid="{00000000-0005-0000-0000-0000EB6D0000}"/>
    <cellStyle name="Percent 2 2 2 3 3 6 2 2" xfId="28140" xr:uid="{00000000-0005-0000-0000-0000EC6D0000}"/>
    <cellStyle name="Percent 2 2 2 3 3 6 2 2 2" xfId="28141" xr:uid="{00000000-0005-0000-0000-0000ED6D0000}"/>
    <cellStyle name="Percent 2 2 2 3 3 6 2 3" xfId="28142" xr:uid="{00000000-0005-0000-0000-0000EE6D0000}"/>
    <cellStyle name="Percent 2 2 2 3 3 6 3" xfId="28143" xr:uid="{00000000-0005-0000-0000-0000EF6D0000}"/>
    <cellStyle name="Percent 2 2 2 3 3 6 3 2" xfId="28144" xr:uid="{00000000-0005-0000-0000-0000F06D0000}"/>
    <cellStyle name="Percent 2 2 2 3 3 6 4" xfId="28145" xr:uid="{00000000-0005-0000-0000-0000F16D0000}"/>
    <cellStyle name="Percent 2 2 2 3 3 7" xfId="28146" xr:uid="{00000000-0005-0000-0000-0000F26D0000}"/>
    <cellStyle name="Percent 2 2 2 3 3 7 2" xfId="28147" xr:uid="{00000000-0005-0000-0000-0000F36D0000}"/>
    <cellStyle name="Percent 2 2 2 3 3 7 2 2" xfId="28148" xr:uid="{00000000-0005-0000-0000-0000F46D0000}"/>
    <cellStyle name="Percent 2 2 2 3 3 7 3" xfId="28149" xr:uid="{00000000-0005-0000-0000-0000F56D0000}"/>
    <cellStyle name="Percent 2 2 2 3 3 8" xfId="28150" xr:uid="{00000000-0005-0000-0000-0000F66D0000}"/>
    <cellStyle name="Percent 2 2 2 3 3 8 2" xfId="28151" xr:uid="{00000000-0005-0000-0000-0000F76D0000}"/>
    <cellStyle name="Percent 2 2 2 3 3 9" xfId="28152" xr:uid="{00000000-0005-0000-0000-0000F86D0000}"/>
    <cellStyle name="Percent 2 2 2 3 4" xfId="28153" xr:uid="{00000000-0005-0000-0000-0000F96D0000}"/>
    <cellStyle name="Percent 2 2 2 3 4 2" xfId="28154" xr:uid="{00000000-0005-0000-0000-0000FA6D0000}"/>
    <cellStyle name="Percent 2 2 2 3 4 2 2" xfId="28155" xr:uid="{00000000-0005-0000-0000-0000FB6D0000}"/>
    <cellStyle name="Percent 2 2 2 3 4 2 2 2" xfId="28156" xr:uid="{00000000-0005-0000-0000-0000FC6D0000}"/>
    <cellStyle name="Percent 2 2 2 3 4 2 2 2 2" xfId="28157" xr:uid="{00000000-0005-0000-0000-0000FD6D0000}"/>
    <cellStyle name="Percent 2 2 2 3 4 2 2 2 2 2" xfId="28158" xr:uid="{00000000-0005-0000-0000-0000FE6D0000}"/>
    <cellStyle name="Percent 2 2 2 3 4 2 2 2 3" xfId="28159" xr:uid="{00000000-0005-0000-0000-0000FF6D0000}"/>
    <cellStyle name="Percent 2 2 2 3 4 2 2 3" xfId="28160" xr:uid="{00000000-0005-0000-0000-0000006E0000}"/>
    <cellStyle name="Percent 2 2 2 3 4 2 2 3 2" xfId="28161" xr:uid="{00000000-0005-0000-0000-0000016E0000}"/>
    <cellStyle name="Percent 2 2 2 3 4 2 2 4" xfId="28162" xr:uid="{00000000-0005-0000-0000-0000026E0000}"/>
    <cellStyle name="Percent 2 2 2 3 4 2 3" xfId="28163" xr:uid="{00000000-0005-0000-0000-0000036E0000}"/>
    <cellStyle name="Percent 2 2 2 3 4 2 3 2" xfId="28164" xr:uid="{00000000-0005-0000-0000-0000046E0000}"/>
    <cellStyle name="Percent 2 2 2 3 4 2 3 2 2" xfId="28165" xr:uid="{00000000-0005-0000-0000-0000056E0000}"/>
    <cellStyle name="Percent 2 2 2 3 4 2 3 2 2 2" xfId="28166" xr:uid="{00000000-0005-0000-0000-0000066E0000}"/>
    <cellStyle name="Percent 2 2 2 3 4 2 3 2 3" xfId="28167" xr:uid="{00000000-0005-0000-0000-0000076E0000}"/>
    <cellStyle name="Percent 2 2 2 3 4 2 3 3" xfId="28168" xr:uid="{00000000-0005-0000-0000-0000086E0000}"/>
    <cellStyle name="Percent 2 2 2 3 4 2 3 3 2" xfId="28169" xr:uid="{00000000-0005-0000-0000-0000096E0000}"/>
    <cellStyle name="Percent 2 2 2 3 4 2 3 4" xfId="28170" xr:uid="{00000000-0005-0000-0000-00000A6E0000}"/>
    <cellStyle name="Percent 2 2 2 3 4 2 4" xfId="28171" xr:uid="{00000000-0005-0000-0000-00000B6E0000}"/>
    <cellStyle name="Percent 2 2 2 3 4 2 4 2" xfId="28172" xr:uid="{00000000-0005-0000-0000-00000C6E0000}"/>
    <cellStyle name="Percent 2 2 2 3 4 2 4 2 2" xfId="28173" xr:uid="{00000000-0005-0000-0000-00000D6E0000}"/>
    <cellStyle name="Percent 2 2 2 3 4 2 4 3" xfId="28174" xr:uid="{00000000-0005-0000-0000-00000E6E0000}"/>
    <cellStyle name="Percent 2 2 2 3 4 2 5" xfId="28175" xr:uid="{00000000-0005-0000-0000-00000F6E0000}"/>
    <cellStyle name="Percent 2 2 2 3 4 2 5 2" xfId="28176" xr:uid="{00000000-0005-0000-0000-0000106E0000}"/>
    <cellStyle name="Percent 2 2 2 3 4 2 6" xfId="28177" xr:uid="{00000000-0005-0000-0000-0000116E0000}"/>
    <cellStyle name="Percent 2 2 2 3 4 3" xfId="28178" xr:uid="{00000000-0005-0000-0000-0000126E0000}"/>
    <cellStyle name="Percent 2 2 2 3 4 3 2" xfId="28179" xr:uid="{00000000-0005-0000-0000-0000136E0000}"/>
    <cellStyle name="Percent 2 2 2 3 4 3 2 2" xfId="28180" xr:uid="{00000000-0005-0000-0000-0000146E0000}"/>
    <cellStyle name="Percent 2 2 2 3 4 3 2 2 2" xfId="28181" xr:uid="{00000000-0005-0000-0000-0000156E0000}"/>
    <cellStyle name="Percent 2 2 2 3 4 3 2 2 2 2" xfId="28182" xr:uid="{00000000-0005-0000-0000-0000166E0000}"/>
    <cellStyle name="Percent 2 2 2 3 4 3 2 2 3" xfId="28183" xr:uid="{00000000-0005-0000-0000-0000176E0000}"/>
    <cellStyle name="Percent 2 2 2 3 4 3 2 3" xfId="28184" xr:uid="{00000000-0005-0000-0000-0000186E0000}"/>
    <cellStyle name="Percent 2 2 2 3 4 3 2 3 2" xfId="28185" xr:uid="{00000000-0005-0000-0000-0000196E0000}"/>
    <cellStyle name="Percent 2 2 2 3 4 3 2 4" xfId="28186" xr:uid="{00000000-0005-0000-0000-00001A6E0000}"/>
    <cellStyle name="Percent 2 2 2 3 4 3 3" xfId="28187" xr:uid="{00000000-0005-0000-0000-00001B6E0000}"/>
    <cellStyle name="Percent 2 2 2 3 4 3 3 2" xfId="28188" xr:uid="{00000000-0005-0000-0000-00001C6E0000}"/>
    <cellStyle name="Percent 2 2 2 3 4 3 3 2 2" xfId="28189" xr:uid="{00000000-0005-0000-0000-00001D6E0000}"/>
    <cellStyle name="Percent 2 2 2 3 4 3 3 2 2 2" xfId="28190" xr:uid="{00000000-0005-0000-0000-00001E6E0000}"/>
    <cellStyle name="Percent 2 2 2 3 4 3 3 2 3" xfId="28191" xr:uid="{00000000-0005-0000-0000-00001F6E0000}"/>
    <cellStyle name="Percent 2 2 2 3 4 3 3 3" xfId="28192" xr:uid="{00000000-0005-0000-0000-0000206E0000}"/>
    <cellStyle name="Percent 2 2 2 3 4 3 3 3 2" xfId="28193" xr:uid="{00000000-0005-0000-0000-0000216E0000}"/>
    <cellStyle name="Percent 2 2 2 3 4 3 3 4" xfId="28194" xr:uid="{00000000-0005-0000-0000-0000226E0000}"/>
    <cellStyle name="Percent 2 2 2 3 4 3 4" xfId="28195" xr:uid="{00000000-0005-0000-0000-0000236E0000}"/>
    <cellStyle name="Percent 2 2 2 3 4 3 4 2" xfId="28196" xr:uid="{00000000-0005-0000-0000-0000246E0000}"/>
    <cellStyle name="Percent 2 2 2 3 4 3 4 2 2" xfId="28197" xr:uid="{00000000-0005-0000-0000-0000256E0000}"/>
    <cellStyle name="Percent 2 2 2 3 4 3 4 3" xfId="28198" xr:uid="{00000000-0005-0000-0000-0000266E0000}"/>
    <cellStyle name="Percent 2 2 2 3 4 3 5" xfId="28199" xr:uid="{00000000-0005-0000-0000-0000276E0000}"/>
    <cellStyle name="Percent 2 2 2 3 4 3 5 2" xfId="28200" xr:uid="{00000000-0005-0000-0000-0000286E0000}"/>
    <cellStyle name="Percent 2 2 2 3 4 3 6" xfId="28201" xr:uid="{00000000-0005-0000-0000-0000296E0000}"/>
    <cellStyle name="Percent 2 2 2 3 4 4" xfId="28202" xr:uid="{00000000-0005-0000-0000-00002A6E0000}"/>
    <cellStyle name="Percent 2 2 2 3 4 4 2" xfId="28203" xr:uid="{00000000-0005-0000-0000-00002B6E0000}"/>
    <cellStyle name="Percent 2 2 2 3 4 4 2 2" xfId="28204" xr:uid="{00000000-0005-0000-0000-00002C6E0000}"/>
    <cellStyle name="Percent 2 2 2 3 4 4 2 2 2" xfId="28205" xr:uid="{00000000-0005-0000-0000-00002D6E0000}"/>
    <cellStyle name="Percent 2 2 2 3 4 4 2 3" xfId="28206" xr:uid="{00000000-0005-0000-0000-00002E6E0000}"/>
    <cellStyle name="Percent 2 2 2 3 4 4 3" xfId="28207" xr:uid="{00000000-0005-0000-0000-00002F6E0000}"/>
    <cellStyle name="Percent 2 2 2 3 4 4 3 2" xfId="28208" xr:uid="{00000000-0005-0000-0000-0000306E0000}"/>
    <cellStyle name="Percent 2 2 2 3 4 4 4" xfId="28209" xr:uid="{00000000-0005-0000-0000-0000316E0000}"/>
    <cellStyle name="Percent 2 2 2 3 4 5" xfId="28210" xr:uid="{00000000-0005-0000-0000-0000326E0000}"/>
    <cellStyle name="Percent 2 2 2 3 4 5 2" xfId="28211" xr:uid="{00000000-0005-0000-0000-0000336E0000}"/>
    <cellStyle name="Percent 2 2 2 3 4 5 2 2" xfId="28212" xr:uid="{00000000-0005-0000-0000-0000346E0000}"/>
    <cellStyle name="Percent 2 2 2 3 4 5 2 2 2" xfId="28213" xr:uid="{00000000-0005-0000-0000-0000356E0000}"/>
    <cellStyle name="Percent 2 2 2 3 4 5 2 3" xfId="28214" xr:uid="{00000000-0005-0000-0000-0000366E0000}"/>
    <cellStyle name="Percent 2 2 2 3 4 5 3" xfId="28215" xr:uid="{00000000-0005-0000-0000-0000376E0000}"/>
    <cellStyle name="Percent 2 2 2 3 4 5 3 2" xfId="28216" xr:uid="{00000000-0005-0000-0000-0000386E0000}"/>
    <cellStyle name="Percent 2 2 2 3 4 5 4" xfId="28217" xr:uid="{00000000-0005-0000-0000-0000396E0000}"/>
    <cellStyle name="Percent 2 2 2 3 4 6" xfId="28218" xr:uid="{00000000-0005-0000-0000-00003A6E0000}"/>
    <cellStyle name="Percent 2 2 2 3 4 6 2" xfId="28219" xr:uid="{00000000-0005-0000-0000-00003B6E0000}"/>
    <cellStyle name="Percent 2 2 2 3 4 6 2 2" xfId="28220" xr:uid="{00000000-0005-0000-0000-00003C6E0000}"/>
    <cellStyle name="Percent 2 2 2 3 4 6 3" xfId="28221" xr:uid="{00000000-0005-0000-0000-00003D6E0000}"/>
    <cellStyle name="Percent 2 2 2 3 4 7" xfId="28222" xr:uid="{00000000-0005-0000-0000-00003E6E0000}"/>
    <cellStyle name="Percent 2 2 2 3 4 7 2" xfId="28223" xr:uid="{00000000-0005-0000-0000-00003F6E0000}"/>
    <cellStyle name="Percent 2 2 2 3 4 8" xfId="28224" xr:uid="{00000000-0005-0000-0000-0000406E0000}"/>
    <cellStyle name="Percent 2 2 2 3 5" xfId="28225" xr:uid="{00000000-0005-0000-0000-0000416E0000}"/>
    <cellStyle name="Percent 2 2 2 3 5 2" xfId="28226" xr:uid="{00000000-0005-0000-0000-0000426E0000}"/>
    <cellStyle name="Percent 2 2 2 3 5 2 2" xfId="28227" xr:uid="{00000000-0005-0000-0000-0000436E0000}"/>
    <cellStyle name="Percent 2 2 2 3 5 2 2 2" xfId="28228" xr:uid="{00000000-0005-0000-0000-0000446E0000}"/>
    <cellStyle name="Percent 2 2 2 3 5 2 2 2 2" xfId="28229" xr:uid="{00000000-0005-0000-0000-0000456E0000}"/>
    <cellStyle name="Percent 2 2 2 3 5 2 2 3" xfId="28230" xr:uid="{00000000-0005-0000-0000-0000466E0000}"/>
    <cellStyle name="Percent 2 2 2 3 5 2 3" xfId="28231" xr:uid="{00000000-0005-0000-0000-0000476E0000}"/>
    <cellStyle name="Percent 2 2 2 3 5 2 3 2" xfId="28232" xr:uid="{00000000-0005-0000-0000-0000486E0000}"/>
    <cellStyle name="Percent 2 2 2 3 5 2 4" xfId="28233" xr:uid="{00000000-0005-0000-0000-0000496E0000}"/>
    <cellStyle name="Percent 2 2 2 3 5 3" xfId="28234" xr:uid="{00000000-0005-0000-0000-00004A6E0000}"/>
    <cellStyle name="Percent 2 2 2 3 5 3 2" xfId="28235" xr:uid="{00000000-0005-0000-0000-00004B6E0000}"/>
    <cellStyle name="Percent 2 2 2 3 5 3 2 2" xfId="28236" xr:uid="{00000000-0005-0000-0000-00004C6E0000}"/>
    <cellStyle name="Percent 2 2 2 3 5 3 2 2 2" xfId="28237" xr:uid="{00000000-0005-0000-0000-00004D6E0000}"/>
    <cellStyle name="Percent 2 2 2 3 5 3 2 3" xfId="28238" xr:uid="{00000000-0005-0000-0000-00004E6E0000}"/>
    <cellStyle name="Percent 2 2 2 3 5 3 3" xfId="28239" xr:uid="{00000000-0005-0000-0000-00004F6E0000}"/>
    <cellStyle name="Percent 2 2 2 3 5 3 3 2" xfId="28240" xr:uid="{00000000-0005-0000-0000-0000506E0000}"/>
    <cellStyle name="Percent 2 2 2 3 5 3 4" xfId="28241" xr:uid="{00000000-0005-0000-0000-0000516E0000}"/>
    <cellStyle name="Percent 2 2 2 3 5 4" xfId="28242" xr:uid="{00000000-0005-0000-0000-0000526E0000}"/>
    <cellStyle name="Percent 2 2 2 3 5 4 2" xfId="28243" xr:uid="{00000000-0005-0000-0000-0000536E0000}"/>
    <cellStyle name="Percent 2 2 2 3 5 4 2 2" xfId="28244" xr:uid="{00000000-0005-0000-0000-0000546E0000}"/>
    <cellStyle name="Percent 2 2 2 3 5 4 3" xfId="28245" xr:uid="{00000000-0005-0000-0000-0000556E0000}"/>
    <cellStyle name="Percent 2 2 2 3 5 5" xfId="28246" xr:uid="{00000000-0005-0000-0000-0000566E0000}"/>
    <cellStyle name="Percent 2 2 2 3 5 5 2" xfId="28247" xr:uid="{00000000-0005-0000-0000-0000576E0000}"/>
    <cellStyle name="Percent 2 2 2 3 5 6" xfId="28248" xr:uid="{00000000-0005-0000-0000-0000586E0000}"/>
    <cellStyle name="Percent 2 2 2 3 6" xfId="28249" xr:uid="{00000000-0005-0000-0000-0000596E0000}"/>
    <cellStyle name="Percent 2 2 2 3 6 2" xfId="28250" xr:uid="{00000000-0005-0000-0000-00005A6E0000}"/>
    <cellStyle name="Percent 2 2 2 3 6 2 2" xfId="28251" xr:uid="{00000000-0005-0000-0000-00005B6E0000}"/>
    <cellStyle name="Percent 2 2 2 3 6 2 2 2" xfId="28252" xr:uid="{00000000-0005-0000-0000-00005C6E0000}"/>
    <cellStyle name="Percent 2 2 2 3 6 2 2 2 2" xfId="28253" xr:uid="{00000000-0005-0000-0000-00005D6E0000}"/>
    <cellStyle name="Percent 2 2 2 3 6 2 2 3" xfId="28254" xr:uid="{00000000-0005-0000-0000-00005E6E0000}"/>
    <cellStyle name="Percent 2 2 2 3 6 2 3" xfId="28255" xr:uid="{00000000-0005-0000-0000-00005F6E0000}"/>
    <cellStyle name="Percent 2 2 2 3 6 2 3 2" xfId="28256" xr:uid="{00000000-0005-0000-0000-0000606E0000}"/>
    <cellStyle name="Percent 2 2 2 3 6 2 4" xfId="28257" xr:uid="{00000000-0005-0000-0000-0000616E0000}"/>
    <cellStyle name="Percent 2 2 2 3 6 3" xfId="28258" xr:uid="{00000000-0005-0000-0000-0000626E0000}"/>
    <cellStyle name="Percent 2 2 2 3 6 3 2" xfId="28259" xr:uid="{00000000-0005-0000-0000-0000636E0000}"/>
    <cellStyle name="Percent 2 2 2 3 6 3 2 2" xfId="28260" xr:uid="{00000000-0005-0000-0000-0000646E0000}"/>
    <cellStyle name="Percent 2 2 2 3 6 3 2 2 2" xfId="28261" xr:uid="{00000000-0005-0000-0000-0000656E0000}"/>
    <cellStyle name="Percent 2 2 2 3 6 3 2 3" xfId="28262" xr:uid="{00000000-0005-0000-0000-0000666E0000}"/>
    <cellStyle name="Percent 2 2 2 3 6 3 3" xfId="28263" xr:uid="{00000000-0005-0000-0000-0000676E0000}"/>
    <cellStyle name="Percent 2 2 2 3 6 3 3 2" xfId="28264" xr:uid="{00000000-0005-0000-0000-0000686E0000}"/>
    <cellStyle name="Percent 2 2 2 3 6 3 4" xfId="28265" xr:uid="{00000000-0005-0000-0000-0000696E0000}"/>
    <cellStyle name="Percent 2 2 2 3 6 4" xfId="28266" xr:uid="{00000000-0005-0000-0000-00006A6E0000}"/>
    <cellStyle name="Percent 2 2 2 3 6 4 2" xfId="28267" xr:uid="{00000000-0005-0000-0000-00006B6E0000}"/>
    <cellStyle name="Percent 2 2 2 3 6 4 2 2" xfId="28268" xr:uid="{00000000-0005-0000-0000-00006C6E0000}"/>
    <cellStyle name="Percent 2 2 2 3 6 4 3" xfId="28269" xr:uid="{00000000-0005-0000-0000-00006D6E0000}"/>
    <cellStyle name="Percent 2 2 2 3 6 5" xfId="28270" xr:uid="{00000000-0005-0000-0000-00006E6E0000}"/>
    <cellStyle name="Percent 2 2 2 3 6 5 2" xfId="28271" xr:uid="{00000000-0005-0000-0000-00006F6E0000}"/>
    <cellStyle name="Percent 2 2 2 3 6 6" xfId="28272" xr:uid="{00000000-0005-0000-0000-0000706E0000}"/>
    <cellStyle name="Percent 2 2 2 3 7" xfId="28273" xr:uid="{00000000-0005-0000-0000-0000716E0000}"/>
    <cellStyle name="Percent 2 2 2 3 7 2" xfId="28274" xr:uid="{00000000-0005-0000-0000-0000726E0000}"/>
    <cellStyle name="Percent 2 2 2 3 7 2 2" xfId="28275" xr:uid="{00000000-0005-0000-0000-0000736E0000}"/>
    <cellStyle name="Percent 2 2 2 3 7 2 2 2" xfId="28276" xr:uid="{00000000-0005-0000-0000-0000746E0000}"/>
    <cellStyle name="Percent 2 2 2 3 7 2 3" xfId="28277" xr:uid="{00000000-0005-0000-0000-0000756E0000}"/>
    <cellStyle name="Percent 2 2 2 3 7 3" xfId="28278" xr:uid="{00000000-0005-0000-0000-0000766E0000}"/>
    <cellStyle name="Percent 2 2 2 3 7 3 2" xfId="28279" xr:uid="{00000000-0005-0000-0000-0000776E0000}"/>
    <cellStyle name="Percent 2 2 2 3 7 4" xfId="28280" xr:uid="{00000000-0005-0000-0000-0000786E0000}"/>
    <cellStyle name="Percent 2 2 2 3 8" xfId="28281" xr:uid="{00000000-0005-0000-0000-0000796E0000}"/>
    <cellStyle name="Percent 2 2 2 3 8 2" xfId="28282" xr:uid="{00000000-0005-0000-0000-00007A6E0000}"/>
    <cellStyle name="Percent 2 2 2 3 8 2 2" xfId="28283" xr:uid="{00000000-0005-0000-0000-00007B6E0000}"/>
    <cellStyle name="Percent 2 2 2 3 8 2 2 2" xfId="28284" xr:uid="{00000000-0005-0000-0000-00007C6E0000}"/>
    <cellStyle name="Percent 2 2 2 3 8 2 3" xfId="28285" xr:uid="{00000000-0005-0000-0000-00007D6E0000}"/>
    <cellStyle name="Percent 2 2 2 3 8 3" xfId="28286" xr:uid="{00000000-0005-0000-0000-00007E6E0000}"/>
    <cellStyle name="Percent 2 2 2 3 8 3 2" xfId="28287" xr:uid="{00000000-0005-0000-0000-00007F6E0000}"/>
    <cellStyle name="Percent 2 2 2 3 8 4" xfId="28288" xr:uid="{00000000-0005-0000-0000-0000806E0000}"/>
    <cellStyle name="Percent 2 2 2 3 9" xfId="28289" xr:uid="{00000000-0005-0000-0000-0000816E0000}"/>
    <cellStyle name="Percent 2 2 2 3 9 2" xfId="28290" xr:uid="{00000000-0005-0000-0000-0000826E0000}"/>
    <cellStyle name="Percent 2 2 2 3 9 2 2" xfId="28291" xr:uid="{00000000-0005-0000-0000-0000836E0000}"/>
    <cellStyle name="Percent 2 2 2 3 9 3" xfId="28292" xr:uid="{00000000-0005-0000-0000-0000846E0000}"/>
    <cellStyle name="Percent 2 2 2 4" xfId="28293" xr:uid="{00000000-0005-0000-0000-0000856E0000}"/>
    <cellStyle name="Percent 2 2 2 4 10" xfId="28294" xr:uid="{00000000-0005-0000-0000-0000866E0000}"/>
    <cellStyle name="Percent 2 2 2 4 10 2" xfId="28295" xr:uid="{00000000-0005-0000-0000-0000876E0000}"/>
    <cellStyle name="Percent 2 2 2 4 11" xfId="28296" xr:uid="{00000000-0005-0000-0000-0000886E0000}"/>
    <cellStyle name="Percent 2 2 2 4 2" xfId="28297" xr:uid="{00000000-0005-0000-0000-0000896E0000}"/>
    <cellStyle name="Percent 2 2 2 4 2 10" xfId="28298" xr:uid="{00000000-0005-0000-0000-00008A6E0000}"/>
    <cellStyle name="Percent 2 2 2 4 2 2" xfId="28299" xr:uid="{00000000-0005-0000-0000-00008B6E0000}"/>
    <cellStyle name="Percent 2 2 2 4 2 2 2" xfId="28300" xr:uid="{00000000-0005-0000-0000-00008C6E0000}"/>
    <cellStyle name="Percent 2 2 2 4 2 2 2 2" xfId="28301" xr:uid="{00000000-0005-0000-0000-00008D6E0000}"/>
    <cellStyle name="Percent 2 2 2 4 2 2 2 2 2" xfId="28302" xr:uid="{00000000-0005-0000-0000-00008E6E0000}"/>
    <cellStyle name="Percent 2 2 2 4 2 2 2 2 2 2" xfId="28303" xr:uid="{00000000-0005-0000-0000-00008F6E0000}"/>
    <cellStyle name="Percent 2 2 2 4 2 2 2 2 2 2 2" xfId="28304" xr:uid="{00000000-0005-0000-0000-0000906E0000}"/>
    <cellStyle name="Percent 2 2 2 4 2 2 2 2 2 2 2 2" xfId="28305" xr:uid="{00000000-0005-0000-0000-0000916E0000}"/>
    <cellStyle name="Percent 2 2 2 4 2 2 2 2 2 2 3" xfId="28306" xr:uid="{00000000-0005-0000-0000-0000926E0000}"/>
    <cellStyle name="Percent 2 2 2 4 2 2 2 2 2 3" xfId="28307" xr:uid="{00000000-0005-0000-0000-0000936E0000}"/>
    <cellStyle name="Percent 2 2 2 4 2 2 2 2 2 3 2" xfId="28308" xr:uid="{00000000-0005-0000-0000-0000946E0000}"/>
    <cellStyle name="Percent 2 2 2 4 2 2 2 2 2 4" xfId="28309" xr:uid="{00000000-0005-0000-0000-0000956E0000}"/>
    <cellStyle name="Percent 2 2 2 4 2 2 2 2 3" xfId="28310" xr:uid="{00000000-0005-0000-0000-0000966E0000}"/>
    <cellStyle name="Percent 2 2 2 4 2 2 2 2 3 2" xfId="28311" xr:uid="{00000000-0005-0000-0000-0000976E0000}"/>
    <cellStyle name="Percent 2 2 2 4 2 2 2 2 3 2 2" xfId="28312" xr:uid="{00000000-0005-0000-0000-0000986E0000}"/>
    <cellStyle name="Percent 2 2 2 4 2 2 2 2 3 2 2 2" xfId="28313" xr:uid="{00000000-0005-0000-0000-0000996E0000}"/>
    <cellStyle name="Percent 2 2 2 4 2 2 2 2 3 2 3" xfId="28314" xr:uid="{00000000-0005-0000-0000-00009A6E0000}"/>
    <cellStyle name="Percent 2 2 2 4 2 2 2 2 3 3" xfId="28315" xr:uid="{00000000-0005-0000-0000-00009B6E0000}"/>
    <cellStyle name="Percent 2 2 2 4 2 2 2 2 3 3 2" xfId="28316" xr:uid="{00000000-0005-0000-0000-00009C6E0000}"/>
    <cellStyle name="Percent 2 2 2 4 2 2 2 2 3 4" xfId="28317" xr:uid="{00000000-0005-0000-0000-00009D6E0000}"/>
    <cellStyle name="Percent 2 2 2 4 2 2 2 2 4" xfId="28318" xr:uid="{00000000-0005-0000-0000-00009E6E0000}"/>
    <cellStyle name="Percent 2 2 2 4 2 2 2 2 4 2" xfId="28319" xr:uid="{00000000-0005-0000-0000-00009F6E0000}"/>
    <cellStyle name="Percent 2 2 2 4 2 2 2 2 4 2 2" xfId="28320" xr:uid="{00000000-0005-0000-0000-0000A06E0000}"/>
    <cellStyle name="Percent 2 2 2 4 2 2 2 2 4 3" xfId="28321" xr:uid="{00000000-0005-0000-0000-0000A16E0000}"/>
    <cellStyle name="Percent 2 2 2 4 2 2 2 2 5" xfId="28322" xr:uid="{00000000-0005-0000-0000-0000A26E0000}"/>
    <cellStyle name="Percent 2 2 2 4 2 2 2 2 5 2" xfId="28323" xr:uid="{00000000-0005-0000-0000-0000A36E0000}"/>
    <cellStyle name="Percent 2 2 2 4 2 2 2 2 6" xfId="28324" xr:uid="{00000000-0005-0000-0000-0000A46E0000}"/>
    <cellStyle name="Percent 2 2 2 4 2 2 2 3" xfId="28325" xr:uid="{00000000-0005-0000-0000-0000A56E0000}"/>
    <cellStyle name="Percent 2 2 2 4 2 2 2 3 2" xfId="28326" xr:uid="{00000000-0005-0000-0000-0000A66E0000}"/>
    <cellStyle name="Percent 2 2 2 4 2 2 2 3 2 2" xfId="28327" xr:uid="{00000000-0005-0000-0000-0000A76E0000}"/>
    <cellStyle name="Percent 2 2 2 4 2 2 2 3 2 2 2" xfId="28328" xr:uid="{00000000-0005-0000-0000-0000A86E0000}"/>
    <cellStyle name="Percent 2 2 2 4 2 2 2 3 2 2 2 2" xfId="28329" xr:uid="{00000000-0005-0000-0000-0000A96E0000}"/>
    <cellStyle name="Percent 2 2 2 4 2 2 2 3 2 2 3" xfId="28330" xr:uid="{00000000-0005-0000-0000-0000AA6E0000}"/>
    <cellStyle name="Percent 2 2 2 4 2 2 2 3 2 3" xfId="28331" xr:uid="{00000000-0005-0000-0000-0000AB6E0000}"/>
    <cellStyle name="Percent 2 2 2 4 2 2 2 3 2 3 2" xfId="28332" xr:uid="{00000000-0005-0000-0000-0000AC6E0000}"/>
    <cellStyle name="Percent 2 2 2 4 2 2 2 3 2 4" xfId="28333" xr:uid="{00000000-0005-0000-0000-0000AD6E0000}"/>
    <cellStyle name="Percent 2 2 2 4 2 2 2 3 3" xfId="28334" xr:uid="{00000000-0005-0000-0000-0000AE6E0000}"/>
    <cellStyle name="Percent 2 2 2 4 2 2 2 3 3 2" xfId="28335" xr:uid="{00000000-0005-0000-0000-0000AF6E0000}"/>
    <cellStyle name="Percent 2 2 2 4 2 2 2 3 3 2 2" xfId="28336" xr:uid="{00000000-0005-0000-0000-0000B06E0000}"/>
    <cellStyle name="Percent 2 2 2 4 2 2 2 3 3 2 2 2" xfId="28337" xr:uid="{00000000-0005-0000-0000-0000B16E0000}"/>
    <cellStyle name="Percent 2 2 2 4 2 2 2 3 3 2 3" xfId="28338" xr:uid="{00000000-0005-0000-0000-0000B26E0000}"/>
    <cellStyle name="Percent 2 2 2 4 2 2 2 3 3 3" xfId="28339" xr:uid="{00000000-0005-0000-0000-0000B36E0000}"/>
    <cellStyle name="Percent 2 2 2 4 2 2 2 3 3 3 2" xfId="28340" xr:uid="{00000000-0005-0000-0000-0000B46E0000}"/>
    <cellStyle name="Percent 2 2 2 4 2 2 2 3 3 4" xfId="28341" xr:uid="{00000000-0005-0000-0000-0000B56E0000}"/>
    <cellStyle name="Percent 2 2 2 4 2 2 2 3 4" xfId="28342" xr:uid="{00000000-0005-0000-0000-0000B66E0000}"/>
    <cellStyle name="Percent 2 2 2 4 2 2 2 3 4 2" xfId="28343" xr:uid="{00000000-0005-0000-0000-0000B76E0000}"/>
    <cellStyle name="Percent 2 2 2 4 2 2 2 3 4 2 2" xfId="28344" xr:uid="{00000000-0005-0000-0000-0000B86E0000}"/>
    <cellStyle name="Percent 2 2 2 4 2 2 2 3 4 3" xfId="28345" xr:uid="{00000000-0005-0000-0000-0000B96E0000}"/>
    <cellStyle name="Percent 2 2 2 4 2 2 2 3 5" xfId="28346" xr:uid="{00000000-0005-0000-0000-0000BA6E0000}"/>
    <cellStyle name="Percent 2 2 2 4 2 2 2 3 5 2" xfId="28347" xr:uid="{00000000-0005-0000-0000-0000BB6E0000}"/>
    <cellStyle name="Percent 2 2 2 4 2 2 2 3 6" xfId="28348" xr:uid="{00000000-0005-0000-0000-0000BC6E0000}"/>
    <cellStyle name="Percent 2 2 2 4 2 2 2 4" xfId="28349" xr:uid="{00000000-0005-0000-0000-0000BD6E0000}"/>
    <cellStyle name="Percent 2 2 2 4 2 2 2 4 2" xfId="28350" xr:uid="{00000000-0005-0000-0000-0000BE6E0000}"/>
    <cellStyle name="Percent 2 2 2 4 2 2 2 4 2 2" xfId="28351" xr:uid="{00000000-0005-0000-0000-0000BF6E0000}"/>
    <cellStyle name="Percent 2 2 2 4 2 2 2 4 2 2 2" xfId="28352" xr:uid="{00000000-0005-0000-0000-0000C06E0000}"/>
    <cellStyle name="Percent 2 2 2 4 2 2 2 4 2 3" xfId="28353" xr:uid="{00000000-0005-0000-0000-0000C16E0000}"/>
    <cellStyle name="Percent 2 2 2 4 2 2 2 4 3" xfId="28354" xr:uid="{00000000-0005-0000-0000-0000C26E0000}"/>
    <cellStyle name="Percent 2 2 2 4 2 2 2 4 3 2" xfId="28355" xr:uid="{00000000-0005-0000-0000-0000C36E0000}"/>
    <cellStyle name="Percent 2 2 2 4 2 2 2 4 4" xfId="28356" xr:uid="{00000000-0005-0000-0000-0000C46E0000}"/>
    <cellStyle name="Percent 2 2 2 4 2 2 2 5" xfId="28357" xr:uid="{00000000-0005-0000-0000-0000C56E0000}"/>
    <cellStyle name="Percent 2 2 2 4 2 2 2 5 2" xfId="28358" xr:uid="{00000000-0005-0000-0000-0000C66E0000}"/>
    <cellStyle name="Percent 2 2 2 4 2 2 2 5 2 2" xfId="28359" xr:uid="{00000000-0005-0000-0000-0000C76E0000}"/>
    <cellStyle name="Percent 2 2 2 4 2 2 2 5 2 2 2" xfId="28360" xr:uid="{00000000-0005-0000-0000-0000C86E0000}"/>
    <cellStyle name="Percent 2 2 2 4 2 2 2 5 2 3" xfId="28361" xr:uid="{00000000-0005-0000-0000-0000C96E0000}"/>
    <cellStyle name="Percent 2 2 2 4 2 2 2 5 3" xfId="28362" xr:uid="{00000000-0005-0000-0000-0000CA6E0000}"/>
    <cellStyle name="Percent 2 2 2 4 2 2 2 5 3 2" xfId="28363" xr:uid="{00000000-0005-0000-0000-0000CB6E0000}"/>
    <cellStyle name="Percent 2 2 2 4 2 2 2 5 4" xfId="28364" xr:uid="{00000000-0005-0000-0000-0000CC6E0000}"/>
    <cellStyle name="Percent 2 2 2 4 2 2 2 6" xfId="28365" xr:uid="{00000000-0005-0000-0000-0000CD6E0000}"/>
    <cellStyle name="Percent 2 2 2 4 2 2 2 6 2" xfId="28366" xr:uid="{00000000-0005-0000-0000-0000CE6E0000}"/>
    <cellStyle name="Percent 2 2 2 4 2 2 2 6 2 2" xfId="28367" xr:uid="{00000000-0005-0000-0000-0000CF6E0000}"/>
    <cellStyle name="Percent 2 2 2 4 2 2 2 6 2 2 2" xfId="28368" xr:uid="{00000000-0005-0000-0000-0000D06E0000}"/>
    <cellStyle name="Percent 2 2 2 4 2 2 2 6 2 3" xfId="28369" xr:uid="{00000000-0005-0000-0000-0000D16E0000}"/>
    <cellStyle name="Percent 2 2 2 4 2 2 2 6 3" xfId="28370" xr:uid="{00000000-0005-0000-0000-0000D26E0000}"/>
    <cellStyle name="Percent 2 2 2 4 2 2 2 6 3 2" xfId="28371" xr:uid="{00000000-0005-0000-0000-0000D36E0000}"/>
    <cellStyle name="Percent 2 2 2 4 2 2 2 6 4" xfId="28372" xr:uid="{00000000-0005-0000-0000-0000D46E0000}"/>
    <cellStyle name="Percent 2 2 2 4 2 2 2 7" xfId="28373" xr:uid="{00000000-0005-0000-0000-0000D56E0000}"/>
    <cellStyle name="Percent 2 2 2 4 2 2 2 7 2" xfId="28374" xr:uid="{00000000-0005-0000-0000-0000D66E0000}"/>
    <cellStyle name="Percent 2 2 2 4 2 2 2 7 2 2" xfId="28375" xr:uid="{00000000-0005-0000-0000-0000D76E0000}"/>
    <cellStyle name="Percent 2 2 2 4 2 2 2 7 3" xfId="28376" xr:uid="{00000000-0005-0000-0000-0000D86E0000}"/>
    <cellStyle name="Percent 2 2 2 4 2 2 2 8" xfId="28377" xr:uid="{00000000-0005-0000-0000-0000D96E0000}"/>
    <cellStyle name="Percent 2 2 2 4 2 2 2 8 2" xfId="28378" xr:uid="{00000000-0005-0000-0000-0000DA6E0000}"/>
    <cellStyle name="Percent 2 2 2 4 2 2 2 9" xfId="28379" xr:uid="{00000000-0005-0000-0000-0000DB6E0000}"/>
    <cellStyle name="Percent 2 2 2 4 2 2 3" xfId="28380" xr:uid="{00000000-0005-0000-0000-0000DC6E0000}"/>
    <cellStyle name="Percent 2 2 2 4 2 2 3 2" xfId="28381" xr:uid="{00000000-0005-0000-0000-0000DD6E0000}"/>
    <cellStyle name="Percent 2 2 2 4 2 2 3 2 2" xfId="28382" xr:uid="{00000000-0005-0000-0000-0000DE6E0000}"/>
    <cellStyle name="Percent 2 2 2 4 2 2 3 2 2 2" xfId="28383" xr:uid="{00000000-0005-0000-0000-0000DF6E0000}"/>
    <cellStyle name="Percent 2 2 2 4 2 2 3 2 2 2 2" xfId="28384" xr:uid="{00000000-0005-0000-0000-0000E06E0000}"/>
    <cellStyle name="Percent 2 2 2 4 2 2 3 2 2 3" xfId="28385" xr:uid="{00000000-0005-0000-0000-0000E16E0000}"/>
    <cellStyle name="Percent 2 2 2 4 2 2 3 2 3" xfId="28386" xr:uid="{00000000-0005-0000-0000-0000E26E0000}"/>
    <cellStyle name="Percent 2 2 2 4 2 2 3 2 3 2" xfId="28387" xr:uid="{00000000-0005-0000-0000-0000E36E0000}"/>
    <cellStyle name="Percent 2 2 2 4 2 2 3 2 4" xfId="28388" xr:uid="{00000000-0005-0000-0000-0000E46E0000}"/>
    <cellStyle name="Percent 2 2 2 4 2 2 3 3" xfId="28389" xr:uid="{00000000-0005-0000-0000-0000E56E0000}"/>
    <cellStyle name="Percent 2 2 2 4 2 2 3 3 2" xfId="28390" xr:uid="{00000000-0005-0000-0000-0000E66E0000}"/>
    <cellStyle name="Percent 2 2 2 4 2 2 3 3 2 2" xfId="28391" xr:uid="{00000000-0005-0000-0000-0000E76E0000}"/>
    <cellStyle name="Percent 2 2 2 4 2 2 3 3 2 2 2" xfId="28392" xr:uid="{00000000-0005-0000-0000-0000E86E0000}"/>
    <cellStyle name="Percent 2 2 2 4 2 2 3 3 2 3" xfId="28393" xr:uid="{00000000-0005-0000-0000-0000E96E0000}"/>
    <cellStyle name="Percent 2 2 2 4 2 2 3 3 3" xfId="28394" xr:uid="{00000000-0005-0000-0000-0000EA6E0000}"/>
    <cellStyle name="Percent 2 2 2 4 2 2 3 3 3 2" xfId="28395" xr:uid="{00000000-0005-0000-0000-0000EB6E0000}"/>
    <cellStyle name="Percent 2 2 2 4 2 2 3 3 4" xfId="28396" xr:uid="{00000000-0005-0000-0000-0000EC6E0000}"/>
    <cellStyle name="Percent 2 2 2 4 2 2 3 4" xfId="28397" xr:uid="{00000000-0005-0000-0000-0000ED6E0000}"/>
    <cellStyle name="Percent 2 2 2 4 2 2 3 4 2" xfId="28398" xr:uid="{00000000-0005-0000-0000-0000EE6E0000}"/>
    <cellStyle name="Percent 2 2 2 4 2 2 3 4 2 2" xfId="28399" xr:uid="{00000000-0005-0000-0000-0000EF6E0000}"/>
    <cellStyle name="Percent 2 2 2 4 2 2 3 4 3" xfId="28400" xr:uid="{00000000-0005-0000-0000-0000F06E0000}"/>
    <cellStyle name="Percent 2 2 2 4 2 2 3 5" xfId="28401" xr:uid="{00000000-0005-0000-0000-0000F16E0000}"/>
    <cellStyle name="Percent 2 2 2 4 2 2 3 5 2" xfId="28402" xr:uid="{00000000-0005-0000-0000-0000F26E0000}"/>
    <cellStyle name="Percent 2 2 2 4 2 2 3 6" xfId="28403" xr:uid="{00000000-0005-0000-0000-0000F36E0000}"/>
    <cellStyle name="Percent 2 2 2 4 2 2 4" xfId="28404" xr:uid="{00000000-0005-0000-0000-0000F46E0000}"/>
    <cellStyle name="Percent 2 2 2 4 2 2 4 2" xfId="28405" xr:uid="{00000000-0005-0000-0000-0000F56E0000}"/>
    <cellStyle name="Percent 2 2 2 4 2 2 4 2 2" xfId="28406" xr:uid="{00000000-0005-0000-0000-0000F66E0000}"/>
    <cellStyle name="Percent 2 2 2 4 2 2 4 2 2 2" xfId="28407" xr:uid="{00000000-0005-0000-0000-0000F76E0000}"/>
    <cellStyle name="Percent 2 2 2 4 2 2 4 2 2 2 2" xfId="28408" xr:uid="{00000000-0005-0000-0000-0000F86E0000}"/>
    <cellStyle name="Percent 2 2 2 4 2 2 4 2 2 3" xfId="28409" xr:uid="{00000000-0005-0000-0000-0000F96E0000}"/>
    <cellStyle name="Percent 2 2 2 4 2 2 4 2 3" xfId="28410" xr:uid="{00000000-0005-0000-0000-0000FA6E0000}"/>
    <cellStyle name="Percent 2 2 2 4 2 2 4 2 3 2" xfId="28411" xr:uid="{00000000-0005-0000-0000-0000FB6E0000}"/>
    <cellStyle name="Percent 2 2 2 4 2 2 4 2 4" xfId="28412" xr:uid="{00000000-0005-0000-0000-0000FC6E0000}"/>
    <cellStyle name="Percent 2 2 2 4 2 2 4 3" xfId="28413" xr:uid="{00000000-0005-0000-0000-0000FD6E0000}"/>
    <cellStyle name="Percent 2 2 2 4 2 2 4 3 2" xfId="28414" xr:uid="{00000000-0005-0000-0000-0000FE6E0000}"/>
    <cellStyle name="Percent 2 2 2 4 2 2 4 3 2 2" xfId="28415" xr:uid="{00000000-0005-0000-0000-0000FF6E0000}"/>
    <cellStyle name="Percent 2 2 2 4 2 2 4 3 2 2 2" xfId="28416" xr:uid="{00000000-0005-0000-0000-0000006F0000}"/>
    <cellStyle name="Percent 2 2 2 4 2 2 4 3 2 3" xfId="28417" xr:uid="{00000000-0005-0000-0000-0000016F0000}"/>
    <cellStyle name="Percent 2 2 2 4 2 2 4 3 3" xfId="28418" xr:uid="{00000000-0005-0000-0000-0000026F0000}"/>
    <cellStyle name="Percent 2 2 2 4 2 2 4 3 3 2" xfId="28419" xr:uid="{00000000-0005-0000-0000-0000036F0000}"/>
    <cellStyle name="Percent 2 2 2 4 2 2 4 3 4" xfId="28420" xr:uid="{00000000-0005-0000-0000-0000046F0000}"/>
    <cellStyle name="Percent 2 2 2 4 2 2 4 4" xfId="28421" xr:uid="{00000000-0005-0000-0000-0000056F0000}"/>
    <cellStyle name="Percent 2 2 2 4 2 2 4 4 2" xfId="28422" xr:uid="{00000000-0005-0000-0000-0000066F0000}"/>
    <cellStyle name="Percent 2 2 2 4 2 2 4 4 2 2" xfId="28423" xr:uid="{00000000-0005-0000-0000-0000076F0000}"/>
    <cellStyle name="Percent 2 2 2 4 2 2 4 4 3" xfId="28424" xr:uid="{00000000-0005-0000-0000-0000086F0000}"/>
    <cellStyle name="Percent 2 2 2 4 2 2 4 5" xfId="28425" xr:uid="{00000000-0005-0000-0000-0000096F0000}"/>
    <cellStyle name="Percent 2 2 2 4 2 2 4 5 2" xfId="28426" xr:uid="{00000000-0005-0000-0000-00000A6F0000}"/>
    <cellStyle name="Percent 2 2 2 4 2 2 4 6" xfId="28427" xr:uid="{00000000-0005-0000-0000-00000B6F0000}"/>
    <cellStyle name="Percent 2 2 2 4 2 2 5" xfId="28428" xr:uid="{00000000-0005-0000-0000-00000C6F0000}"/>
    <cellStyle name="Percent 2 2 2 4 2 2 5 2" xfId="28429" xr:uid="{00000000-0005-0000-0000-00000D6F0000}"/>
    <cellStyle name="Percent 2 2 2 4 2 2 5 2 2" xfId="28430" xr:uid="{00000000-0005-0000-0000-00000E6F0000}"/>
    <cellStyle name="Percent 2 2 2 4 2 2 5 2 2 2" xfId="28431" xr:uid="{00000000-0005-0000-0000-00000F6F0000}"/>
    <cellStyle name="Percent 2 2 2 4 2 2 5 2 3" xfId="28432" xr:uid="{00000000-0005-0000-0000-0000106F0000}"/>
    <cellStyle name="Percent 2 2 2 4 2 2 5 3" xfId="28433" xr:uid="{00000000-0005-0000-0000-0000116F0000}"/>
    <cellStyle name="Percent 2 2 2 4 2 2 5 3 2" xfId="28434" xr:uid="{00000000-0005-0000-0000-0000126F0000}"/>
    <cellStyle name="Percent 2 2 2 4 2 2 5 4" xfId="28435" xr:uid="{00000000-0005-0000-0000-0000136F0000}"/>
    <cellStyle name="Percent 2 2 2 4 2 2 6" xfId="28436" xr:uid="{00000000-0005-0000-0000-0000146F0000}"/>
    <cellStyle name="Percent 2 2 2 4 2 2 6 2" xfId="28437" xr:uid="{00000000-0005-0000-0000-0000156F0000}"/>
    <cellStyle name="Percent 2 2 2 4 2 2 6 2 2" xfId="28438" xr:uid="{00000000-0005-0000-0000-0000166F0000}"/>
    <cellStyle name="Percent 2 2 2 4 2 2 6 2 2 2" xfId="28439" xr:uid="{00000000-0005-0000-0000-0000176F0000}"/>
    <cellStyle name="Percent 2 2 2 4 2 2 6 2 3" xfId="28440" xr:uid="{00000000-0005-0000-0000-0000186F0000}"/>
    <cellStyle name="Percent 2 2 2 4 2 2 6 3" xfId="28441" xr:uid="{00000000-0005-0000-0000-0000196F0000}"/>
    <cellStyle name="Percent 2 2 2 4 2 2 6 3 2" xfId="28442" xr:uid="{00000000-0005-0000-0000-00001A6F0000}"/>
    <cellStyle name="Percent 2 2 2 4 2 2 6 4" xfId="28443" xr:uid="{00000000-0005-0000-0000-00001B6F0000}"/>
    <cellStyle name="Percent 2 2 2 4 2 2 7" xfId="28444" xr:uid="{00000000-0005-0000-0000-00001C6F0000}"/>
    <cellStyle name="Percent 2 2 2 4 2 2 7 2" xfId="28445" xr:uid="{00000000-0005-0000-0000-00001D6F0000}"/>
    <cellStyle name="Percent 2 2 2 4 2 2 7 2 2" xfId="28446" xr:uid="{00000000-0005-0000-0000-00001E6F0000}"/>
    <cellStyle name="Percent 2 2 2 4 2 2 7 3" xfId="28447" xr:uid="{00000000-0005-0000-0000-00001F6F0000}"/>
    <cellStyle name="Percent 2 2 2 4 2 2 8" xfId="28448" xr:uid="{00000000-0005-0000-0000-0000206F0000}"/>
    <cellStyle name="Percent 2 2 2 4 2 2 8 2" xfId="28449" xr:uid="{00000000-0005-0000-0000-0000216F0000}"/>
    <cellStyle name="Percent 2 2 2 4 2 2 9" xfId="28450" xr:uid="{00000000-0005-0000-0000-0000226F0000}"/>
    <cellStyle name="Percent 2 2 2 4 2 3" xfId="28451" xr:uid="{00000000-0005-0000-0000-0000236F0000}"/>
    <cellStyle name="Percent 2 2 2 4 2 3 2" xfId="28452" xr:uid="{00000000-0005-0000-0000-0000246F0000}"/>
    <cellStyle name="Percent 2 2 2 4 2 3 2 2" xfId="28453" xr:uid="{00000000-0005-0000-0000-0000256F0000}"/>
    <cellStyle name="Percent 2 2 2 4 2 3 2 2 2" xfId="28454" xr:uid="{00000000-0005-0000-0000-0000266F0000}"/>
    <cellStyle name="Percent 2 2 2 4 2 3 2 2 2 2" xfId="28455" xr:uid="{00000000-0005-0000-0000-0000276F0000}"/>
    <cellStyle name="Percent 2 2 2 4 2 3 2 2 2 2 2" xfId="28456" xr:uid="{00000000-0005-0000-0000-0000286F0000}"/>
    <cellStyle name="Percent 2 2 2 4 2 3 2 2 2 3" xfId="28457" xr:uid="{00000000-0005-0000-0000-0000296F0000}"/>
    <cellStyle name="Percent 2 2 2 4 2 3 2 2 3" xfId="28458" xr:uid="{00000000-0005-0000-0000-00002A6F0000}"/>
    <cellStyle name="Percent 2 2 2 4 2 3 2 2 3 2" xfId="28459" xr:uid="{00000000-0005-0000-0000-00002B6F0000}"/>
    <cellStyle name="Percent 2 2 2 4 2 3 2 2 4" xfId="28460" xr:uid="{00000000-0005-0000-0000-00002C6F0000}"/>
    <cellStyle name="Percent 2 2 2 4 2 3 2 3" xfId="28461" xr:uid="{00000000-0005-0000-0000-00002D6F0000}"/>
    <cellStyle name="Percent 2 2 2 4 2 3 2 3 2" xfId="28462" xr:uid="{00000000-0005-0000-0000-00002E6F0000}"/>
    <cellStyle name="Percent 2 2 2 4 2 3 2 3 2 2" xfId="28463" xr:uid="{00000000-0005-0000-0000-00002F6F0000}"/>
    <cellStyle name="Percent 2 2 2 4 2 3 2 3 2 2 2" xfId="28464" xr:uid="{00000000-0005-0000-0000-0000306F0000}"/>
    <cellStyle name="Percent 2 2 2 4 2 3 2 3 2 3" xfId="28465" xr:uid="{00000000-0005-0000-0000-0000316F0000}"/>
    <cellStyle name="Percent 2 2 2 4 2 3 2 3 3" xfId="28466" xr:uid="{00000000-0005-0000-0000-0000326F0000}"/>
    <cellStyle name="Percent 2 2 2 4 2 3 2 3 3 2" xfId="28467" xr:uid="{00000000-0005-0000-0000-0000336F0000}"/>
    <cellStyle name="Percent 2 2 2 4 2 3 2 3 4" xfId="28468" xr:uid="{00000000-0005-0000-0000-0000346F0000}"/>
    <cellStyle name="Percent 2 2 2 4 2 3 2 4" xfId="28469" xr:uid="{00000000-0005-0000-0000-0000356F0000}"/>
    <cellStyle name="Percent 2 2 2 4 2 3 2 4 2" xfId="28470" xr:uid="{00000000-0005-0000-0000-0000366F0000}"/>
    <cellStyle name="Percent 2 2 2 4 2 3 2 4 2 2" xfId="28471" xr:uid="{00000000-0005-0000-0000-0000376F0000}"/>
    <cellStyle name="Percent 2 2 2 4 2 3 2 4 3" xfId="28472" xr:uid="{00000000-0005-0000-0000-0000386F0000}"/>
    <cellStyle name="Percent 2 2 2 4 2 3 2 5" xfId="28473" xr:uid="{00000000-0005-0000-0000-0000396F0000}"/>
    <cellStyle name="Percent 2 2 2 4 2 3 2 5 2" xfId="28474" xr:uid="{00000000-0005-0000-0000-00003A6F0000}"/>
    <cellStyle name="Percent 2 2 2 4 2 3 2 6" xfId="28475" xr:uid="{00000000-0005-0000-0000-00003B6F0000}"/>
    <cellStyle name="Percent 2 2 2 4 2 3 3" xfId="28476" xr:uid="{00000000-0005-0000-0000-00003C6F0000}"/>
    <cellStyle name="Percent 2 2 2 4 2 3 3 2" xfId="28477" xr:uid="{00000000-0005-0000-0000-00003D6F0000}"/>
    <cellStyle name="Percent 2 2 2 4 2 3 3 2 2" xfId="28478" xr:uid="{00000000-0005-0000-0000-00003E6F0000}"/>
    <cellStyle name="Percent 2 2 2 4 2 3 3 2 2 2" xfId="28479" xr:uid="{00000000-0005-0000-0000-00003F6F0000}"/>
    <cellStyle name="Percent 2 2 2 4 2 3 3 2 2 2 2" xfId="28480" xr:uid="{00000000-0005-0000-0000-0000406F0000}"/>
    <cellStyle name="Percent 2 2 2 4 2 3 3 2 2 3" xfId="28481" xr:uid="{00000000-0005-0000-0000-0000416F0000}"/>
    <cellStyle name="Percent 2 2 2 4 2 3 3 2 3" xfId="28482" xr:uid="{00000000-0005-0000-0000-0000426F0000}"/>
    <cellStyle name="Percent 2 2 2 4 2 3 3 2 3 2" xfId="28483" xr:uid="{00000000-0005-0000-0000-0000436F0000}"/>
    <cellStyle name="Percent 2 2 2 4 2 3 3 2 4" xfId="28484" xr:uid="{00000000-0005-0000-0000-0000446F0000}"/>
    <cellStyle name="Percent 2 2 2 4 2 3 3 3" xfId="28485" xr:uid="{00000000-0005-0000-0000-0000456F0000}"/>
    <cellStyle name="Percent 2 2 2 4 2 3 3 3 2" xfId="28486" xr:uid="{00000000-0005-0000-0000-0000466F0000}"/>
    <cellStyle name="Percent 2 2 2 4 2 3 3 3 2 2" xfId="28487" xr:uid="{00000000-0005-0000-0000-0000476F0000}"/>
    <cellStyle name="Percent 2 2 2 4 2 3 3 3 2 2 2" xfId="28488" xr:uid="{00000000-0005-0000-0000-0000486F0000}"/>
    <cellStyle name="Percent 2 2 2 4 2 3 3 3 2 3" xfId="28489" xr:uid="{00000000-0005-0000-0000-0000496F0000}"/>
    <cellStyle name="Percent 2 2 2 4 2 3 3 3 3" xfId="28490" xr:uid="{00000000-0005-0000-0000-00004A6F0000}"/>
    <cellStyle name="Percent 2 2 2 4 2 3 3 3 3 2" xfId="28491" xr:uid="{00000000-0005-0000-0000-00004B6F0000}"/>
    <cellStyle name="Percent 2 2 2 4 2 3 3 3 4" xfId="28492" xr:uid="{00000000-0005-0000-0000-00004C6F0000}"/>
    <cellStyle name="Percent 2 2 2 4 2 3 3 4" xfId="28493" xr:uid="{00000000-0005-0000-0000-00004D6F0000}"/>
    <cellStyle name="Percent 2 2 2 4 2 3 3 4 2" xfId="28494" xr:uid="{00000000-0005-0000-0000-00004E6F0000}"/>
    <cellStyle name="Percent 2 2 2 4 2 3 3 4 2 2" xfId="28495" xr:uid="{00000000-0005-0000-0000-00004F6F0000}"/>
    <cellStyle name="Percent 2 2 2 4 2 3 3 4 3" xfId="28496" xr:uid="{00000000-0005-0000-0000-0000506F0000}"/>
    <cellStyle name="Percent 2 2 2 4 2 3 3 5" xfId="28497" xr:uid="{00000000-0005-0000-0000-0000516F0000}"/>
    <cellStyle name="Percent 2 2 2 4 2 3 3 5 2" xfId="28498" xr:uid="{00000000-0005-0000-0000-0000526F0000}"/>
    <cellStyle name="Percent 2 2 2 4 2 3 3 6" xfId="28499" xr:uid="{00000000-0005-0000-0000-0000536F0000}"/>
    <cellStyle name="Percent 2 2 2 4 2 3 4" xfId="28500" xr:uid="{00000000-0005-0000-0000-0000546F0000}"/>
    <cellStyle name="Percent 2 2 2 4 2 3 4 2" xfId="28501" xr:uid="{00000000-0005-0000-0000-0000556F0000}"/>
    <cellStyle name="Percent 2 2 2 4 2 3 4 2 2" xfId="28502" xr:uid="{00000000-0005-0000-0000-0000566F0000}"/>
    <cellStyle name="Percent 2 2 2 4 2 3 4 2 2 2" xfId="28503" xr:uid="{00000000-0005-0000-0000-0000576F0000}"/>
    <cellStyle name="Percent 2 2 2 4 2 3 4 2 3" xfId="28504" xr:uid="{00000000-0005-0000-0000-0000586F0000}"/>
    <cellStyle name="Percent 2 2 2 4 2 3 4 3" xfId="28505" xr:uid="{00000000-0005-0000-0000-0000596F0000}"/>
    <cellStyle name="Percent 2 2 2 4 2 3 4 3 2" xfId="28506" xr:uid="{00000000-0005-0000-0000-00005A6F0000}"/>
    <cellStyle name="Percent 2 2 2 4 2 3 4 4" xfId="28507" xr:uid="{00000000-0005-0000-0000-00005B6F0000}"/>
    <cellStyle name="Percent 2 2 2 4 2 3 5" xfId="28508" xr:uid="{00000000-0005-0000-0000-00005C6F0000}"/>
    <cellStyle name="Percent 2 2 2 4 2 3 5 2" xfId="28509" xr:uid="{00000000-0005-0000-0000-00005D6F0000}"/>
    <cellStyle name="Percent 2 2 2 4 2 3 5 2 2" xfId="28510" xr:uid="{00000000-0005-0000-0000-00005E6F0000}"/>
    <cellStyle name="Percent 2 2 2 4 2 3 5 2 2 2" xfId="28511" xr:uid="{00000000-0005-0000-0000-00005F6F0000}"/>
    <cellStyle name="Percent 2 2 2 4 2 3 5 2 3" xfId="28512" xr:uid="{00000000-0005-0000-0000-0000606F0000}"/>
    <cellStyle name="Percent 2 2 2 4 2 3 5 3" xfId="28513" xr:uid="{00000000-0005-0000-0000-0000616F0000}"/>
    <cellStyle name="Percent 2 2 2 4 2 3 5 3 2" xfId="28514" xr:uid="{00000000-0005-0000-0000-0000626F0000}"/>
    <cellStyle name="Percent 2 2 2 4 2 3 5 4" xfId="28515" xr:uid="{00000000-0005-0000-0000-0000636F0000}"/>
    <cellStyle name="Percent 2 2 2 4 2 3 6" xfId="28516" xr:uid="{00000000-0005-0000-0000-0000646F0000}"/>
    <cellStyle name="Percent 2 2 2 4 2 3 6 2" xfId="28517" xr:uid="{00000000-0005-0000-0000-0000656F0000}"/>
    <cellStyle name="Percent 2 2 2 4 2 3 6 2 2" xfId="28518" xr:uid="{00000000-0005-0000-0000-0000666F0000}"/>
    <cellStyle name="Percent 2 2 2 4 2 3 6 3" xfId="28519" xr:uid="{00000000-0005-0000-0000-0000676F0000}"/>
    <cellStyle name="Percent 2 2 2 4 2 3 7" xfId="28520" xr:uid="{00000000-0005-0000-0000-0000686F0000}"/>
    <cellStyle name="Percent 2 2 2 4 2 3 7 2" xfId="28521" xr:uid="{00000000-0005-0000-0000-0000696F0000}"/>
    <cellStyle name="Percent 2 2 2 4 2 3 8" xfId="28522" xr:uid="{00000000-0005-0000-0000-00006A6F0000}"/>
    <cellStyle name="Percent 2 2 2 4 2 4" xfId="28523" xr:uid="{00000000-0005-0000-0000-00006B6F0000}"/>
    <cellStyle name="Percent 2 2 2 4 2 4 2" xfId="28524" xr:uid="{00000000-0005-0000-0000-00006C6F0000}"/>
    <cellStyle name="Percent 2 2 2 4 2 4 2 2" xfId="28525" xr:uid="{00000000-0005-0000-0000-00006D6F0000}"/>
    <cellStyle name="Percent 2 2 2 4 2 4 2 2 2" xfId="28526" xr:uid="{00000000-0005-0000-0000-00006E6F0000}"/>
    <cellStyle name="Percent 2 2 2 4 2 4 2 2 2 2" xfId="28527" xr:uid="{00000000-0005-0000-0000-00006F6F0000}"/>
    <cellStyle name="Percent 2 2 2 4 2 4 2 2 3" xfId="28528" xr:uid="{00000000-0005-0000-0000-0000706F0000}"/>
    <cellStyle name="Percent 2 2 2 4 2 4 2 3" xfId="28529" xr:uid="{00000000-0005-0000-0000-0000716F0000}"/>
    <cellStyle name="Percent 2 2 2 4 2 4 2 3 2" xfId="28530" xr:uid="{00000000-0005-0000-0000-0000726F0000}"/>
    <cellStyle name="Percent 2 2 2 4 2 4 2 4" xfId="28531" xr:uid="{00000000-0005-0000-0000-0000736F0000}"/>
    <cellStyle name="Percent 2 2 2 4 2 4 3" xfId="28532" xr:uid="{00000000-0005-0000-0000-0000746F0000}"/>
    <cellStyle name="Percent 2 2 2 4 2 4 3 2" xfId="28533" xr:uid="{00000000-0005-0000-0000-0000756F0000}"/>
    <cellStyle name="Percent 2 2 2 4 2 4 3 2 2" xfId="28534" xr:uid="{00000000-0005-0000-0000-0000766F0000}"/>
    <cellStyle name="Percent 2 2 2 4 2 4 3 2 2 2" xfId="28535" xr:uid="{00000000-0005-0000-0000-0000776F0000}"/>
    <cellStyle name="Percent 2 2 2 4 2 4 3 2 3" xfId="28536" xr:uid="{00000000-0005-0000-0000-0000786F0000}"/>
    <cellStyle name="Percent 2 2 2 4 2 4 3 3" xfId="28537" xr:uid="{00000000-0005-0000-0000-0000796F0000}"/>
    <cellStyle name="Percent 2 2 2 4 2 4 3 3 2" xfId="28538" xr:uid="{00000000-0005-0000-0000-00007A6F0000}"/>
    <cellStyle name="Percent 2 2 2 4 2 4 3 4" xfId="28539" xr:uid="{00000000-0005-0000-0000-00007B6F0000}"/>
    <cellStyle name="Percent 2 2 2 4 2 4 4" xfId="28540" xr:uid="{00000000-0005-0000-0000-00007C6F0000}"/>
    <cellStyle name="Percent 2 2 2 4 2 4 4 2" xfId="28541" xr:uid="{00000000-0005-0000-0000-00007D6F0000}"/>
    <cellStyle name="Percent 2 2 2 4 2 4 4 2 2" xfId="28542" xr:uid="{00000000-0005-0000-0000-00007E6F0000}"/>
    <cellStyle name="Percent 2 2 2 4 2 4 4 3" xfId="28543" xr:uid="{00000000-0005-0000-0000-00007F6F0000}"/>
    <cellStyle name="Percent 2 2 2 4 2 4 5" xfId="28544" xr:uid="{00000000-0005-0000-0000-0000806F0000}"/>
    <cellStyle name="Percent 2 2 2 4 2 4 5 2" xfId="28545" xr:uid="{00000000-0005-0000-0000-0000816F0000}"/>
    <cellStyle name="Percent 2 2 2 4 2 4 6" xfId="28546" xr:uid="{00000000-0005-0000-0000-0000826F0000}"/>
    <cellStyle name="Percent 2 2 2 4 2 5" xfId="28547" xr:uid="{00000000-0005-0000-0000-0000836F0000}"/>
    <cellStyle name="Percent 2 2 2 4 2 5 2" xfId="28548" xr:uid="{00000000-0005-0000-0000-0000846F0000}"/>
    <cellStyle name="Percent 2 2 2 4 2 5 2 2" xfId="28549" xr:uid="{00000000-0005-0000-0000-0000856F0000}"/>
    <cellStyle name="Percent 2 2 2 4 2 5 2 2 2" xfId="28550" xr:uid="{00000000-0005-0000-0000-0000866F0000}"/>
    <cellStyle name="Percent 2 2 2 4 2 5 2 2 2 2" xfId="28551" xr:uid="{00000000-0005-0000-0000-0000876F0000}"/>
    <cellStyle name="Percent 2 2 2 4 2 5 2 2 3" xfId="28552" xr:uid="{00000000-0005-0000-0000-0000886F0000}"/>
    <cellStyle name="Percent 2 2 2 4 2 5 2 3" xfId="28553" xr:uid="{00000000-0005-0000-0000-0000896F0000}"/>
    <cellStyle name="Percent 2 2 2 4 2 5 2 3 2" xfId="28554" xr:uid="{00000000-0005-0000-0000-00008A6F0000}"/>
    <cellStyle name="Percent 2 2 2 4 2 5 2 4" xfId="28555" xr:uid="{00000000-0005-0000-0000-00008B6F0000}"/>
    <cellStyle name="Percent 2 2 2 4 2 5 3" xfId="28556" xr:uid="{00000000-0005-0000-0000-00008C6F0000}"/>
    <cellStyle name="Percent 2 2 2 4 2 5 3 2" xfId="28557" xr:uid="{00000000-0005-0000-0000-00008D6F0000}"/>
    <cellStyle name="Percent 2 2 2 4 2 5 3 2 2" xfId="28558" xr:uid="{00000000-0005-0000-0000-00008E6F0000}"/>
    <cellStyle name="Percent 2 2 2 4 2 5 3 2 2 2" xfId="28559" xr:uid="{00000000-0005-0000-0000-00008F6F0000}"/>
    <cellStyle name="Percent 2 2 2 4 2 5 3 2 3" xfId="28560" xr:uid="{00000000-0005-0000-0000-0000906F0000}"/>
    <cellStyle name="Percent 2 2 2 4 2 5 3 3" xfId="28561" xr:uid="{00000000-0005-0000-0000-0000916F0000}"/>
    <cellStyle name="Percent 2 2 2 4 2 5 3 3 2" xfId="28562" xr:uid="{00000000-0005-0000-0000-0000926F0000}"/>
    <cellStyle name="Percent 2 2 2 4 2 5 3 4" xfId="28563" xr:uid="{00000000-0005-0000-0000-0000936F0000}"/>
    <cellStyle name="Percent 2 2 2 4 2 5 4" xfId="28564" xr:uid="{00000000-0005-0000-0000-0000946F0000}"/>
    <cellStyle name="Percent 2 2 2 4 2 5 4 2" xfId="28565" xr:uid="{00000000-0005-0000-0000-0000956F0000}"/>
    <cellStyle name="Percent 2 2 2 4 2 5 4 2 2" xfId="28566" xr:uid="{00000000-0005-0000-0000-0000966F0000}"/>
    <cellStyle name="Percent 2 2 2 4 2 5 4 3" xfId="28567" xr:uid="{00000000-0005-0000-0000-0000976F0000}"/>
    <cellStyle name="Percent 2 2 2 4 2 5 5" xfId="28568" xr:uid="{00000000-0005-0000-0000-0000986F0000}"/>
    <cellStyle name="Percent 2 2 2 4 2 5 5 2" xfId="28569" xr:uid="{00000000-0005-0000-0000-0000996F0000}"/>
    <cellStyle name="Percent 2 2 2 4 2 5 6" xfId="28570" xr:uid="{00000000-0005-0000-0000-00009A6F0000}"/>
    <cellStyle name="Percent 2 2 2 4 2 6" xfId="28571" xr:uid="{00000000-0005-0000-0000-00009B6F0000}"/>
    <cellStyle name="Percent 2 2 2 4 2 6 2" xfId="28572" xr:uid="{00000000-0005-0000-0000-00009C6F0000}"/>
    <cellStyle name="Percent 2 2 2 4 2 6 2 2" xfId="28573" xr:uid="{00000000-0005-0000-0000-00009D6F0000}"/>
    <cellStyle name="Percent 2 2 2 4 2 6 2 2 2" xfId="28574" xr:uid="{00000000-0005-0000-0000-00009E6F0000}"/>
    <cellStyle name="Percent 2 2 2 4 2 6 2 3" xfId="28575" xr:uid="{00000000-0005-0000-0000-00009F6F0000}"/>
    <cellStyle name="Percent 2 2 2 4 2 6 3" xfId="28576" xr:uid="{00000000-0005-0000-0000-0000A06F0000}"/>
    <cellStyle name="Percent 2 2 2 4 2 6 3 2" xfId="28577" xr:uid="{00000000-0005-0000-0000-0000A16F0000}"/>
    <cellStyle name="Percent 2 2 2 4 2 6 4" xfId="28578" xr:uid="{00000000-0005-0000-0000-0000A26F0000}"/>
    <cellStyle name="Percent 2 2 2 4 2 7" xfId="28579" xr:uid="{00000000-0005-0000-0000-0000A36F0000}"/>
    <cellStyle name="Percent 2 2 2 4 2 7 2" xfId="28580" xr:uid="{00000000-0005-0000-0000-0000A46F0000}"/>
    <cellStyle name="Percent 2 2 2 4 2 7 2 2" xfId="28581" xr:uid="{00000000-0005-0000-0000-0000A56F0000}"/>
    <cellStyle name="Percent 2 2 2 4 2 7 2 2 2" xfId="28582" xr:uid="{00000000-0005-0000-0000-0000A66F0000}"/>
    <cellStyle name="Percent 2 2 2 4 2 7 2 3" xfId="28583" xr:uid="{00000000-0005-0000-0000-0000A76F0000}"/>
    <cellStyle name="Percent 2 2 2 4 2 7 3" xfId="28584" xr:uid="{00000000-0005-0000-0000-0000A86F0000}"/>
    <cellStyle name="Percent 2 2 2 4 2 7 3 2" xfId="28585" xr:uid="{00000000-0005-0000-0000-0000A96F0000}"/>
    <cellStyle name="Percent 2 2 2 4 2 7 4" xfId="28586" xr:uid="{00000000-0005-0000-0000-0000AA6F0000}"/>
    <cellStyle name="Percent 2 2 2 4 2 8" xfId="28587" xr:uid="{00000000-0005-0000-0000-0000AB6F0000}"/>
    <cellStyle name="Percent 2 2 2 4 2 8 2" xfId="28588" xr:uid="{00000000-0005-0000-0000-0000AC6F0000}"/>
    <cellStyle name="Percent 2 2 2 4 2 8 2 2" xfId="28589" xr:uid="{00000000-0005-0000-0000-0000AD6F0000}"/>
    <cellStyle name="Percent 2 2 2 4 2 8 3" xfId="28590" xr:uid="{00000000-0005-0000-0000-0000AE6F0000}"/>
    <cellStyle name="Percent 2 2 2 4 2 9" xfId="28591" xr:uid="{00000000-0005-0000-0000-0000AF6F0000}"/>
    <cellStyle name="Percent 2 2 2 4 2 9 2" xfId="28592" xr:uid="{00000000-0005-0000-0000-0000B06F0000}"/>
    <cellStyle name="Percent 2 2 2 4 3" xfId="28593" xr:uid="{00000000-0005-0000-0000-0000B16F0000}"/>
    <cellStyle name="Percent 2 2 2 4 3 2" xfId="28594" xr:uid="{00000000-0005-0000-0000-0000B26F0000}"/>
    <cellStyle name="Percent 2 2 2 4 3 2 2" xfId="28595" xr:uid="{00000000-0005-0000-0000-0000B36F0000}"/>
    <cellStyle name="Percent 2 2 2 4 3 2 2 2" xfId="28596" xr:uid="{00000000-0005-0000-0000-0000B46F0000}"/>
    <cellStyle name="Percent 2 2 2 4 3 2 2 2 2" xfId="28597" xr:uid="{00000000-0005-0000-0000-0000B56F0000}"/>
    <cellStyle name="Percent 2 2 2 4 3 2 2 2 2 2" xfId="28598" xr:uid="{00000000-0005-0000-0000-0000B66F0000}"/>
    <cellStyle name="Percent 2 2 2 4 3 2 2 2 2 2 2" xfId="28599" xr:uid="{00000000-0005-0000-0000-0000B76F0000}"/>
    <cellStyle name="Percent 2 2 2 4 3 2 2 2 2 3" xfId="28600" xr:uid="{00000000-0005-0000-0000-0000B86F0000}"/>
    <cellStyle name="Percent 2 2 2 4 3 2 2 2 3" xfId="28601" xr:uid="{00000000-0005-0000-0000-0000B96F0000}"/>
    <cellStyle name="Percent 2 2 2 4 3 2 2 2 3 2" xfId="28602" xr:uid="{00000000-0005-0000-0000-0000BA6F0000}"/>
    <cellStyle name="Percent 2 2 2 4 3 2 2 2 4" xfId="28603" xr:uid="{00000000-0005-0000-0000-0000BB6F0000}"/>
    <cellStyle name="Percent 2 2 2 4 3 2 2 3" xfId="28604" xr:uid="{00000000-0005-0000-0000-0000BC6F0000}"/>
    <cellStyle name="Percent 2 2 2 4 3 2 2 3 2" xfId="28605" xr:uid="{00000000-0005-0000-0000-0000BD6F0000}"/>
    <cellStyle name="Percent 2 2 2 4 3 2 2 3 2 2" xfId="28606" xr:uid="{00000000-0005-0000-0000-0000BE6F0000}"/>
    <cellStyle name="Percent 2 2 2 4 3 2 2 3 2 2 2" xfId="28607" xr:uid="{00000000-0005-0000-0000-0000BF6F0000}"/>
    <cellStyle name="Percent 2 2 2 4 3 2 2 3 2 3" xfId="28608" xr:uid="{00000000-0005-0000-0000-0000C06F0000}"/>
    <cellStyle name="Percent 2 2 2 4 3 2 2 3 3" xfId="28609" xr:uid="{00000000-0005-0000-0000-0000C16F0000}"/>
    <cellStyle name="Percent 2 2 2 4 3 2 2 3 3 2" xfId="28610" xr:uid="{00000000-0005-0000-0000-0000C26F0000}"/>
    <cellStyle name="Percent 2 2 2 4 3 2 2 3 4" xfId="28611" xr:uid="{00000000-0005-0000-0000-0000C36F0000}"/>
    <cellStyle name="Percent 2 2 2 4 3 2 2 4" xfId="28612" xr:uid="{00000000-0005-0000-0000-0000C46F0000}"/>
    <cellStyle name="Percent 2 2 2 4 3 2 2 4 2" xfId="28613" xr:uid="{00000000-0005-0000-0000-0000C56F0000}"/>
    <cellStyle name="Percent 2 2 2 4 3 2 2 4 2 2" xfId="28614" xr:uid="{00000000-0005-0000-0000-0000C66F0000}"/>
    <cellStyle name="Percent 2 2 2 4 3 2 2 4 3" xfId="28615" xr:uid="{00000000-0005-0000-0000-0000C76F0000}"/>
    <cellStyle name="Percent 2 2 2 4 3 2 2 5" xfId="28616" xr:uid="{00000000-0005-0000-0000-0000C86F0000}"/>
    <cellStyle name="Percent 2 2 2 4 3 2 2 5 2" xfId="28617" xr:uid="{00000000-0005-0000-0000-0000C96F0000}"/>
    <cellStyle name="Percent 2 2 2 4 3 2 2 6" xfId="28618" xr:uid="{00000000-0005-0000-0000-0000CA6F0000}"/>
    <cellStyle name="Percent 2 2 2 4 3 2 3" xfId="28619" xr:uid="{00000000-0005-0000-0000-0000CB6F0000}"/>
    <cellStyle name="Percent 2 2 2 4 3 2 3 2" xfId="28620" xr:uid="{00000000-0005-0000-0000-0000CC6F0000}"/>
    <cellStyle name="Percent 2 2 2 4 3 2 3 2 2" xfId="28621" xr:uid="{00000000-0005-0000-0000-0000CD6F0000}"/>
    <cellStyle name="Percent 2 2 2 4 3 2 3 2 2 2" xfId="28622" xr:uid="{00000000-0005-0000-0000-0000CE6F0000}"/>
    <cellStyle name="Percent 2 2 2 4 3 2 3 2 2 2 2" xfId="28623" xr:uid="{00000000-0005-0000-0000-0000CF6F0000}"/>
    <cellStyle name="Percent 2 2 2 4 3 2 3 2 2 3" xfId="28624" xr:uid="{00000000-0005-0000-0000-0000D06F0000}"/>
    <cellStyle name="Percent 2 2 2 4 3 2 3 2 3" xfId="28625" xr:uid="{00000000-0005-0000-0000-0000D16F0000}"/>
    <cellStyle name="Percent 2 2 2 4 3 2 3 2 3 2" xfId="28626" xr:uid="{00000000-0005-0000-0000-0000D26F0000}"/>
    <cellStyle name="Percent 2 2 2 4 3 2 3 2 4" xfId="28627" xr:uid="{00000000-0005-0000-0000-0000D36F0000}"/>
    <cellStyle name="Percent 2 2 2 4 3 2 3 3" xfId="28628" xr:uid="{00000000-0005-0000-0000-0000D46F0000}"/>
    <cellStyle name="Percent 2 2 2 4 3 2 3 3 2" xfId="28629" xr:uid="{00000000-0005-0000-0000-0000D56F0000}"/>
    <cellStyle name="Percent 2 2 2 4 3 2 3 3 2 2" xfId="28630" xr:uid="{00000000-0005-0000-0000-0000D66F0000}"/>
    <cellStyle name="Percent 2 2 2 4 3 2 3 3 2 2 2" xfId="28631" xr:uid="{00000000-0005-0000-0000-0000D76F0000}"/>
    <cellStyle name="Percent 2 2 2 4 3 2 3 3 2 3" xfId="28632" xr:uid="{00000000-0005-0000-0000-0000D86F0000}"/>
    <cellStyle name="Percent 2 2 2 4 3 2 3 3 3" xfId="28633" xr:uid="{00000000-0005-0000-0000-0000D96F0000}"/>
    <cellStyle name="Percent 2 2 2 4 3 2 3 3 3 2" xfId="28634" xr:uid="{00000000-0005-0000-0000-0000DA6F0000}"/>
    <cellStyle name="Percent 2 2 2 4 3 2 3 3 4" xfId="28635" xr:uid="{00000000-0005-0000-0000-0000DB6F0000}"/>
    <cellStyle name="Percent 2 2 2 4 3 2 3 4" xfId="28636" xr:uid="{00000000-0005-0000-0000-0000DC6F0000}"/>
    <cellStyle name="Percent 2 2 2 4 3 2 3 4 2" xfId="28637" xr:uid="{00000000-0005-0000-0000-0000DD6F0000}"/>
    <cellStyle name="Percent 2 2 2 4 3 2 3 4 2 2" xfId="28638" xr:uid="{00000000-0005-0000-0000-0000DE6F0000}"/>
    <cellStyle name="Percent 2 2 2 4 3 2 3 4 3" xfId="28639" xr:uid="{00000000-0005-0000-0000-0000DF6F0000}"/>
    <cellStyle name="Percent 2 2 2 4 3 2 3 5" xfId="28640" xr:uid="{00000000-0005-0000-0000-0000E06F0000}"/>
    <cellStyle name="Percent 2 2 2 4 3 2 3 5 2" xfId="28641" xr:uid="{00000000-0005-0000-0000-0000E16F0000}"/>
    <cellStyle name="Percent 2 2 2 4 3 2 3 6" xfId="28642" xr:uid="{00000000-0005-0000-0000-0000E26F0000}"/>
    <cellStyle name="Percent 2 2 2 4 3 2 4" xfId="28643" xr:uid="{00000000-0005-0000-0000-0000E36F0000}"/>
    <cellStyle name="Percent 2 2 2 4 3 2 4 2" xfId="28644" xr:uid="{00000000-0005-0000-0000-0000E46F0000}"/>
    <cellStyle name="Percent 2 2 2 4 3 2 4 2 2" xfId="28645" xr:uid="{00000000-0005-0000-0000-0000E56F0000}"/>
    <cellStyle name="Percent 2 2 2 4 3 2 4 2 2 2" xfId="28646" xr:uid="{00000000-0005-0000-0000-0000E66F0000}"/>
    <cellStyle name="Percent 2 2 2 4 3 2 4 2 3" xfId="28647" xr:uid="{00000000-0005-0000-0000-0000E76F0000}"/>
    <cellStyle name="Percent 2 2 2 4 3 2 4 3" xfId="28648" xr:uid="{00000000-0005-0000-0000-0000E86F0000}"/>
    <cellStyle name="Percent 2 2 2 4 3 2 4 3 2" xfId="28649" xr:uid="{00000000-0005-0000-0000-0000E96F0000}"/>
    <cellStyle name="Percent 2 2 2 4 3 2 4 4" xfId="28650" xr:uid="{00000000-0005-0000-0000-0000EA6F0000}"/>
    <cellStyle name="Percent 2 2 2 4 3 2 5" xfId="28651" xr:uid="{00000000-0005-0000-0000-0000EB6F0000}"/>
    <cellStyle name="Percent 2 2 2 4 3 2 5 2" xfId="28652" xr:uid="{00000000-0005-0000-0000-0000EC6F0000}"/>
    <cellStyle name="Percent 2 2 2 4 3 2 5 2 2" xfId="28653" xr:uid="{00000000-0005-0000-0000-0000ED6F0000}"/>
    <cellStyle name="Percent 2 2 2 4 3 2 5 2 2 2" xfId="28654" xr:uid="{00000000-0005-0000-0000-0000EE6F0000}"/>
    <cellStyle name="Percent 2 2 2 4 3 2 5 2 3" xfId="28655" xr:uid="{00000000-0005-0000-0000-0000EF6F0000}"/>
    <cellStyle name="Percent 2 2 2 4 3 2 5 3" xfId="28656" xr:uid="{00000000-0005-0000-0000-0000F06F0000}"/>
    <cellStyle name="Percent 2 2 2 4 3 2 5 3 2" xfId="28657" xr:uid="{00000000-0005-0000-0000-0000F16F0000}"/>
    <cellStyle name="Percent 2 2 2 4 3 2 5 4" xfId="28658" xr:uid="{00000000-0005-0000-0000-0000F26F0000}"/>
    <cellStyle name="Percent 2 2 2 4 3 2 6" xfId="28659" xr:uid="{00000000-0005-0000-0000-0000F36F0000}"/>
    <cellStyle name="Percent 2 2 2 4 3 2 6 2" xfId="28660" xr:uid="{00000000-0005-0000-0000-0000F46F0000}"/>
    <cellStyle name="Percent 2 2 2 4 3 2 6 2 2" xfId="28661" xr:uid="{00000000-0005-0000-0000-0000F56F0000}"/>
    <cellStyle name="Percent 2 2 2 4 3 2 6 3" xfId="28662" xr:uid="{00000000-0005-0000-0000-0000F66F0000}"/>
    <cellStyle name="Percent 2 2 2 4 3 2 7" xfId="28663" xr:uid="{00000000-0005-0000-0000-0000F76F0000}"/>
    <cellStyle name="Percent 2 2 2 4 3 2 7 2" xfId="28664" xr:uid="{00000000-0005-0000-0000-0000F86F0000}"/>
    <cellStyle name="Percent 2 2 2 4 3 2 8" xfId="28665" xr:uid="{00000000-0005-0000-0000-0000F96F0000}"/>
    <cellStyle name="Percent 2 2 2 4 3 3" xfId="28666" xr:uid="{00000000-0005-0000-0000-0000FA6F0000}"/>
    <cellStyle name="Percent 2 2 2 4 3 3 2" xfId="28667" xr:uid="{00000000-0005-0000-0000-0000FB6F0000}"/>
    <cellStyle name="Percent 2 2 2 4 3 3 2 2" xfId="28668" xr:uid="{00000000-0005-0000-0000-0000FC6F0000}"/>
    <cellStyle name="Percent 2 2 2 4 3 3 2 2 2" xfId="28669" xr:uid="{00000000-0005-0000-0000-0000FD6F0000}"/>
    <cellStyle name="Percent 2 2 2 4 3 3 2 2 2 2" xfId="28670" xr:uid="{00000000-0005-0000-0000-0000FE6F0000}"/>
    <cellStyle name="Percent 2 2 2 4 3 3 2 2 3" xfId="28671" xr:uid="{00000000-0005-0000-0000-0000FF6F0000}"/>
    <cellStyle name="Percent 2 2 2 4 3 3 2 3" xfId="28672" xr:uid="{00000000-0005-0000-0000-000000700000}"/>
    <cellStyle name="Percent 2 2 2 4 3 3 2 3 2" xfId="28673" xr:uid="{00000000-0005-0000-0000-000001700000}"/>
    <cellStyle name="Percent 2 2 2 4 3 3 2 4" xfId="28674" xr:uid="{00000000-0005-0000-0000-000002700000}"/>
    <cellStyle name="Percent 2 2 2 4 3 3 3" xfId="28675" xr:uid="{00000000-0005-0000-0000-000003700000}"/>
    <cellStyle name="Percent 2 2 2 4 3 3 3 2" xfId="28676" xr:uid="{00000000-0005-0000-0000-000004700000}"/>
    <cellStyle name="Percent 2 2 2 4 3 3 3 2 2" xfId="28677" xr:uid="{00000000-0005-0000-0000-000005700000}"/>
    <cellStyle name="Percent 2 2 2 4 3 3 3 2 2 2" xfId="28678" xr:uid="{00000000-0005-0000-0000-000006700000}"/>
    <cellStyle name="Percent 2 2 2 4 3 3 3 2 3" xfId="28679" xr:uid="{00000000-0005-0000-0000-000007700000}"/>
    <cellStyle name="Percent 2 2 2 4 3 3 3 3" xfId="28680" xr:uid="{00000000-0005-0000-0000-000008700000}"/>
    <cellStyle name="Percent 2 2 2 4 3 3 3 3 2" xfId="28681" xr:uid="{00000000-0005-0000-0000-000009700000}"/>
    <cellStyle name="Percent 2 2 2 4 3 3 3 4" xfId="28682" xr:uid="{00000000-0005-0000-0000-00000A700000}"/>
    <cellStyle name="Percent 2 2 2 4 3 3 4" xfId="28683" xr:uid="{00000000-0005-0000-0000-00000B700000}"/>
    <cellStyle name="Percent 2 2 2 4 3 3 4 2" xfId="28684" xr:uid="{00000000-0005-0000-0000-00000C700000}"/>
    <cellStyle name="Percent 2 2 2 4 3 3 4 2 2" xfId="28685" xr:uid="{00000000-0005-0000-0000-00000D700000}"/>
    <cellStyle name="Percent 2 2 2 4 3 3 4 3" xfId="28686" xr:uid="{00000000-0005-0000-0000-00000E700000}"/>
    <cellStyle name="Percent 2 2 2 4 3 3 5" xfId="28687" xr:uid="{00000000-0005-0000-0000-00000F700000}"/>
    <cellStyle name="Percent 2 2 2 4 3 3 5 2" xfId="28688" xr:uid="{00000000-0005-0000-0000-000010700000}"/>
    <cellStyle name="Percent 2 2 2 4 3 3 6" xfId="28689" xr:uid="{00000000-0005-0000-0000-000011700000}"/>
    <cellStyle name="Percent 2 2 2 4 3 4" xfId="28690" xr:uid="{00000000-0005-0000-0000-000012700000}"/>
    <cellStyle name="Percent 2 2 2 4 3 4 2" xfId="28691" xr:uid="{00000000-0005-0000-0000-000013700000}"/>
    <cellStyle name="Percent 2 2 2 4 3 4 2 2" xfId="28692" xr:uid="{00000000-0005-0000-0000-000014700000}"/>
    <cellStyle name="Percent 2 2 2 4 3 4 2 2 2" xfId="28693" xr:uid="{00000000-0005-0000-0000-000015700000}"/>
    <cellStyle name="Percent 2 2 2 4 3 4 2 2 2 2" xfId="28694" xr:uid="{00000000-0005-0000-0000-000016700000}"/>
    <cellStyle name="Percent 2 2 2 4 3 4 2 2 3" xfId="28695" xr:uid="{00000000-0005-0000-0000-000017700000}"/>
    <cellStyle name="Percent 2 2 2 4 3 4 2 3" xfId="28696" xr:uid="{00000000-0005-0000-0000-000018700000}"/>
    <cellStyle name="Percent 2 2 2 4 3 4 2 3 2" xfId="28697" xr:uid="{00000000-0005-0000-0000-000019700000}"/>
    <cellStyle name="Percent 2 2 2 4 3 4 2 4" xfId="28698" xr:uid="{00000000-0005-0000-0000-00001A700000}"/>
    <cellStyle name="Percent 2 2 2 4 3 4 3" xfId="28699" xr:uid="{00000000-0005-0000-0000-00001B700000}"/>
    <cellStyle name="Percent 2 2 2 4 3 4 3 2" xfId="28700" xr:uid="{00000000-0005-0000-0000-00001C700000}"/>
    <cellStyle name="Percent 2 2 2 4 3 4 3 2 2" xfId="28701" xr:uid="{00000000-0005-0000-0000-00001D700000}"/>
    <cellStyle name="Percent 2 2 2 4 3 4 3 2 2 2" xfId="28702" xr:uid="{00000000-0005-0000-0000-00001E700000}"/>
    <cellStyle name="Percent 2 2 2 4 3 4 3 2 3" xfId="28703" xr:uid="{00000000-0005-0000-0000-00001F700000}"/>
    <cellStyle name="Percent 2 2 2 4 3 4 3 3" xfId="28704" xr:uid="{00000000-0005-0000-0000-000020700000}"/>
    <cellStyle name="Percent 2 2 2 4 3 4 3 3 2" xfId="28705" xr:uid="{00000000-0005-0000-0000-000021700000}"/>
    <cellStyle name="Percent 2 2 2 4 3 4 3 4" xfId="28706" xr:uid="{00000000-0005-0000-0000-000022700000}"/>
    <cellStyle name="Percent 2 2 2 4 3 4 4" xfId="28707" xr:uid="{00000000-0005-0000-0000-000023700000}"/>
    <cellStyle name="Percent 2 2 2 4 3 4 4 2" xfId="28708" xr:uid="{00000000-0005-0000-0000-000024700000}"/>
    <cellStyle name="Percent 2 2 2 4 3 4 4 2 2" xfId="28709" xr:uid="{00000000-0005-0000-0000-000025700000}"/>
    <cellStyle name="Percent 2 2 2 4 3 4 4 3" xfId="28710" xr:uid="{00000000-0005-0000-0000-000026700000}"/>
    <cellStyle name="Percent 2 2 2 4 3 4 5" xfId="28711" xr:uid="{00000000-0005-0000-0000-000027700000}"/>
    <cellStyle name="Percent 2 2 2 4 3 4 5 2" xfId="28712" xr:uid="{00000000-0005-0000-0000-000028700000}"/>
    <cellStyle name="Percent 2 2 2 4 3 4 6" xfId="28713" xr:uid="{00000000-0005-0000-0000-000029700000}"/>
    <cellStyle name="Percent 2 2 2 4 3 5" xfId="28714" xr:uid="{00000000-0005-0000-0000-00002A700000}"/>
    <cellStyle name="Percent 2 2 2 4 3 5 2" xfId="28715" xr:uid="{00000000-0005-0000-0000-00002B700000}"/>
    <cellStyle name="Percent 2 2 2 4 3 5 2 2" xfId="28716" xr:uid="{00000000-0005-0000-0000-00002C700000}"/>
    <cellStyle name="Percent 2 2 2 4 3 5 2 2 2" xfId="28717" xr:uid="{00000000-0005-0000-0000-00002D700000}"/>
    <cellStyle name="Percent 2 2 2 4 3 5 2 3" xfId="28718" xr:uid="{00000000-0005-0000-0000-00002E700000}"/>
    <cellStyle name="Percent 2 2 2 4 3 5 3" xfId="28719" xr:uid="{00000000-0005-0000-0000-00002F700000}"/>
    <cellStyle name="Percent 2 2 2 4 3 5 3 2" xfId="28720" xr:uid="{00000000-0005-0000-0000-000030700000}"/>
    <cellStyle name="Percent 2 2 2 4 3 5 4" xfId="28721" xr:uid="{00000000-0005-0000-0000-000031700000}"/>
    <cellStyle name="Percent 2 2 2 4 3 6" xfId="28722" xr:uid="{00000000-0005-0000-0000-000032700000}"/>
    <cellStyle name="Percent 2 2 2 4 3 6 2" xfId="28723" xr:uid="{00000000-0005-0000-0000-000033700000}"/>
    <cellStyle name="Percent 2 2 2 4 3 6 2 2" xfId="28724" xr:uid="{00000000-0005-0000-0000-000034700000}"/>
    <cellStyle name="Percent 2 2 2 4 3 6 2 2 2" xfId="28725" xr:uid="{00000000-0005-0000-0000-000035700000}"/>
    <cellStyle name="Percent 2 2 2 4 3 6 2 3" xfId="28726" xr:uid="{00000000-0005-0000-0000-000036700000}"/>
    <cellStyle name="Percent 2 2 2 4 3 6 3" xfId="28727" xr:uid="{00000000-0005-0000-0000-000037700000}"/>
    <cellStyle name="Percent 2 2 2 4 3 6 3 2" xfId="28728" xr:uid="{00000000-0005-0000-0000-000038700000}"/>
    <cellStyle name="Percent 2 2 2 4 3 6 4" xfId="28729" xr:uid="{00000000-0005-0000-0000-000039700000}"/>
    <cellStyle name="Percent 2 2 2 4 3 7" xfId="28730" xr:uid="{00000000-0005-0000-0000-00003A700000}"/>
    <cellStyle name="Percent 2 2 2 4 3 7 2" xfId="28731" xr:uid="{00000000-0005-0000-0000-00003B700000}"/>
    <cellStyle name="Percent 2 2 2 4 3 7 2 2" xfId="28732" xr:uid="{00000000-0005-0000-0000-00003C700000}"/>
    <cellStyle name="Percent 2 2 2 4 3 7 3" xfId="28733" xr:uid="{00000000-0005-0000-0000-00003D700000}"/>
    <cellStyle name="Percent 2 2 2 4 3 8" xfId="28734" xr:uid="{00000000-0005-0000-0000-00003E700000}"/>
    <cellStyle name="Percent 2 2 2 4 3 8 2" xfId="28735" xr:uid="{00000000-0005-0000-0000-00003F700000}"/>
    <cellStyle name="Percent 2 2 2 4 3 9" xfId="28736" xr:uid="{00000000-0005-0000-0000-000040700000}"/>
    <cellStyle name="Percent 2 2 2 4 4" xfId="28737" xr:uid="{00000000-0005-0000-0000-000041700000}"/>
    <cellStyle name="Percent 2 2 2 4 4 2" xfId="28738" xr:uid="{00000000-0005-0000-0000-000042700000}"/>
    <cellStyle name="Percent 2 2 2 4 4 2 2" xfId="28739" xr:uid="{00000000-0005-0000-0000-000043700000}"/>
    <cellStyle name="Percent 2 2 2 4 4 2 2 2" xfId="28740" xr:uid="{00000000-0005-0000-0000-000044700000}"/>
    <cellStyle name="Percent 2 2 2 4 4 2 2 2 2" xfId="28741" xr:uid="{00000000-0005-0000-0000-000045700000}"/>
    <cellStyle name="Percent 2 2 2 4 4 2 2 2 2 2" xfId="28742" xr:uid="{00000000-0005-0000-0000-000046700000}"/>
    <cellStyle name="Percent 2 2 2 4 4 2 2 2 3" xfId="28743" xr:uid="{00000000-0005-0000-0000-000047700000}"/>
    <cellStyle name="Percent 2 2 2 4 4 2 2 3" xfId="28744" xr:uid="{00000000-0005-0000-0000-000048700000}"/>
    <cellStyle name="Percent 2 2 2 4 4 2 2 3 2" xfId="28745" xr:uid="{00000000-0005-0000-0000-000049700000}"/>
    <cellStyle name="Percent 2 2 2 4 4 2 2 4" xfId="28746" xr:uid="{00000000-0005-0000-0000-00004A700000}"/>
    <cellStyle name="Percent 2 2 2 4 4 2 3" xfId="28747" xr:uid="{00000000-0005-0000-0000-00004B700000}"/>
    <cellStyle name="Percent 2 2 2 4 4 2 3 2" xfId="28748" xr:uid="{00000000-0005-0000-0000-00004C700000}"/>
    <cellStyle name="Percent 2 2 2 4 4 2 3 2 2" xfId="28749" xr:uid="{00000000-0005-0000-0000-00004D700000}"/>
    <cellStyle name="Percent 2 2 2 4 4 2 3 2 2 2" xfId="28750" xr:uid="{00000000-0005-0000-0000-00004E700000}"/>
    <cellStyle name="Percent 2 2 2 4 4 2 3 2 3" xfId="28751" xr:uid="{00000000-0005-0000-0000-00004F700000}"/>
    <cellStyle name="Percent 2 2 2 4 4 2 3 3" xfId="28752" xr:uid="{00000000-0005-0000-0000-000050700000}"/>
    <cellStyle name="Percent 2 2 2 4 4 2 3 3 2" xfId="28753" xr:uid="{00000000-0005-0000-0000-000051700000}"/>
    <cellStyle name="Percent 2 2 2 4 4 2 3 4" xfId="28754" xr:uid="{00000000-0005-0000-0000-000052700000}"/>
    <cellStyle name="Percent 2 2 2 4 4 2 4" xfId="28755" xr:uid="{00000000-0005-0000-0000-000053700000}"/>
    <cellStyle name="Percent 2 2 2 4 4 2 4 2" xfId="28756" xr:uid="{00000000-0005-0000-0000-000054700000}"/>
    <cellStyle name="Percent 2 2 2 4 4 2 4 2 2" xfId="28757" xr:uid="{00000000-0005-0000-0000-000055700000}"/>
    <cellStyle name="Percent 2 2 2 4 4 2 4 3" xfId="28758" xr:uid="{00000000-0005-0000-0000-000056700000}"/>
    <cellStyle name="Percent 2 2 2 4 4 2 5" xfId="28759" xr:uid="{00000000-0005-0000-0000-000057700000}"/>
    <cellStyle name="Percent 2 2 2 4 4 2 5 2" xfId="28760" xr:uid="{00000000-0005-0000-0000-000058700000}"/>
    <cellStyle name="Percent 2 2 2 4 4 2 6" xfId="28761" xr:uid="{00000000-0005-0000-0000-000059700000}"/>
    <cellStyle name="Percent 2 2 2 4 4 3" xfId="28762" xr:uid="{00000000-0005-0000-0000-00005A700000}"/>
    <cellStyle name="Percent 2 2 2 4 4 3 2" xfId="28763" xr:uid="{00000000-0005-0000-0000-00005B700000}"/>
    <cellStyle name="Percent 2 2 2 4 4 3 2 2" xfId="28764" xr:uid="{00000000-0005-0000-0000-00005C700000}"/>
    <cellStyle name="Percent 2 2 2 4 4 3 2 2 2" xfId="28765" xr:uid="{00000000-0005-0000-0000-00005D700000}"/>
    <cellStyle name="Percent 2 2 2 4 4 3 2 2 2 2" xfId="28766" xr:uid="{00000000-0005-0000-0000-00005E700000}"/>
    <cellStyle name="Percent 2 2 2 4 4 3 2 2 3" xfId="28767" xr:uid="{00000000-0005-0000-0000-00005F700000}"/>
    <cellStyle name="Percent 2 2 2 4 4 3 2 3" xfId="28768" xr:uid="{00000000-0005-0000-0000-000060700000}"/>
    <cellStyle name="Percent 2 2 2 4 4 3 2 3 2" xfId="28769" xr:uid="{00000000-0005-0000-0000-000061700000}"/>
    <cellStyle name="Percent 2 2 2 4 4 3 2 4" xfId="28770" xr:uid="{00000000-0005-0000-0000-000062700000}"/>
    <cellStyle name="Percent 2 2 2 4 4 3 3" xfId="28771" xr:uid="{00000000-0005-0000-0000-000063700000}"/>
    <cellStyle name="Percent 2 2 2 4 4 3 3 2" xfId="28772" xr:uid="{00000000-0005-0000-0000-000064700000}"/>
    <cellStyle name="Percent 2 2 2 4 4 3 3 2 2" xfId="28773" xr:uid="{00000000-0005-0000-0000-000065700000}"/>
    <cellStyle name="Percent 2 2 2 4 4 3 3 2 2 2" xfId="28774" xr:uid="{00000000-0005-0000-0000-000066700000}"/>
    <cellStyle name="Percent 2 2 2 4 4 3 3 2 3" xfId="28775" xr:uid="{00000000-0005-0000-0000-000067700000}"/>
    <cellStyle name="Percent 2 2 2 4 4 3 3 3" xfId="28776" xr:uid="{00000000-0005-0000-0000-000068700000}"/>
    <cellStyle name="Percent 2 2 2 4 4 3 3 3 2" xfId="28777" xr:uid="{00000000-0005-0000-0000-000069700000}"/>
    <cellStyle name="Percent 2 2 2 4 4 3 3 4" xfId="28778" xr:uid="{00000000-0005-0000-0000-00006A700000}"/>
    <cellStyle name="Percent 2 2 2 4 4 3 4" xfId="28779" xr:uid="{00000000-0005-0000-0000-00006B700000}"/>
    <cellStyle name="Percent 2 2 2 4 4 3 4 2" xfId="28780" xr:uid="{00000000-0005-0000-0000-00006C700000}"/>
    <cellStyle name="Percent 2 2 2 4 4 3 4 2 2" xfId="28781" xr:uid="{00000000-0005-0000-0000-00006D700000}"/>
    <cellStyle name="Percent 2 2 2 4 4 3 4 3" xfId="28782" xr:uid="{00000000-0005-0000-0000-00006E700000}"/>
    <cellStyle name="Percent 2 2 2 4 4 3 5" xfId="28783" xr:uid="{00000000-0005-0000-0000-00006F700000}"/>
    <cellStyle name="Percent 2 2 2 4 4 3 5 2" xfId="28784" xr:uid="{00000000-0005-0000-0000-000070700000}"/>
    <cellStyle name="Percent 2 2 2 4 4 3 6" xfId="28785" xr:uid="{00000000-0005-0000-0000-000071700000}"/>
    <cellStyle name="Percent 2 2 2 4 4 4" xfId="28786" xr:uid="{00000000-0005-0000-0000-000072700000}"/>
    <cellStyle name="Percent 2 2 2 4 4 4 2" xfId="28787" xr:uid="{00000000-0005-0000-0000-000073700000}"/>
    <cellStyle name="Percent 2 2 2 4 4 4 2 2" xfId="28788" xr:uid="{00000000-0005-0000-0000-000074700000}"/>
    <cellStyle name="Percent 2 2 2 4 4 4 2 2 2" xfId="28789" xr:uid="{00000000-0005-0000-0000-000075700000}"/>
    <cellStyle name="Percent 2 2 2 4 4 4 2 3" xfId="28790" xr:uid="{00000000-0005-0000-0000-000076700000}"/>
    <cellStyle name="Percent 2 2 2 4 4 4 3" xfId="28791" xr:uid="{00000000-0005-0000-0000-000077700000}"/>
    <cellStyle name="Percent 2 2 2 4 4 4 3 2" xfId="28792" xr:uid="{00000000-0005-0000-0000-000078700000}"/>
    <cellStyle name="Percent 2 2 2 4 4 4 4" xfId="28793" xr:uid="{00000000-0005-0000-0000-000079700000}"/>
    <cellStyle name="Percent 2 2 2 4 4 5" xfId="28794" xr:uid="{00000000-0005-0000-0000-00007A700000}"/>
    <cellStyle name="Percent 2 2 2 4 4 5 2" xfId="28795" xr:uid="{00000000-0005-0000-0000-00007B700000}"/>
    <cellStyle name="Percent 2 2 2 4 4 5 2 2" xfId="28796" xr:uid="{00000000-0005-0000-0000-00007C700000}"/>
    <cellStyle name="Percent 2 2 2 4 4 5 2 2 2" xfId="28797" xr:uid="{00000000-0005-0000-0000-00007D700000}"/>
    <cellStyle name="Percent 2 2 2 4 4 5 2 3" xfId="28798" xr:uid="{00000000-0005-0000-0000-00007E700000}"/>
    <cellStyle name="Percent 2 2 2 4 4 5 3" xfId="28799" xr:uid="{00000000-0005-0000-0000-00007F700000}"/>
    <cellStyle name="Percent 2 2 2 4 4 5 3 2" xfId="28800" xr:uid="{00000000-0005-0000-0000-000080700000}"/>
    <cellStyle name="Percent 2 2 2 4 4 5 4" xfId="28801" xr:uid="{00000000-0005-0000-0000-000081700000}"/>
    <cellStyle name="Percent 2 2 2 4 4 6" xfId="28802" xr:uid="{00000000-0005-0000-0000-000082700000}"/>
    <cellStyle name="Percent 2 2 2 4 4 6 2" xfId="28803" xr:uid="{00000000-0005-0000-0000-000083700000}"/>
    <cellStyle name="Percent 2 2 2 4 4 6 2 2" xfId="28804" xr:uid="{00000000-0005-0000-0000-000084700000}"/>
    <cellStyle name="Percent 2 2 2 4 4 6 3" xfId="28805" xr:uid="{00000000-0005-0000-0000-000085700000}"/>
    <cellStyle name="Percent 2 2 2 4 4 7" xfId="28806" xr:uid="{00000000-0005-0000-0000-000086700000}"/>
    <cellStyle name="Percent 2 2 2 4 4 7 2" xfId="28807" xr:uid="{00000000-0005-0000-0000-000087700000}"/>
    <cellStyle name="Percent 2 2 2 4 4 8" xfId="28808" xr:uid="{00000000-0005-0000-0000-000088700000}"/>
    <cellStyle name="Percent 2 2 2 4 5" xfId="28809" xr:uid="{00000000-0005-0000-0000-000089700000}"/>
    <cellStyle name="Percent 2 2 2 4 5 2" xfId="28810" xr:uid="{00000000-0005-0000-0000-00008A700000}"/>
    <cellStyle name="Percent 2 2 2 4 5 2 2" xfId="28811" xr:uid="{00000000-0005-0000-0000-00008B700000}"/>
    <cellStyle name="Percent 2 2 2 4 5 2 2 2" xfId="28812" xr:uid="{00000000-0005-0000-0000-00008C700000}"/>
    <cellStyle name="Percent 2 2 2 4 5 2 2 2 2" xfId="28813" xr:uid="{00000000-0005-0000-0000-00008D700000}"/>
    <cellStyle name="Percent 2 2 2 4 5 2 2 3" xfId="28814" xr:uid="{00000000-0005-0000-0000-00008E700000}"/>
    <cellStyle name="Percent 2 2 2 4 5 2 3" xfId="28815" xr:uid="{00000000-0005-0000-0000-00008F700000}"/>
    <cellStyle name="Percent 2 2 2 4 5 2 3 2" xfId="28816" xr:uid="{00000000-0005-0000-0000-000090700000}"/>
    <cellStyle name="Percent 2 2 2 4 5 2 4" xfId="28817" xr:uid="{00000000-0005-0000-0000-000091700000}"/>
    <cellStyle name="Percent 2 2 2 4 5 3" xfId="28818" xr:uid="{00000000-0005-0000-0000-000092700000}"/>
    <cellStyle name="Percent 2 2 2 4 5 3 2" xfId="28819" xr:uid="{00000000-0005-0000-0000-000093700000}"/>
    <cellStyle name="Percent 2 2 2 4 5 3 2 2" xfId="28820" xr:uid="{00000000-0005-0000-0000-000094700000}"/>
    <cellStyle name="Percent 2 2 2 4 5 3 2 2 2" xfId="28821" xr:uid="{00000000-0005-0000-0000-000095700000}"/>
    <cellStyle name="Percent 2 2 2 4 5 3 2 3" xfId="28822" xr:uid="{00000000-0005-0000-0000-000096700000}"/>
    <cellStyle name="Percent 2 2 2 4 5 3 3" xfId="28823" xr:uid="{00000000-0005-0000-0000-000097700000}"/>
    <cellStyle name="Percent 2 2 2 4 5 3 3 2" xfId="28824" xr:uid="{00000000-0005-0000-0000-000098700000}"/>
    <cellStyle name="Percent 2 2 2 4 5 3 4" xfId="28825" xr:uid="{00000000-0005-0000-0000-000099700000}"/>
    <cellStyle name="Percent 2 2 2 4 5 4" xfId="28826" xr:uid="{00000000-0005-0000-0000-00009A700000}"/>
    <cellStyle name="Percent 2 2 2 4 5 4 2" xfId="28827" xr:uid="{00000000-0005-0000-0000-00009B700000}"/>
    <cellStyle name="Percent 2 2 2 4 5 4 2 2" xfId="28828" xr:uid="{00000000-0005-0000-0000-00009C700000}"/>
    <cellStyle name="Percent 2 2 2 4 5 4 3" xfId="28829" xr:uid="{00000000-0005-0000-0000-00009D700000}"/>
    <cellStyle name="Percent 2 2 2 4 5 5" xfId="28830" xr:uid="{00000000-0005-0000-0000-00009E700000}"/>
    <cellStyle name="Percent 2 2 2 4 5 5 2" xfId="28831" xr:uid="{00000000-0005-0000-0000-00009F700000}"/>
    <cellStyle name="Percent 2 2 2 4 5 6" xfId="28832" xr:uid="{00000000-0005-0000-0000-0000A0700000}"/>
    <cellStyle name="Percent 2 2 2 4 6" xfId="28833" xr:uid="{00000000-0005-0000-0000-0000A1700000}"/>
    <cellStyle name="Percent 2 2 2 4 6 2" xfId="28834" xr:uid="{00000000-0005-0000-0000-0000A2700000}"/>
    <cellStyle name="Percent 2 2 2 4 6 2 2" xfId="28835" xr:uid="{00000000-0005-0000-0000-0000A3700000}"/>
    <cellStyle name="Percent 2 2 2 4 6 2 2 2" xfId="28836" xr:uid="{00000000-0005-0000-0000-0000A4700000}"/>
    <cellStyle name="Percent 2 2 2 4 6 2 2 2 2" xfId="28837" xr:uid="{00000000-0005-0000-0000-0000A5700000}"/>
    <cellStyle name="Percent 2 2 2 4 6 2 2 3" xfId="28838" xr:uid="{00000000-0005-0000-0000-0000A6700000}"/>
    <cellStyle name="Percent 2 2 2 4 6 2 3" xfId="28839" xr:uid="{00000000-0005-0000-0000-0000A7700000}"/>
    <cellStyle name="Percent 2 2 2 4 6 2 3 2" xfId="28840" xr:uid="{00000000-0005-0000-0000-0000A8700000}"/>
    <cellStyle name="Percent 2 2 2 4 6 2 4" xfId="28841" xr:uid="{00000000-0005-0000-0000-0000A9700000}"/>
    <cellStyle name="Percent 2 2 2 4 6 3" xfId="28842" xr:uid="{00000000-0005-0000-0000-0000AA700000}"/>
    <cellStyle name="Percent 2 2 2 4 6 3 2" xfId="28843" xr:uid="{00000000-0005-0000-0000-0000AB700000}"/>
    <cellStyle name="Percent 2 2 2 4 6 3 2 2" xfId="28844" xr:uid="{00000000-0005-0000-0000-0000AC700000}"/>
    <cellStyle name="Percent 2 2 2 4 6 3 2 2 2" xfId="28845" xr:uid="{00000000-0005-0000-0000-0000AD700000}"/>
    <cellStyle name="Percent 2 2 2 4 6 3 2 3" xfId="28846" xr:uid="{00000000-0005-0000-0000-0000AE700000}"/>
    <cellStyle name="Percent 2 2 2 4 6 3 3" xfId="28847" xr:uid="{00000000-0005-0000-0000-0000AF700000}"/>
    <cellStyle name="Percent 2 2 2 4 6 3 3 2" xfId="28848" xr:uid="{00000000-0005-0000-0000-0000B0700000}"/>
    <cellStyle name="Percent 2 2 2 4 6 3 4" xfId="28849" xr:uid="{00000000-0005-0000-0000-0000B1700000}"/>
    <cellStyle name="Percent 2 2 2 4 6 4" xfId="28850" xr:uid="{00000000-0005-0000-0000-0000B2700000}"/>
    <cellStyle name="Percent 2 2 2 4 6 4 2" xfId="28851" xr:uid="{00000000-0005-0000-0000-0000B3700000}"/>
    <cellStyle name="Percent 2 2 2 4 6 4 2 2" xfId="28852" xr:uid="{00000000-0005-0000-0000-0000B4700000}"/>
    <cellStyle name="Percent 2 2 2 4 6 4 3" xfId="28853" xr:uid="{00000000-0005-0000-0000-0000B5700000}"/>
    <cellStyle name="Percent 2 2 2 4 6 5" xfId="28854" xr:uid="{00000000-0005-0000-0000-0000B6700000}"/>
    <cellStyle name="Percent 2 2 2 4 6 5 2" xfId="28855" xr:uid="{00000000-0005-0000-0000-0000B7700000}"/>
    <cellStyle name="Percent 2 2 2 4 6 6" xfId="28856" xr:uid="{00000000-0005-0000-0000-0000B8700000}"/>
    <cellStyle name="Percent 2 2 2 4 7" xfId="28857" xr:uid="{00000000-0005-0000-0000-0000B9700000}"/>
    <cellStyle name="Percent 2 2 2 4 7 2" xfId="28858" xr:uid="{00000000-0005-0000-0000-0000BA700000}"/>
    <cellStyle name="Percent 2 2 2 4 7 2 2" xfId="28859" xr:uid="{00000000-0005-0000-0000-0000BB700000}"/>
    <cellStyle name="Percent 2 2 2 4 7 2 2 2" xfId="28860" xr:uid="{00000000-0005-0000-0000-0000BC700000}"/>
    <cellStyle name="Percent 2 2 2 4 7 2 3" xfId="28861" xr:uid="{00000000-0005-0000-0000-0000BD700000}"/>
    <cellStyle name="Percent 2 2 2 4 7 3" xfId="28862" xr:uid="{00000000-0005-0000-0000-0000BE700000}"/>
    <cellStyle name="Percent 2 2 2 4 7 3 2" xfId="28863" xr:uid="{00000000-0005-0000-0000-0000BF700000}"/>
    <cellStyle name="Percent 2 2 2 4 7 4" xfId="28864" xr:uid="{00000000-0005-0000-0000-0000C0700000}"/>
    <cellStyle name="Percent 2 2 2 4 8" xfId="28865" xr:uid="{00000000-0005-0000-0000-0000C1700000}"/>
    <cellStyle name="Percent 2 2 2 4 8 2" xfId="28866" xr:uid="{00000000-0005-0000-0000-0000C2700000}"/>
    <cellStyle name="Percent 2 2 2 4 8 2 2" xfId="28867" xr:uid="{00000000-0005-0000-0000-0000C3700000}"/>
    <cellStyle name="Percent 2 2 2 4 8 2 2 2" xfId="28868" xr:uid="{00000000-0005-0000-0000-0000C4700000}"/>
    <cellStyle name="Percent 2 2 2 4 8 2 3" xfId="28869" xr:uid="{00000000-0005-0000-0000-0000C5700000}"/>
    <cellStyle name="Percent 2 2 2 4 8 3" xfId="28870" xr:uid="{00000000-0005-0000-0000-0000C6700000}"/>
    <cellStyle name="Percent 2 2 2 4 8 3 2" xfId="28871" xr:uid="{00000000-0005-0000-0000-0000C7700000}"/>
    <cellStyle name="Percent 2 2 2 4 8 4" xfId="28872" xr:uid="{00000000-0005-0000-0000-0000C8700000}"/>
    <cellStyle name="Percent 2 2 2 4 9" xfId="28873" xr:uid="{00000000-0005-0000-0000-0000C9700000}"/>
    <cellStyle name="Percent 2 2 2 4 9 2" xfId="28874" xr:uid="{00000000-0005-0000-0000-0000CA700000}"/>
    <cellStyle name="Percent 2 2 2 4 9 2 2" xfId="28875" xr:uid="{00000000-0005-0000-0000-0000CB700000}"/>
    <cellStyle name="Percent 2 2 2 4 9 3" xfId="28876" xr:uid="{00000000-0005-0000-0000-0000CC700000}"/>
    <cellStyle name="Percent 2 2 2 5" xfId="28877" xr:uid="{00000000-0005-0000-0000-0000CD700000}"/>
    <cellStyle name="Percent 2 2 2 5 10" xfId="28878" xr:uid="{00000000-0005-0000-0000-0000CE700000}"/>
    <cellStyle name="Percent 2 2 2 5 2" xfId="28879" xr:uid="{00000000-0005-0000-0000-0000CF700000}"/>
    <cellStyle name="Percent 2 2 2 5 2 2" xfId="28880" xr:uid="{00000000-0005-0000-0000-0000D0700000}"/>
    <cellStyle name="Percent 2 2 2 5 2 2 2" xfId="28881" xr:uid="{00000000-0005-0000-0000-0000D1700000}"/>
    <cellStyle name="Percent 2 2 2 5 2 2 2 2" xfId="28882" xr:uid="{00000000-0005-0000-0000-0000D2700000}"/>
    <cellStyle name="Percent 2 2 2 5 2 2 2 2 2" xfId="28883" xr:uid="{00000000-0005-0000-0000-0000D3700000}"/>
    <cellStyle name="Percent 2 2 2 5 2 2 2 2 2 2" xfId="28884" xr:uid="{00000000-0005-0000-0000-0000D4700000}"/>
    <cellStyle name="Percent 2 2 2 5 2 2 2 2 2 2 2" xfId="28885" xr:uid="{00000000-0005-0000-0000-0000D5700000}"/>
    <cellStyle name="Percent 2 2 2 5 2 2 2 2 2 3" xfId="28886" xr:uid="{00000000-0005-0000-0000-0000D6700000}"/>
    <cellStyle name="Percent 2 2 2 5 2 2 2 2 3" xfId="28887" xr:uid="{00000000-0005-0000-0000-0000D7700000}"/>
    <cellStyle name="Percent 2 2 2 5 2 2 2 2 3 2" xfId="28888" xr:uid="{00000000-0005-0000-0000-0000D8700000}"/>
    <cellStyle name="Percent 2 2 2 5 2 2 2 2 4" xfId="28889" xr:uid="{00000000-0005-0000-0000-0000D9700000}"/>
    <cellStyle name="Percent 2 2 2 5 2 2 2 3" xfId="28890" xr:uid="{00000000-0005-0000-0000-0000DA700000}"/>
    <cellStyle name="Percent 2 2 2 5 2 2 2 3 2" xfId="28891" xr:uid="{00000000-0005-0000-0000-0000DB700000}"/>
    <cellStyle name="Percent 2 2 2 5 2 2 2 3 2 2" xfId="28892" xr:uid="{00000000-0005-0000-0000-0000DC700000}"/>
    <cellStyle name="Percent 2 2 2 5 2 2 2 3 2 2 2" xfId="28893" xr:uid="{00000000-0005-0000-0000-0000DD700000}"/>
    <cellStyle name="Percent 2 2 2 5 2 2 2 3 2 3" xfId="28894" xr:uid="{00000000-0005-0000-0000-0000DE700000}"/>
    <cellStyle name="Percent 2 2 2 5 2 2 2 3 3" xfId="28895" xr:uid="{00000000-0005-0000-0000-0000DF700000}"/>
    <cellStyle name="Percent 2 2 2 5 2 2 2 3 3 2" xfId="28896" xr:uid="{00000000-0005-0000-0000-0000E0700000}"/>
    <cellStyle name="Percent 2 2 2 5 2 2 2 3 4" xfId="28897" xr:uid="{00000000-0005-0000-0000-0000E1700000}"/>
    <cellStyle name="Percent 2 2 2 5 2 2 2 4" xfId="28898" xr:uid="{00000000-0005-0000-0000-0000E2700000}"/>
    <cellStyle name="Percent 2 2 2 5 2 2 2 4 2" xfId="28899" xr:uid="{00000000-0005-0000-0000-0000E3700000}"/>
    <cellStyle name="Percent 2 2 2 5 2 2 2 4 2 2" xfId="28900" xr:uid="{00000000-0005-0000-0000-0000E4700000}"/>
    <cellStyle name="Percent 2 2 2 5 2 2 2 4 3" xfId="28901" xr:uid="{00000000-0005-0000-0000-0000E5700000}"/>
    <cellStyle name="Percent 2 2 2 5 2 2 2 5" xfId="28902" xr:uid="{00000000-0005-0000-0000-0000E6700000}"/>
    <cellStyle name="Percent 2 2 2 5 2 2 2 5 2" xfId="28903" xr:uid="{00000000-0005-0000-0000-0000E7700000}"/>
    <cellStyle name="Percent 2 2 2 5 2 2 2 6" xfId="28904" xr:uid="{00000000-0005-0000-0000-0000E8700000}"/>
    <cellStyle name="Percent 2 2 2 5 2 2 3" xfId="28905" xr:uid="{00000000-0005-0000-0000-0000E9700000}"/>
    <cellStyle name="Percent 2 2 2 5 2 2 3 2" xfId="28906" xr:uid="{00000000-0005-0000-0000-0000EA700000}"/>
    <cellStyle name="Percent 2 2 2 5 2 2 3 2 2" xfId="28907" xr:uid="{00000000-0005-0000-0000-0000EB700000}"/>
    <cellStyle name="Percent 2 2 2 5 2 2 3 2 2 2" xfId="28908" xr:uid="{00000000-0005-0000-0000-0000EC700000}"/>
    <cellStyle name="Percent 2 2 2 5 2 2 3 2 2 2 2" xfId="28909" xr:uid="{00000000-0005-0000-0000-0000ED700000}"/>
    <cellStyle name="Percent 2 2 2 5 2 2 3 2 2 3" xfId="28910" xr:uid="{00000000-0005-0000-0000-0000EE700000}"/>
    <cellStyle name="Percent 2 2 2 5 2 2 3 2 3" xfId="28911" xr:uid="{00000000-0005-0000-0000-0000EF700000}"/>
    <cellStyle name="Percent 2 2 2 5 2 2 3 2 3 2" xfId="28912" xr:uid="{00000000-0005-0000-0000-0000F0700000}"/>
    <cellStyle name="Percent 2 2 2 5 2 2 3 2 4" xfId="28913" xr:uid="{00000000-0005-0000-0000-0000F1700000}"/>
    <cellStyle name="Percent 2 2 2 5 2 2 3 3" xfId="28914" xr:uid="{00000000-0005-0000-0000-0000F2700000}"/>
    <cellStyle name="Percent 2 2 2 5 2 2 3 3 2" xfId="28915" xr:uid="{00000000-0005-0000-0000-0000F3700000}"/>
    <cellStyle name="Percent 2 2 2 5 2 2 3 3 2 2" xfId="28916" xr:uid="{00000000-0005-0000-0000-0000F4700000}"/>
    <cellStyle name="Percent 2 2 2 5 2 2 3 3 2 2 2" xfId="28917" xr:uid="{00000000-0005-0000-0000-0000F5700000}"/>
    <cellStyle name="Percent 2 2 2 5 2 2 3 3 2 3" xfId="28918" xr:uid="{00000000-0005-0000-0000-0000F6700000}"/>
    <cellStyle name="Percent 2 2 2 5 2 2 3 3 3" xfId="28919" xr:uid="{00000000-0005-0000-0000-0000F7700000}"/>
    <cellStyle name="Percent 2 2 2 5 2 2 3 3 3 2" xfId="28920" xr:uid="{00000000-0005-0000-0000-0000F8700000}"/>
    <cellStyle name="Percent 2 2 2 5 2 2 3 3 4" xfId="28921" xr:uid="{00000000-0005-0000-0000-0000F9700000}"/>
    <cellStyle name="Percent 2 2 2 5 2 2 3 4" xfId="28922" xr:uid="{00000000-0005-0000-0000-0000FA700000}"/>
    <cellStyle name="Percent 2 2 2 5 2 2 3 4 2" xfId="28923" xr:uid="{00000000-0005-0000-0000-0000FB700000}"/>
    <cellStyle name="Percent 2 2 2 5 2 2 3 4 2 2" xfId="28924" xr:uid="{00000000-0005-0000-0000-0000FC700000}"/>
    <cellStyle name="Percent 2 2 2 5 2 2 3 4 3" xfId="28925" xr:uid="{00000000-0005-0000-0000-0000FD700000}"/>
    <cellStyle name="Percent 2 2 2 5 2 2 3 5" xfId="28926" xr:uid="{00000000-0005-0000-0000-0000FE700000}"/>
    <cellStyle name="Percent 2 2 2 5 2 2 3 5 2" xfId="28927" xr:uid="{00000000-0005-0000-0000-0000FF700000}"/>
    <cellStyle name="Percent 2 2 2 5 2 2 3 6" xfId="28928" xr:uid="{00000000-0005-0000-0000-000000710000}"/>
    <cellStyle name="Percent 2 2 2 5 2 2 4" xfId="28929" xr:uid="{00000000-0005-0000-0000-000001710000}"/>
    <cellStyle name="Percent 2 2 2 5 2 2 4 2" xfId="28930" xr:uid="{00000000-0005-0000-0000-000002710000}"/>
    <cellStyle name="Percent 2 2 2 5 2 2 4 2 2" xfId="28931" xr:uid="{00000000-0005-0000-0000-000003710000}"/>
    <cellStyle name="Percent 2 2 2 5 2 2 4 2 2 2" xfId="28932" xr:uid="{00000000-0005-0000-0000-000004710000}"/>
    <cellStyle name="Percent 2 2 2 5 2 2 4 2 3" xfId="28933" xr:uid="{00000000-0005-0000-0000-000005710000}"/>
    <cellStyle name="Percent 2 2 2 5 2 2 4 3" xfId="28934" xr:uid="{00000000-0005-0000-0000-000006710000}"/>
    <cellStyle name="Percent 2 2 2 5 2 2 4 3 2" xfId="28935" xr:uid="{00000000-0005-0000-0000-000007710000}"/>
    <cellStyle name="Percent 2 2 2 5 2 2 4 4" xfId="28936" xr:uid="{00000000-0005-0000-0000-000008710000}"/>
    <cellStyle name="Percent 2 2 2 5 2 2 5" xfId="28937" xr:uid="{00000000-0005-0000-0000-000009710000}"/>
    <cellStyle name="Percent 2 2 2 5 2 2 5 2" xfId="28938" xr:uid="{00000000-0005-0000-0000-00000A710000}"/>
    <cellStyle name="Percent 2 2 2 5 2 2 5 2 2" xfId="28939" xr:uid="{00000000-0005-0000-0000-00000B710000}"/>
    <cellStyle name="Percent 2 2 2 5 2 2 5 2 2 2" xfId="28940" xr:uid="{00000000-0005-0000-0000-00000C710000}"/>
    <cellStyle name="Percent 2 2 2 5 2 2 5 2 3" xfId="28941" xr:uid="{00000000-0005-0000-0000-00000D710000}"/>
    <cellStyle name="Percent 2 2 2 5 2 2 5 3" xfId="28942" xr:uid="{00000000-0005-0000-0000-00000E710000}"/>
    <cellStyle name="Percent 2 2 2 5 2 2 5 3 2" xfId="28943" xr:uid="{00000000-0005-0000-0000-00000F710000}"/>
    <cellStyle name="Percent 2 2 2 5 2 2 5 4" xfId="28944" xr:uid="{00000000-0005-0000-0000-000010710000}"/>
    <cellStyle name="Percent 2 2 2 5 2 2 6" xfId="28945" xr:uid="{00000000-0005-0000-0000-000011710000}"/>
    <cellStyle name="Percent 2 2 2 5 2 2 6 2" xfId="28946" xr:uid="{00000000-0005-0000-0000-000012710000}"/>
    <cellStyle name="Percent 2 2 2 5 2 2 6 2 2" xfId="28947" xr:uid="{00000000-0005-0000-0000-000013710000}"/>
    <cellStyle name="Percent 2 2 2 5 2 2 6 3" xfId="28948" xr:uid="{00000000-0005-0000-0000-000014710000}"/>
    <cellStyle name="Percent 2 2 2 5 2 2 7" xfId="28949" xr:uid="{00000000-0005-0000-0000-000015710000}"/>
    <cellStyle name="Percent 2 2 2 5 2 2 7 2" xfId="28950" xr:uid="{00000000-0005-0000-0000-000016710000}"/>
    <cellStyle name="Percent 2 2 2 5 2 2 8" xfId="28951" xr:uid="{00000000-0005-0000-0000-000017710000}"/>
    <cellStyle name="Percent 2 2 2 5 2 3" xfId="28952" xr:uid="{00000000-0005-0000-0000-000018710000}"/>
    <cellStyle name="Percent 2 2 2 5 2 3 2" xfId="28953" xr:uid="{00000000-0005-0000-0000-000019710000}"/>
    <cellStyle name="Percent 2 2 2 5 2 3 2 2" xfId="28954" xr:uid="{00000000-0005-0000-0000-00001A710000}"/>
    <cellStyle name="Percent 2 2 2 5 2 3 2 2 2" xfId="28955" xr:uid="{00000000-0005-0000-0000-00001B710000}"/>
    <cellStyle name="Percent 2 2 2 5 2 3 2 2 2 2" xfId="28956" xr:uid="{00000000-0005-0000-0000-00001C710000}"/>
    <cellStyle name="Percent 2 2 2 5 2 3 2 2 3" xfId="28957" xr:uid="{00000000-0005-0000-0000-00001D710000}"/>
    <cellStyle name="Percent 2 2 2 5 2 3 2 3" xfId="28958" xr:uid="{00000000-0005-0000-0000-00001E710000}"/>
    <cellStyle name="Percent 2 2 2 5 2 3 2 3 2" xfId="28959" xr:uid="{00000000-0005-0000-0000-00001F710000}"/>
    <cellStyle name="Percent 2 2 2 5 2 3 2 4" xfId="28960" xr:uid="{00000000-0005-0000-0000-000020710000}"/>
    <cellStyle name="Percent 2 2 2 5 2 3 3" xfId="28961" xr:uid="{00000000-0005-0000-0000-000021710000}"/>
    <cellStyle name="Percent 2 2 2 5 2 3 3 2" xfId="28962" xr:uid="{00000000-0005-0000-0000-000022710000}"/>
    <cellStyle name="Percent 2 2 2 5 2 3 3 2 2" xfId="28963" xr:uid="{00000000-0005-0000-0000-000023710000}"/>
    <cellStyle name="Percent 2 2 2 5 2 3 3 2 2 2" xfId="28964" xr:uid="{00000000-0005-0000-0000-000024710000}"/>
    <cellStyle name="Percent 2 2 2 5 2 3 3 2 3" xfId="28965" xr:uid="{00000000-0005-0000-0000-000025710000}"/>
    <cellStyle name="Percent 2 2 2 5 2 3 3 3" xfId="28966" xr:uid="{00000000-0005-0000-0000-000026710000}"/>
    <cellStyle name="Percent 2 2 2 5 2 3 3 3 2" xfId="28967" xr:uid="{00000000-0005-0000-0000-000027710000}"/>
    <cellStyle name="Percent 2 2 2 5 2 3 3 4" xfId="28968" xr:uid="{00000000-0005-0000-0000-000028710000}"/>
    <cellStyle name="Percent 2 2 2 5 2 3 4" xfId="28969" xr:uid="{00000000-0005-0000-0000-000029710000}"/>
    <cellStyle name="Percent 2 2 2 5 2 3 4 2" xfId="28970" xr:uid="{00000000-0005-0000-0000-00002A710000}"/>
    <cellStyle name="Percent 2 2 2 5 2 3 4 2 2" xfId="28971" xr:uid="{00000000-0005-0000-0000-00002B710000}"/>
    <cellStyle name="Percent 2 2 2 5 2 3 4 3" xfId="28972" xr:uid="{00000000-0005-0000-0000-00002C710000}"/>
    <cellStyle name="Percent 2 2 2 5 2 3 5" xfId="28973" xr:uid="{00000000-0005-0000-0000-00002D710000}"/>
    <cellStyle name="Percent 2 2 2 5 2 3 5 2" xfId="28974" xr:uid="{00000000-0005-0000-0000-00002E710000}"/>
    <cellStyle name="Percent 2 2 2 5 2 3 6" xfId="28975" xr:uid="{00000000-0005-0000-0000-00002F710000}"/>
    <cellStyle name="Percent 2 2 2 5 2 4" xfId="28976" xr:uid="{00000000-0005-0000-0000-000030710000}"/>
    <cellStyle name="Percent 2 2 2 5 2 4 2" xfId="28977" xr:uid="{00000000-0005-0000-0000-000031710000}"/>
    <cellStyle name="Percent 2 2 2 5 2 4 2 2" xfId="28978" xr:uid="{00000000-0005-0000-0000-000032710000}"/>
    <cellStyle name="Percent 2 2 2 5 2 4 2 2 2" xfId="28979" xr:uid="{00000000-0005-0000-0000-000033710000}"/>
    <cellStyle name="Percent 2 2 2 5 2 4 2 2 2 2" xfId="28980" xr:uid="{00000000-0005-0000-0000-000034710000}"/>
    <cellStyle name="Percent 2 2 2 5 2 4 2 2 3" xfId="28981" xr:uid="{00000000-0005-0000-0000-000035710000}"/>
    <cellStyle name="Percent 2 2 2 5 2 4 2 3" xfId="28982" xr:uid="{00000000-0005-0000-0000-000036710000}"/>
    <cellStyle name="Percent 2 2 2 5 2 4 2 3 2" xfId="28983" xr:uid="{00000000-0005-0000-0000-000037710000}"/>
    <cellStyle name="Percent 2 2 2 5 2 4 2 4" xfId="28984" xr:uid="{00000000-0005-0000-0000-000038710000}"/>
    <cellStyle name="Percent 2 2 2 5 2 4 3" xfId="28985" xr:uid="{00000000-0005-0000-0000-000039710000}"/>
    <cellStyle name="Percent 2 2 2 5 2 4 3 2" xfId="28986" xr:uid="{00000000-0005-0000-0000-00003A710000}"/>
    <cellStyle name="Percent 2 2 2 5 2 4 3 2 2" xfId="28987" xr:uid="{00000000-0005-0000-0000-00003B710000}"/>
    <cellStyle name="Percent 2 2 2 5 2 4 3 2 2 2" xfId="28988" xr:uid="{00000000-0005-0000-0000-00003C710000}"/>
    <cellStyle name="Percent 2 2 2 5 2 4 3 2 3" xfId="28989" xr:uid="{00000000-0005-0000-0000-00003D710000}"/>
    <cellStyle name="Percent 2 2 2 5 2 4 3 3" xfId="28990" xr:uid="{00000000-0005-0000-0000-00003E710000}"/>
    <cellStyle name="Percent 2 2 2 5 2 4 3 3 2" xfId="28991" xr:uid="{00000000-0005-0000-0000-00003F710000}"/>
    <cellStyle name="Percent 2 2 2 5 2 4 3 4" xfId="28992" xr:uid="{00000000-0005-0000-0000-000040710000}"/>
    <cellStyle name="Percent 2 2 2 5 2 4 4" xfId="28993" xr:uid="{00000000-0005-0000-0000-000041710000}"/>
    <cellStyle name="Percent 2 2 2 5 2 4 4 2" xfId="28994" xr:uid="{00000000-0005-0000-0000-000042710000}"/>
    <cellStyle name="Percent 2 2 2 5 2 4 4 2 2" xfId="28995" xr:uid="{00000000-0005-0000-0000-000043710000}"/>
    <cellStyle name="Percent 2 2 2 5 2 4 4 3" xfId="28996" xr:uid="{00000000-0005-0000-0000-000044710000}"/>
    <cellStyle name="Percent 2 2 2 5 2 4 5" xfId="28997" xr:uid="{00000000-0005-0000-0000-000045710000}"/>
    <cellStyle name="Percent 2 2 2 5 2 4 5 2" xfId="28998" xr:uid="{00000000-0005-0000-0000-000046710000}"/>
    <cellStyle name="Percent 2 2 2 5 2 4 6" xfId="28999" xr:uid="{00000000-0005-0000-0000-000047710000}"/>
    <cellStyle name="Percent 2 2 2 5 2 5" xfId="29000" xr:uid="{00000000-0005-0000-0000-000048710000}"/>
    <cellStyle name="Percent 2 2 2 5 2 5 2" xfId="29001" xr:uid="{00000000-0005-0000-0000-000049710000}"/>
    <cellStyle name="Percent 2 2 2 5 2 5 2 2" xfId="29002" xr:uid="{00000000-0005-0000-0000-00004A710000}"/>
    <cellStyle name="Percent 2 2 2 5 2 5 2 2 2" xfId="29003" xr:uid="{00000000-0005-0000-0000-00004B710000}"/>
    <cellStyle name="Percent 2 2 2 5 2 5 2 3" xfId="29004" xr:uid="{00000000-0005-0000-0000-00004C710000}"/>
    <cellStyle name="Percent 2 2 2 5 2 5 3" xfId="29005" xr:uid="{00000000-0005-0000-0000-00004D710000}"/>
    <cellStyle name="Percent 2 2 2 5 2 5 3 2" xfId="29006" xr:uid="{00000000-0005-0000-0000-00004E710000}"/>
    <cellStyle name="Percent 2 2 2 5 2 5 4" xfId="29007" xr:uid="{00000000-0005-0000-0000-00004F710000}"/>
    <cellStyle name="Percent 2 2 2 5 2 6" xfId="29008" xr:uid="{00000000-0005-0000-0000-000050710000}"/>
    <cellStyle name="Percent 2 2 2 5 2 6 2" xfId="29009" xr:uid="{00000000-0005-0000-0000-000051710000}"/>
    <cellStyle name="Percent 2 2 2 5 2 6 2 2" xfId="29010" xr:uid="{00000000-0005-0000-0000-000052710000}"/>
    <cellStyle name="Percent 2 2 2 5 2 6 2 2 2" xfId="29011" xr:uid="{00000000-0005-0000-0000-000053710000}"/>
    <cellStyle name="Percent 2 2 2 5 2 6 2 3" xfId="29012" xr:uid="{00000000-0005-0000-0000-000054710000}"/>
    <cellStyle name="Percent 2 2 2 5 2 6 3" xfId="29013" xr:uid="{00000000-0005-0000-0000-000055710000}"/>
    <cellStyle name="Percent 2 2 2 5 2 6 3 2" xfId="29014" xr:uid="{00000000-0005-0000-0000-000056710000}"/>
    <cellStyle name="Percent 2 2 2 5 2 6 4" xfId="29015" xr:uid="{00000000-0005-0000-0000-000057710000}"/>
    <cellStyle name="Percent 2 2 2 5 2 7" xfId="29016" xr:uid="{00000000-0005-0000-0000-000058710000}"/>
    <cellStyle name="Percent 2 2 2 5 2 7 2" xfId="29017" xr:uid="{00000000-0005-0000-0000-000059710000}"/>
    <cellStyle name="Percent 2 2 2 5 2 7 2 2" xfId="29018" xr:uid="{00000000-0005-0000-0000-00005A710000}"/>
    <cellStyle name="Percent 2 2 2 5 2 7 3" xfId="29019" xr:uid="{00000000-0005-0000-0000-00005B710000}"/>
    <cellStyle name="Percent 2 2 2 5 2 8" xfId="29020" xr:uid="{00000000-0005-0000-0000-00005C710000}"/>
    <cellStyle name="Percent 2 2 2 5 2 8 2" xfId="29021" xr:uid="{00000000-0005-0000-0000-00005D710000}"/>
    <cellStyle name="Percent 2 2 2 5 2 9" xfId="29022" xr:uid="{00000000-0005-0000-0000-00005E710000}"/>
    <cellStyle name="Percent 2 2 2 5 3" xfId="29023" xr:uid="{00000000-0005-0000-0000-00005F710000}"/>
    <cellStyle name="Percent 2 2 2 5 3 2" xfId="29024" xr:uid="{00000000-0005-0000-0000-000060710000}"/>
    <cellStyle name="Percent 2 2 2 5 3 2 2" xfId="29025" xr:uid="{00000000-0005-0000-0000-000061710000}"/>
    <cellStyle name="Percent 2 2 2 5 3 2 2 2" xfId="29026" xr:uid="{00000000-0005-0000-0000-000062710000}"/>
    <cellStyle name="Percent 2 2 2 5 3 2 2 2 2" xfId="29027" xr:uid="{00000000-0005-0000-0000-000063710000}"/>
    <cellStyle name="Percent 2 2 2 5 3 2 2 2 2 2" xfId="29028" xr:uid="{00000000-0005-0000-0000-000064710000}"/>
    <cellStyle name="Percent 2 2 2 5 3 2 2 2 3" xfId="29029" xr:uid="{00000000-0005-0000-0000-000065710000}"/>
    <cellStyle name="Percent 2 2 2 5 3 2 2 3" xfId="29030" xr:uid="{00000000-0005-0000-0000-000066710000}"/>
    <cellStyle name="Percent 2 2 2 5 3 2 2 3 2" xfId="29031" xr:uid="{00000000-0005-0000-0000-000067710000}"/>
    <cellStyle name="Percent 2 2 2 5 3 2 2 4" xfId="29032" xr:uid="{00000000-0005-0000-0000-000068710000}"/>
    <cellStyle name="Percent 2 2 2 5 3 2 3" xfId="29033" xr:uid="{00000000-0005-0000-0000-000069710000}"/>
    <cellStyle name="Percent 2 2 2 5 3 2 3 2" xfId="29034" xr:uid="{00000000-0005-0000-0000-00006A710000}"/>
    <cellStyle name="Percent 2 2 2 5 3 2 3 2 2" xfId="29035" xr:uid="{00000000-0005-0000-0000-00006B710000}"/>
    <cellStyle name="Percent 2 2 2 5 3 2 3 2 2 2" xfId="29036" xr:uid="{00000000-0005-0000-0000-00006C710000}"/>
    <cellStyle name="Percent 2 2 2 5 3 2 3 2 3" xfId="29037" xr:uid="{00000000-0005-0000-0000-00006D710000}"/>
    <cellStyle name="Percent 2 2 2 5 3 2 3 3" xfId="29038" xr:uid="{00000000-0005-0000-0000-00006E710000}"/>
    <cellStyle name="Percent 2 2 2 5 3 2 3 3 2" xfId="29039" xr:uid="{00000000-0005-0000-0000-00006F710000}"/>
    <cellStyle name="Percent 2 2 2 5 3 2 3 4" xfId="29040" xr:uid="{00000000-0005-0000-0000-000070710000}"/>
    <cellStyle name="Percent 2 2 2 5 3 2 4" xfId="29041" xr:uid="{00000000-0005-0000-0000-000071710000}"/>
    <cellStyle name="Percent 2 2 2 5 3 2 4 2" xfId="29042" xr:uid="{00000000-0005-0000-0000-000072710000}"/>
    <cellStyle name="Percent 2 2 2 5 3 2 4 2 2" xfId="29043" xr:uid="{00000000-0005-0000-0000-000073710000}"/>
    <cellStyle name="Percent 2 2 2 5 3 2 4 3" xfId="29044" xr:uid="{00000000-0005-0000-0000-000074710000}"/>
    <cellStyle name="Percent 2 2 2 5 3 2 5" xfId="29045" xr:uid="{00000000-0005-0000-0000-000075710000}"/>
    <cellStyle name="Percent 2 2 2 5 3 2 5 2" xfId="29046" xr:uid="{00000000-0005-0000-0000-000076710000}"/>
    <cellStyle name="Percent 2 2 2 5 3 2 6" xfId="29047" xr:uid="{00000000-0005-0000-0000-000077710000}"/>
    <cellStyle name="Percent 2 2 2 5 3 3" xfId="29048" xr:uid="{00000000-0005-0000-0000-000078710000}"/>
    <cellStyle name="Percent 2 2 2 5 3 3 2" xfId="29049" xr:uid="{00000000-0005-0000-0000-000079710000}"/>
    <cellStyle name="Percent 2 2 2 5 3 3 2 2" xfId="29050" xr:uid="{00000000-0005-0000-0000-00007A710000}"/>
    <cellStyle name="Percent 2 2 2 5 3 3 2 2 2" xfId="29051" xr:uid="{00000000-0005-0000-0000-00007B710000}"/>
    <cellStyle name="Percent 2 2 2 5 3 3 2 2 2 2" xfId="29052" xr:uid="{00000000-0005-0000-0000-00007C710000}"/>
    <cellStyle name="Percent 2 2 2 5 3 3 2 2 3" xfId="29053" xr:uid="{00000000-0005-0000-0000-00007D710000}"/>
    <cellStyle name="Percent 2 2 2 5 3 3 2 3" xfId="29054" xr:uid="{00000000-0005-0000-0000-00007E710000}"/>
    <cellStyle name="Percent 2 2 2 5 3 3 2 3 2" xfId="29055" xr:uid="{00000000-0005-0000-0000-00007F710000}"/>
    <cellStyle name="Percent 2 2 2 5 3 3 2 4" xfId="29056" xr:uid="{00000000-0005-0000-0000-000080710000}"/>
    <cellStyle name="Percent 2 2 2 5 3 3 3" xfId="29057" xr:uid="{00000000-0005-0000-0000-000081710000}"/>
    <cellStyle name="Percent 2 2 2 5 3 3 3 2" xfId="29058" xr:uid="{00000000-0005-0000-0000-000082710000}"/>
    <cellStyle name="Percent 2 2 2 5 3 3 3 2 2" xfId="29059" xr:uid="{00000000-0005-0000-0000-000083710000}"/>
    <cellStyle name="Percent 2 2 2 5 3 3 3 2 2 2" xfId="29060" xr:uid="{00000000-0005-0000-0000-000084710000}"/>
    <cellStyle name="Percent 2 2 2 5 3 3 3 2 3" xfId="29061" xr:uid="{00000000-0005-0000-0000-000085710000}"/>
    <cellStyle name="Percent 2 2 2 5 3 3 3 3" xfId="29062" xr:uid="{00000000-0005-0000-0000-000086710000}"/>
    <cellStyle name="Percent 2 2 2 5 3 3 3 3 2" xfId="29063" xr:uid="{00000000-0005-0000-0000-000087710000}"/>
    <cellStyle name="Percent 2 2 2 5 3 3 3 4" xfId="29064" xr:uid="{00000000-0005-0000-0000-000088710000}"/>
    <cellStyle name="Percent 2 2 2 5 3 3 4" xfId="29065" xr:uid="{00000000-0005-0000-0000-000089710000}"/>
    <cellStyle name="Percent 2 2 2 5 3 3 4 2" xfId="29066" xr:uid="{00000000-0005-0000-0000-00008A710000}"/>
    <cellStyle name="Percent 2 2 2 5 3 3 4 2 2" xfId="29067" xr:uid="{00000000-0005-0000-0000-00008B710000}"/>
    <cellStyle name="Percent 2 2 2 5 3 3 4 3" xfId="29068" xr:uid="{00000000-0005-0000-0000-00008C710000}"/>
    <cellStyle name="Percent 2 2 2 5 3 3 5" xfId="29069" xr:uid="{00000000-0005-0000-0000-00008D710000}"/>
    <cellStyle name="Percent 2 2 2 5 3 3 5 2" xfId="29070" xr:uid="{00000000-0005-0000-0000-00008E710000}"/>
    <cellStyle name="Percent 2 2 2 5 3 3 6" xfId="29071" xr:uid="{00000000-0005-0000-0000-00008F710000}"/>
    <cellStyle name="Percent 2 2 2 5 3 4" xfId="29072" xr:uid="{00000000-0005-0000-0000-000090710000}"/>
    <cellStyle name="Percent 2 2 2 5 3 4 2" xfId="29073" xr:uid="{00000000-0005-0000-0000-000091710000}"/>
    <cellStyle name="Percent 2 2 2 5 3 4 2 2" xfId="29074" xr:uid="{00000000-0005-0000-0000-000092710000}"/>
    <cellStyle name="Percent 2 2 2 5 3 4 2 2 2" xfId="29075" xr:uid="{00000000-0005-0000-0000-000093710000}"/>
    <cellStyle name="Percent 2 2 2 5 3 4 2 3" xfId="29076" xr:uid="{00000000-0005-0000-0000-000094710000}"/>
    <cellStyle name="Percent 2 2 2 5 3 4 3" xfId="29077" xr:uid="{00000000-0005-0000-0000-000095710000}"/>
    <cellStyle name="Percent 2 2 2 5 3 4 3 2" xfId="29078" xr:uid="{00000000-0005-0000-0000-000096710000}"/>
    <cellStyle name="Percent 2 2 2 5 3 4 4" xfId="29079" xr:uid="{00000000-0005-0000-0000-000097710000}"/>
    <cellStyle name="Percent 2 2 2 5 3 5" xfId="29080" xr:uid="{00000000-0005-0000-0000-000098710000}"/>
    <cellStyle name="Percent 2 2 2 5 3 5 2" xfId="29081" xr:uid="{00000000-0005-0000-0000-000099710000}"/>
    <cellStyle name="Percent 2 2 2 5 3 5 2 2" xfId="29082" xr:uid="{00000000-0005-0000-0000-00009A710000}"/>
    <cellStyle name="Percent 2 2 2 5 3 5 2 2 2" xfId="29083" xr:uid="{00000000-0005-0000-0000-00009B710000}"/>
    <cellStyle name="Percent 2 2 2 5 3 5 2 3" xfId="29084" xr:uid="{00000000-0005-0000-0000-00009C710000}"/>
    <cellStyle name="Percent 2 2 2 5 3 5 3" xfId="29085" xr:uid="{00000000-0005-0000-0000-00009D710000}"/>
    <cellStyle name="Percent 2 2 2 5 3 5 3 2" xfId="29086" xr:uid="{00000000-0005-0000-0000-00009E710000}"/>
    <cellStyle name="Percent 2 2 2 5 3 5 4" xfId="29087" xr:uid="{00000000-0005-0000-0000-00009F710000}"/>
    <cellStyle name="Percent 2 2 2 5 3 6" xfId="29088" xr:uid="{00000000-0005-0000-0000-0000A0710000}"/>
    <cellStyle name="Percent 2 2 2 5 3 6 2" xfId="29089" xr:uid="{00000000-0005-0000-0000-0000A1710000}"/>
    <cellStyle name="Percent 2 2 2 5 3 6 2 2" xfId="29090" xr:uid="{00000000-0005-0000-0000-0000A2710000}"/>
    <cellStyle name="Percent 2 2 2 5 3 6 3" xfId="29091" xr:uid="{00000000-0005-0000-0000-0000A3710000}"/>
    <cellStyle name="Percent 2 2 2 5 3 7" xfId="29092" xr:uid="{00000000-0005-0000-0000-0000A4710000}"/>
    <cellStyle name="Percent 2 2 2 5 3 7 2" xfId="29093" xr:uid="{00000000-0005-0000-0000-0000A5710000}"/>
    <cellStyle name="Percent 2 2 2 5 3 8" xfId="29094" xr:uid="{00000000-0005-0000-0000-0000A6710000}"/>
    <cellStyle name="Percent 2 2 2 5 4" xfId="29095" xr:uid="{00000000-0005-0000-0000-0000A7710000}"/>
    <cellStyle name="Percent 2 2 2 5 4 2" xfId="29096" xr:uid="{00000000-0005-0000-0000-0000A8710000}"/>
    <cellStyle name="Percent 2 2 2 5 4 2 2" xfId="29097" xr:uid="{00000000-0005-0000-0000-0000A9710000}"/>
    <cellStyle name="Percent 2 2 2 5 4 2 2 2" xfId="29098" xr:uid="{00000000-0005-0000-0000-0000AA710000}"/>
    <cellStyle name="Percent 2 2 2 5 4 2 2 2 2" xfId="29099" xr:uid="{00000000-0005-0000-0000-0000AB710000}"/>
    <cellStyle name="Percent 2 2 2 5 4 2 2 3" xfId="29100" xr:uid="{00000000-0005-0000-0000-0000AC710000}"/>
    <cellStyle name="Percent 2 2 2 5 4 2 3" xfId="29101" xr:uid="{00000000-0005-0000-0000-0000AD710000}"/>
    <cellStyle name="Percent 2 2 2 5 4 2 3 2" xfId="29102" xr:uid="{00000000-0005-0000-0000-0000AE710000}"/>
    <cellStyle name="Percent 2 2 2 5 4 2 4" xfId="29103" xr:uid="{00000000-0005-0000-0000-0000AF710000}"/>
    <cellStyle name="Percent 2 2 2 5 4 3" xfId="29104" xr:uid="{00000000-0005-0000-0000-0000B0710000}"/>
    <cellStyle name="Percent 2 2 2 5 4 3 2" xfId="29105" xr:uid="{00000000-0005-0000-0000-0000B1710000}"/>
    <cellStyle name="Percent 2 2 2 5 4 3 2 2" xfId="29106" xr:uid="{00000000-0005-0000-0000-0000B2710000}"/>
    <cellStyle name="Percent 2 2 2 5 4 3 2 2 2" xfId="29107" xr:uid="{00000000-0005-0000-0000-0000B3710000}"/>
    <cellStyle name="Percent 2 2 2 5 4 3 2 3" xfId="29108" xr:uid="{00000000-0005-0000-0000-0000B4710000}"/>
    <cellStyle name="Percent 2 2 2 5 4 3 3" xfId="29109" xr:uid="{00000000-0005-0000-0000-0000B5710000}"/>
    <cellStyle name="Percent 2 2 2 5 4 3 3 2" xfId="29110" xr:uid="{00000000-0005-0000-0000-0000B6710000}"/>
    <cellStyle name="Percent 2 2 2 5 4 3 4" xfId="29111" xr:uid="{00000000-0005-0000-0000-0000B7710000}"/>
    <cellStyle name="Percent 2 2 2 5 4 4" xfId="29112" xr:uid="{00000000-0005-0000-0000-0000B8710000}"/>
    <cellStyle name="Percent 2 2 2 5 4 4 2" xfId="29113" xr:uid="{00000000-0005-0000-0000-0000B9710000}"/>
    <cellStyle name="Percent 2 2 2 5 4 4 2 2" xfId="29114" xr:uid="{00000000-0005-0000-0000-0000BA710000}"/>
    <cellStyle name="Percent 2 2 2 5 4 4 3" xfId="29115" xr:uid="{00000000-0005-0000-0000-0000BB710000}"/>
    <cellStyle name="Percent 2 2 2 5 4 5" xfId="29116" xr:uid="{00000000-0005-0000-0000-0000BC710000}"/>
    <cellStyle name="Percent 2 2 2 5 4 5 2" xfId="29117" xr:uid="{00000000-0005-0000-0000-0000BD710000}"/>
    <cellStyle name="Percent 2 2 2 5 4 6" xfId="29118" xr:uid="{00000000-0005-0000-0000-0000BE710000}"/>
    <cellStyle name="Percent 2 2 2 5 5" xfId="29119" xr:uid="{00000000-0005-0000-0000-0000BF710000}"/>
    <cellStyle name="Percent 2 2 2 5 5 2" xfId="29120" xr:uid="{00000000-0005-0000-0000-0000C0710000}"/>
    <cellStyle name="Percent 2 2 2 5 5 2 2" xfId="29121" xr:uid="{00000000-0005-0000-0000-0000C1710000}"/>
    <cellStyle name="Percent 2 2 2 5 5 2 2 2" xfId="29122" xr:uid="{00000000-0005-0000-0000-0000C2710000}"/>
    <cellStyle name="Percent 2 2 2 5 5 2 2 2 2" xfId="29123" xr:uid="{00000000-0005-0000-0000-0000C3710000}"/>
    <cellStyle name="Percent 2 2 2 5 5 2 2 3" xfId="29124" xr:uid="{00000000-0005-0000-0000-0000C4710000}"/>
    <cellStyle name="Percent 2 2 2 5 5 2 3" xfId="29125" xr:uid="{00000000-0005-0000-0000-0000C5710000}"/>
    <cellStyle name="Percent 2 2 2 5 5 2 3 2" xfId="29126" xr:uid="{00000000-0005-0000-0000-0000C6710000}"/>
    <cellStyle name="Percent 2 2 2 5 5 2 4" xfId="29127" xr:uid="{00000000-0005-0000-0000-0000C7710000}"/>
    <cellStyle name="Percent 2 2 2 5 5 3" xfId="29128" xr:uid="{00000000-0005-0000-0000-0000C8710000}"/>
    <cellStyle name="Percent 2 2 2 5 5 3 2" xfId="29129" xr:uid="{00000000-0005-0000-0000-0000C9710000}"/>
    <cellStyle name="Percent 2 2 2 5 5 3 2 2" xfId="29130" xr:uid="{00000000-0005-0000-0000-0000CA710000}"/>
    <cellStyle name="Percent 2 2 2 5 5 3 2 2 2" xfId="29131" xr:uid="{00000000-0005-0000-0000-0000CB710000}"/>
    <cellStyle name="Percent 2 2 2 5 5 3 2 3" xfId="29132" xr:uid="{00000000-0005-0000-0000-0000CC710000}"/>
    <cellStyle name="Percent 2 2 2 5 5 3 3" xfId="29133" xr:uid="{00000000-0005-0000-0000-0000CD710000}"/>
    <cellStyle name="Percent 2 2 2 5 5 3 3 2" xfId="29134" xr:uid="{00000000-0005-0000-0000-0000CE710000}"/>
    <cellStyle name="Percent 2 2 2 5 5 3 4" xfId="29135" xr:uid="{00000000-0005-0000-0000-0000CF710000}"/>
    <cellStyle name="Percent 2 2 2 5 5 4" xfId="29136" xr:uid="{00000000-0005-0000-0000-0000D0710000}"/>
    <cellStyle name="Percent 2 2 2 5 5 4 2" xfId="29137" xr:uid="{00000000-0005-0000-0000-0000D1710000}"/>
    <cellStyle name="Percent 2 2 2 5 5 4 2 2" xfId="29138" xr:uid="{00000000-0005-0000-0000-0000D2710000}"/>
    <cellStyle name="Percent 2 2 2 5 5 4 3" xfId="29139" xr:uid="{00000000-0005-0000-0000-0000D3710000}"/>
    <cellStyle name="Percent 2 2 2 5 5 5" xfId="29140" xr:uid="{00000000-0005-0000-0000-0000D4710000}"/>
    <cellStyle name="Percent 2 2 2 5 5 5 2" xfId="29141" xr:uid="{00000000-0005-0000-0000-0000D5710000}"/>
    <cellStyle name="Percent 2 2 2 5 5 6" xfId="29142" xr:uid="{00000000-0005-0000-0000-0000D6710000}"/>
    <cellStyle name="Percent 2 2 2 5 6" xfId="29143" xr:uid="{00000000-0005-0000-0000-0000D7710000}"/>
    <cellStyle name="Percent 2 2 2 5 6 2" xfId="29144" xr:uid="{00000000-0005-0000-0000-0000D8710000}"/>
    <cellStyle name="Percent 2 2 2 5 6 2 2" xfId="29145" xr:uid="{00000000-0005-0000-0000-0000D9710000}"/>
    <cellStyle name="Percent 2 2 2 5 6 2 2 2" xfId="29146" xr:uid="{00000000-0005-0000-0000-0000DA710000}"/>
    <cellStyle name="Percent 2 2 2 5 6 2 3" xfId="29147" xr:uid="{00000000-0005-0000-0000-0000DB710000}"/>
    <cellStyle name="Percent 2 2 2 5 6 3" xfId="29148" xr:uid="{00000000-0005-0000-0000-0000DC710000}"/>
    <cellStyle name="Percent 2 2 2 5 6 3 2" xfId="29149" xr:uid="{00000000-0005-0000-0000-0000DD710000}"/>
    <cellStyle name="Percent 2 2 2 5 6 4" xfId="29150" xr:uid="{00000000-0005-0000-0000-0000DE710000}"/>
    <cellStyle name="Percent 2 2 2 5 7" xfId="29151" xr:uid="{00000000-0005-0000-0000-0000DF710000}"/>
    <cellStyle name="Percent 2 2 2 5 7 2" xfId="29152" xr:uid="{00000000-0005-0000-0000-0000E0710000}"/>
    <cellStyle name="Percent 2 2 2 5 7 2 2" xfId="29153" xr:uid="{00000000-0005-0000-0000-0000E1710000}"/>
    <cellStyle name="Percent 2 2 2 5 7 2 2 2" xfId="29154" xr:uid="{00000000-0005-0000-0000-0000E2710000}"/>
    <cellStyle name="Percent 2 2 2 5 7 2 3" xfId="29155" xr:uid="{00000000-0005-0000-0000-0000E3710000}"/>
    <cellStyle name="Percent 2 2 2 5 7 3" xfId="29156" xr:uid="{00000000-0005-0000-0000-0000E4710000}"/>
    <cellStyle name="Percent 2 2 2 5 7 3 2" xfId="29157" xr:uid="{00000000-0005-0000-0000-0000E5710000}"/>
    <cellStyle name="Percent 2 2 2 5 7 4" xfId="29158" xr:uid="{00000000-0005-0000-0000-0000E6710000}"/>
    <cellStyle name="Percent 2 2 2 5 8" xfId="29159" xr:uid="{00000000-0005-0000-0000-0000E7710000}"/>
    <cellStyle name="Percent 2 2 2 5 8 2" xfId="29160" xr:uid="{00000000-0005-0000-0000-0000E8710000}"/>
    <cellStyle name="Percent 2 2 2 5 8 2 2" xfId="29161" xr:uid="{00000000-0005-0000-0000-0000E9710000}"/>
    <cellStyle name="Percent 2 2 2 5 8 3" xfId="29162" xr:uid="{00000000-0005-0000-0000-0000EA710000}"/>
    <cellStyle name="Percent 2 2 2 5 9" xfId="29163" xr:uid="{00000000-0005-0000-0000-0000EB710000}"/>
    <cellStyle name="Percent 2 2 2 5 9 2" xfId="29164" xr:uid="{00000000-0005-0000-0000-0000EC710000}"/>
    <cellStyle name="Percent 2 2 2 6" xfId="29165" xr:uid="{00000000-0005-0000-0000-0000ED710000}"/>
    <cellStyle name="Percent 2 2 2 6 2" xfId="29166" xr:uid="{00000000-0005-0000-0000-0000EE710000}"/>
    <cellStyle name="Percent 2 2 2 6 2 2" xfId="29167" xr:uid="{00000000-0005-0000-0000-0000EF710000}"/>
    <cellStyle name="Percent 2 2 2 6 2 2 2" xfId="29168" xr:uid="{00000000-0005-0000-0000-0000F0710000}"/>
    <cellStyle name="Percent 2 2 2 6 2 2 2 2" xfId="29169" xr:uid="{00000000-0005-0000-0000-0000F1710000}"/>
    <cellStyle name="Percent 2 2 2 6 2 2 2 2 2" xfId="29170" xr:uid="{00000000-0005-0000-0000-0000F2710000}"/>
    <cellStyle name="Percent 2 2 2 6 2 2 2 2 2 2" xfId="29171" xr:uid="{00000000-0005-0000-0000-0000F3710000}"/>
    <cellStyle name="Percent 2 2 2 6 2 2 2 2 3" xfId="29172" xr:uid="{00000000-0005-0000-0000-0000F4710000}"/>
    <cellStyle name="Percent 2 2 2 6 2 2 2 3" xfId="29173" xr:uid="{00000000-0005-0000-0000-0000F5710000}"/>
    <cellStyle name="Percent 2 2 2 6 2 2 2 3 2" xfId="29174" xr:uid="{00000000-0005-0000-0000-0000F6710000}"/>
    <cellStyle name="Percent 2 2 2 6 2 2 2 4" xfId="29175" xr:uid="{00000000-0005-0000-0000-0000F7710000}"/>
    <cellStyle name="Percent 2 2 2 6 2 2 3" xfId="29176" xr:uid="{00000000-0005-0000-0000-0000F8710000}"/>
    <cellStyle name="Percent 2 2 2 6 2 2 3 2" xfId="29177" xr:uid="{00000000-0005-0000-0000-0000F9710000}"/>
    <cellStyle name="Percent 2 2 2 6 2 2 3 2 2" xfId="29178" xr:uid="{00000000-0005-0000-0000-0000FA710000}"/>
    <cellStyle name="Percent 2 2 2 6 2 2 3 2 2 2" xfId="29179" xr:uid="{00000000-0005-0000-0000-0000FB710000}"/>
    <cellStyle name="Percent 2 2 2 6 2 2 3 2 3" xfId="29180" xr:uid="{00000000-0005-0000-0000-0000FC710000}"/>
    <cellStyle name="Percent 2 2 2 6 2 2 3 3" xfId="29181" xr:uid="{00000000-0005-0000-0000-0000FD710000}"/>
    <cellStyle name="Percent 2 2 2 6 2 2 3 3 2" xfId="29182" xr:uid="{00000000-0005-0000-0000-0000FE710000}"/>
    <cellStyle name="Percent 2 2 2 6 2 2 3 4" xfId="29183" xr:uid="{00000000-0005-0000-0000-0000FF710000}"/>
    <cellStyle name="Percent 2 2 2 6 2 2 4" xfId="29184" xr:uid="{00000000-0005-0000-0000-000000720000}"/>
    <cellStyle name="Percent 2 2 2 6 2 2 4 2" xfId="29185" xr:uid="{00000000-0005-0000-0000-000001720000}"/>
    <cellStyle name="Percent 2 2 2 6 2 2 4 2 2" xfId="29186" xr:uid="{00000000-0005-0000-0000-000002720000}"/>
    <cellStyle name="Percent 2 2 2 6 2 2 4 3" xfId="29187" xr:uid="{00000000-0005-0000-0000-000003720000}"/>
    <cellStyle name="Percent 2 2 2 6 2 2 5" xfId="29188" xr:uid="{00000000-0005-0000-0000-000004720000}"/>
    <cellStyle name="Percent 2 2 2 6 2 2 5 2" xfId="29189" xr:uid="{00000000-0005-0000-0000-000005720000}"/>
    <cellStyle name="Percent 2 2 2 6 2 2 6" xfId="29190" xr:uid="{00000000-0005-0000-0000-000006720000}"/>
    <cellStyle name="Percent 2 2 2 6 2 3" xfId="29191" xr:uid="{00000000-0005-0000-0000-000007720000}"/>
    <cellStyle name="Percent 2 2 2 6 2 3 2" xfId="29192" xr:uid="{00000000-0005-0000-0000-000008720000}"/>
    <cellStyle name="Percent 2 2 2 6 2 3 2 2" xfId="29193" xr:uid="{00000000-0005-0000-0000-000009720000}"/>
    <cellStyle name="Percent 2 2 2 6 2 3 2 2 2" xfId="29194" xr:uid="{00000000-0005-0000-0000-00000A720000}"/>
    <cellStyle name="Percent 2 2 2 6 2 3 2 2 2 2" xfId="29195" xr:uid="{00000000-0005-0000-0000-00000B720000}"/>
    <cellStyle name="Percent 2 2 2 6 2 3 2 2 3" xfId="29196" xr:uid="{00000000-0005-0000-0000-00000C720000}"/>
    <cellStyle name="Percent 2 2 2 6 2 3 2 3" xfId="29197" xr:uid="{00000000-0005-0000-0000-00000D720000}"/>
    <cellStyle name="Percent 2 2 2 6 2 3 2 3 2" xfId="29198" xr:uid="{00000000-0005-0000-0000-00000E720000}"/>
    <cellStyle name="Percent 2 2 2 6 2 3 2 4" xfId="29199" xr:uid="{00000000-0005-0000-0000-00000F720000}"/>
    <cellStyle name="Percent 2 2 2 6 2 3 3" xfId="29200" xr:uid="{00000000-0005-0000-0000-000010720000}"/>
    <cellStyle name="Percent 2 2 2 6 2 3 3 2" xfId="29201" xr:uid="{00000000-0005-0000-0000-000011720000}"/>
    <cellStyle name="Percent 2 2 2 6 2 3 3 2 2" xfId="29202" xr:uid="{00000000-0005-0000-0000-000012720000}"/>
    <cellStyle name="Percent 2 2 2 6 2 3 3 2 2 2" xfId="29203" xr:uid="{00000000-0005-0000-0000-000013720000}"/>
    <cellStyle name="Percent 2 2 2 6 2 3 3 2 3" xfId="29204" xr:uid="{00000000-0005-0000-0000-000014720000}"/>
    <cellStyle name="Percent 2 2 2 6 2 3 3 3" xfId="29205" xr:uid="{00000000-0005-0000-0000-000015720000}"/>
    <cellStyle name="Percent 2 2 2 6 2 3 3 3 2" xfId="29206" xr:uid="{00000000-0005-0000-0000-000016720000}"/>
    <cellStyle name="Percent 2 2 2 6 2 3 3 4" xfId="29207" xr:uid="{00000000-0005-0000-0000-000017720000}"/>
    <cellStyle name="Percent 2 2 2 6 2 3 4" xfId="29208" xr:uid="{00000000-0005-0000-0000-000018720000}"/>
    <cellStyle name="Percent 2 2 2 6 2 3 4 2" xfId="29209" xr:uid="{00000000-0005-0000-0000-000019720000}"/>
    <cellStyle name="Percent 2 2 2 6 2 3 4 2 2" xfId="29210" xr:uid="{00000000-0005-0000-0000-00001A720000}"/>
    <cellStyle name="Percent 2 2 2 6 2 3 4 3" xfId="29211" xr:uid="{00000000-0005-0000-0000-00001B720000}"/>
    <cellStyle name="Percent 2 2 2 6 2 3 5" xfId="29212" xr:uid="{00000000-0005-0000-0000-00001C720000}"/>
    <cellStyle name="Percent 2 2 2 6 2 3 5 2" xfId="29213" xr:uid="{00000000-0005-0000-0000-00001D720000}"/>
    <cellStyle name="Percent 2 2 2 6 2 3 6" xfId="29214" xr:uid="{00000000-0005-0000-0000-00001E720000}"/>
    <cellStyle name="Percent 2 2 2 6 2 4" xfId="29215" xr:uid="{00000000-0005-0000-0000-00001F720000}"/>
    <cellStyle name="Percent 2 2 2 6 2 4 2" xfId="29216" xr:uid="{00000000-0005-0000-0000-000020720000}"/>
    <cellStyle name="Percent 2 2 2 6 2 4 2 2" xfId="29217" xr:uid="{00000000-0005-0000-0000-000021720000}"/>
    <cellStyle name="Percent 2 2 2 6 2 4 2 2 2" xfId="29218" xr:uid="{00000000-0005-0000-0000-000022720000}"/>
    <cellStyle name="Percent 2 2 2 6 2 4 2 3" xfId="29219" xr:uid="{00000000-0005-0000-0000-000023720000}"/>
    <cellStyle name="Percent 2 2 2 6 2 4 3" xfId="29220" xr:uid="{00000000-0005-0000-0000-000024720000}"/>
    <cellStyle name="Percent 2 2 2 6 2 4 3 2" xfId="29221" xr:uid="{00000000-0005-0000-0000-000025720000}"/>
    <cellStyle name="Percent 2 2 2 6 2 4 4" xfId="29222" xr:uid="{00000000-0005-0000-0000-000026720000}"/>
    <cellStyle name="Percent 2 2 2 6 2 5" xfId="29223" xr:uid="{00000000-0005-0000-0000-000027720000}"/>
    <cellStyle name="Percent 2 2 2 6 2 5 2" xfId="29224" xr:uid="{00000000-0005-0000-0000-000028720000}"/>
    <cellStyle name="Percent 2 2 2 6 2 5 2 2" xfId="29225" xr:uid="{00000000-0005-0000-0000-000029720000}"/>
    <cellStyle name="Percent 2 2 2 6 2 5 2 2 2" xfId="29226" xr:uid="{00000000-0005-0000-0000-00002A720000}"/>
    <cellStyle name="Percent 2 2 2 6 2 5 2 3" xfId="29227" xr:uid="{00000000-0005-0000-0000-00002B720000}"/>
    <cellStyle name="Percent 2 2 2 6 2 5 3" xfId="29228" xr:uid="{00000000-0005-0000-0000-00002C720000}"/>
    <cellStyle name="Percent 2 2 2 6 2 5 3 2" xfId="29229" xr:uid="{00000000-0005-0000-0000-00002D720000}"/>
    <cellStyle name="Percent 2 2 2 6 2 5 4" xfId="29230" xr:uid="{00000000-0005-0000-0000-00002E720000}"/>
    <cellStyle name="Percent 2 2 2 6 2 6" xfId="29231" xr:uid="{00000000-0005-0000-0000-00002F720000}"/>
    <cellStyle name="Percent 2 2 2 6 2 6 2" xfId="29232" xr:uid="{00000000-0005-0000-0000-000030720000}"/>
    <cellStyle name="Percent 2 2 2 6 2 6 2 2" xfId="29233" xr:uid="{00000000-0005-0000-0000-000031720000}"/>
    <cellStyle name="Percent 2 2 2 6 2 6 3" xfId="29234" xr:uid="{00000000-0005-0000-0000-000032720000}"/>
    <cellStyle name="Percent 2 2 2 6 2 7" xfId="29235" xr:uid="{00000000-0005-0000-0000-000033720000}"/>
    <cellStyle name="Percent 2 2 2 6 2 7 2" xfId="29236" xr:uid="{00000000-0005-0000-0000-000034720000}"/>
    <cellStyle name="Percent 2 2 2 6 2 8" xfId="29237" xr:uid="{00000000-0005-0000-0000-000035720000}"/>
    <cellStyle name="Percent 2 2 2 6 3" xfId="29238" xr:uid="{00000000-0005-0000-0000-000036720000}"/>
    <cellStyle name="Percent 2 2 2 6 3 2" xfId="29239" xr:uid="{00000000-0005-0000-0000-000037720000}"/>
    <cellStyle name="Percent 2 2 2 6 3 2 2" xfId="29240" xr:uid="{00000000-0005-0000-0000-000038720000}"/>
    <cellStyle name="Percent 2 2 2 6 3 2 2 2" xfId="29241" xr:uid="{00000000-0005-0000-0000-000039720000}"/>
    <cellStyle name="Percent 2 2 2 6 3 2 2 2 2" xfId="29242" xr:uid="{00000000-0005-0000-0000-00003A720000}"/>
    <cellStyle name="Percent 2 2 2 6 3 2 2 3" xfId="29243" xr:uid="{00000000-0005-0000-0000-00003B720000}"/>
    <cellStyle name="Percent 2 2 2 6 3 2 3" xfId="29244" xr:uid="{00000000-0005-0000-0000-00003C720000}"/>
    <cellStyle name="Percent 2 2 2 6 3 2 3 2" xfId="29245" xr:uid="{00000000-0005-0000-0000-00003D720000}"/>
    <cellStyle name="Percent 2 2 2 6 3 2 4" xfId="29246" xr:uid="{00000000-0005-0000-0000-00003E720000}"/>
    <cellStyle name="Percent 2 2 2 6 3 3" xfId="29247" xr:uid="{00000000-0005-0000-0000-00003F720000}"/>
    <cellStyle name="Percent 2 2 2 6 3 3 2" xfId="29248" xr:uid="{00000000-0005-0000-0000-000040720000}"/>
    <cellStyle name="Percent 2 2 2 6 3 3 2 2" xfId="29249" xr:uid="{00000000-0005-0000-0000-000041720000}"/>
    <cellStyle name="Percent 2 2 2 6 3 3 2 2 2" xfId="29250" xr:uid="{00000000-0005-0000-0000-000042720000}"/>
    <cellStyle name="Percent 2 2 2 6 3 3 2 3" xfId="29251" xr:uid="{00000000-0005-0000-0000-000043720000}"/>
    <cellStyle name="Percent 2 2 2 6 3 3 3" xfId="29252" xr:uid="{00000000-0005-0000-0000-000044720000}"/>
    <cellStyle name="Percent 2 2 2 6 3 3 3 2" xfId="29253" xr:uid="{00000000-0005-0000-0000-000045720000}"/>
    <cellStyle name="Percent 2 2 2 6 3 3 4" xfId="29254" xr:uid="{00000000-0005-0000-0000-000046720000}"/>
    <cellStyle name="Percent 2 2 2 6 3 4" xfId="29255" xr:uid="{00000000-0005-0000-0000-000047720000}"/>
    <cellStyle name="Percent 2 2 2 6 3 4 2" xfId="29256" xr:uid="{00000000-0005-0000-0000-000048720000}"/>
    <cellStyle name="Percent 2 2 2 6 3 4 2 2" xfId="29257" xr:uid="{00000000-0005-0000-0000-000049720000}"/>
    <cellStyle name="Percent 2 2 2 6 3 4 3" xfId="29258" xr:uid="{00000000-0005-0000-0000-00004A720000}"/>
    <cellStyle name="Percent 2 2 2 6 3 5" xfId="29259" xr:uid="{00000000-0005-0000-0000-00004B720000}"/>
    <cellStyle name="Percent 2 2 2 6 3 5 2" xfId="29260" xr:uid="{00000000-0005-0000-0000-00004C720000}"/>
    <cellStyle name="Percent 2 2 2 6 3 6" xfId="29261" xr:uid="{00000000-0005-0000-0000-00004D720000}"/>
    <cellStyle name="Percent 2 2 2 6 4" xfId="29262" xr:uid="{00000000-0005-0000-0000-00004E720000}"/>
    <cellStyle name="Percent 2 2 2 6 4 2" xfId="29263" xr:uid="{00000000-0005-0000-0000-00004F720000}"/>
    <cellStyle name="Percent 2 2 2 6 4 2 2" xfId="29264" xr:uid="{00000000-0005-0000-0000-000050720000}"/>
    <cellStyle name="Percent 2 2 2 6 4 2 2 2" xfId="29265" xr:uid="{00000000-0005-0000-0000-000051720000}"/>
    <cellStyle name="Percent 2 2 2 6 4 2 2 2 2" xfId="29266" xr:uid="{00000000-0005-0000-0000-000052720000}"/>
    <cellStyle name="Percent 2 2 2 6 4 2 2 3" xfId="29267" xr:uid="{00000000-0005-0000-0000-000053720000}"/>
    <cellStyle name="Percent 2 2 2 6 4 2 3" xfId="29268" xr:uid="{00000000-0005-0000-0000-000054720000}"/>
    <cellStyle name="Percent 2 2 2 6 4 2 3 2" xfId="29269" xr:uid="{00000000-0005-0000-0000-000055720000}"/>
    <cellStyle name="Percent 2 2 2 6 4 2 4" xfId="29270" xr:uid="{00000000-0005-0000-0000-000056720000}"/>
    <cellStyle name="Percent 2 2 2 6 4 3" xfId="29271" xr:uid="{00000000-0005-0000-0000-000057720000}"/>
    <cellStyle name="Percent 2 2 2 6 4 3 2" xfId="29272" xr:uid="{00000000-0005-0000-0000-000058720000}"/>
    <cellStyle name="Percent 2 2 2 6 4 3 2 2" xfId="29273" xr:uid="{00000000-0005-0000-0000-000059720000}"/>
    <cellStyle name="Percent 2 2 2 6 4 3 2 2 2" xfId="29274" xr:uid="{00000000-0005-0000-0000-00005A720000}"/>
    <cellStyle name="Percent 2 2 2 6 4 3 2 3" xfId="29275" xr:uid="{00000000-0005-0000-0000-00005B720000}"/>
    <cellStyle name="Percent 2 2 2 6 4 3 3" xfId="29276" xr:uid="{00000000-0005-0000-0000-00005C720000}"/>
    <cellStyle name="Percent 2 2 2 6 4 3 3 2" xfId="29277" xr:uid="{00000000-0005-0000-0000-00005D720000}"/>
    <cellStyle name="Percent 2 2 2 6 4 3 4" xfId="29278" xr:uid="{00000000-0005-0000-0000-00005E720000}"/>
    <cellStyle name="Percent 2 2 2 6 4 4" xfId="29279" xr:uid="{00000000-0005-0000-0000-00005F720000}"/>
    <cellStyle name="Percent 2 2 2 6 4 4 2" xfId="29280" xr:uid="{00000000-0005-0000-0000-000060720000}"/>
    <cellStyle name="Percent 2 2 2 6 4 4 2 2" xfId="29281" xr:uid="{00000000-0005-0000-0000-000061720000}"/>
    <cellStyle name="Percent 2 2 2 6 4 4 3" xfId="29282" xr:uid="{00000000-0005-0000-0000-000062720000}"/>
    <cellStyle name="Percent 2 2 2 6 4 5" xfId="29283" xr:uid="{00000000-0005-0000-0000-000063720000}"/>
    <cellStyle name="Percent 2 2 2 6 4 5 2" xfId="29284" xr:uid="{00000000-0005-0000-0000-000064720000}"/>
    <cellStyle name="Percent 2 2 2 6 4 6" xfId="29285" xr:uid="{00000000-0005-0000-0000-000065720000}"/>
    <cellStyle name="Percent 2 2 2 6 5" xfId="29286" xr:uid="{00000000-0005-0000-0000-000066720000}"/>
    <cellStyle name="Percent 2 2 2 6 5 2" xfId="29287" xr:uid="{00000000-0005-0000-0000-000067720000}"/>
    <cellStyle name="Percent 2 2 2 6 5 2 2" xfId="29288" xr:uid="{00000000-0005-0000-0000-000068720000}"/>
    <cellStyle name="Percent 2 2 2 6 5 2 2 2" xfId="29289" xr:uid="{00000000-0005-0000-0000-000069720000}"/>
    <cellStyle name="Percent 2 2 2 6 5 2 3" xfId="29290" xr:uid="{00000000-0005-0000-0000-00006A720000}"/>
    <cellStyle name="Percent 2 2 2 6 5 3" xfId="29291" xr:uid="{00000000-0005-0000-0000-00006B720000}"/>
    <cellStyle name="Percent 2 2 2 6 5 3 2" xfId="29292" xr:uid="{00000000-0005-0000-0000-00006C720000}"/>
    <cellStyle name="Percent 2 2 2 6 5 4" xfId="29293" xr:uid="{00000000-0005-0000-0000-00006D720000}"/>
    <cellStyle name="Percent 2 2 2 6 6" xfId="29294" xr:uid="{00000000-0005-0000-0000-00006E720000}"/>
    <cellStyle name="Percent 2 2 2 6 6 2" xfId="29295" xr:uid="{00000000-0005-0000-0000-00006F720000}"/>
    <cellStyle name="Percent 2 2 2 6 6 2 2" xfId="29296" xr:uid="{00000000-0005-0000-0000-000070720000}"/>
    <cellStyle name="Percent 2 2 2 6 6 2 2 2" xfId="29297" xr:uid="{00000000-0005-0000-0000-000071720000}"/>
    <cellStyle name="Percent 2 2 2 6 6 2 3" xfId="29298" xr:uid="{00000000-0005-0000-0000-000072720000}"/>
    <cellStyle name="Percent 2 2 2 6 6 3" xfId="29299" xr:uid="{00000000-0005-0000-0000-000073720000}"/>
    <cellStyle name="Percent 2 2 2 6 6 3 2" xfId="29300" xr:uid="{00000000-0005-0000-0000-000074720000}"/>
    <cellStyle name="Percent 2 2 2 6 6 4" xfId="29301" xr:uid="{00000000-0005-0000-0000-000075720000}"/>
    <cellStyle name="Percent 2 2 2 6 7" xfId="29302" xr:uid="{00000000-0005-0000-0000-000076720000}"/>
    <cellStyle name="Percent 2 2 2 6 7 2" xfId="29303" xr:uid="{00000000-0005-0000-0000-000077720000}"/>
    <cellStyle name="Percent 2 2 2 6 7 2 2" xfId="29304" xr:uid="{00000000-0005-0000-0000-000078720000}"/>
    <cellStyle name="Percent 2 2 2 6 7 3" xfId="29305" xr:uid="{00000000-0005-0000-0000-000079720000}"/>
    <cellStyle name="Percent 2 2 2 6 8" xfId="29306" xr:uid="{00000000-0005-0000-0000-00007A720000}"/>
    <cellStyle name="Percent 2 2 2 6 8 2" xfId="29307" xr:uid="{00000000-0005-0000-0000-00007B720000}"/>
    <cellStyle name="Percent 2 2 2 6 9" xfId="29308" xr:uid="{00000000-0005-0000-0000-00007C720000}"/>
    <cellStyle name="Percent 2 2 2 7" xfId="29309" xr:uid="{00000000-0005-0000-0000-00007D720000}"/>
    <cellStyle name="Percent 2 2 2 7 2" xfId="29310" xr:uid="{00000000-0005-0000-0000-00007E720000}"/>
    <cellStyle name="Percent 2 2 2 7 2 2" xfId="29311" xr:uid="{00000000-0005-0000-0000-00007F720000}"/>
    <cellStyle name="Percent 2 2 2 7 2 2 2" xfId="29312" xr:uid="{00000000-0005-0000-0000-000080720000}"/>
    <cellStyle name="Percent 2 2 2 7 2 2 2 2" xfId="29313" xr:uid="{00000000-0005-0000-0000-000081720000}"/>
    <cellStyle name="Percent 2 2 2 7 2 2 2 2 2" xfId="29314" xr:uid="{00000000-0005-0000-0000-000082720000}"/>
    <cellStyle name="Percent 2 2 2 7 2 2 2 3" xfId="29315" xr:uid="{00000000-0005-0000-0000-000083720000}"/>
    <cellStyle name="Percent 2 2 2 7 2 2 3" xfId="29316" xr:uid="{00000000-0005-0000-0000-000084720000}"/>
    <cellStyle name="Percent 2 2 2 7 2 2 3 2" xfId="29317" xr:uid="{00000000-0005-0000-0000-000085720000}"/>
    <cellStyle name="Percent 2 2 2 7 2 2 4" xfId="29318" xr:uid="{00000000-0005-0000-0000-000086720000}"/>
    <cellStyle name="Percent 2 2 2 7 2 3" xfId="29319" xr:uid="{00000000-0005-0000-0000-000087720000}"/>
    <cellStyle name="Percent 2 2 2 7 2 3 2" xfId="29320" xr:uid="{00000000-0005-0000-0000-000088720000}"/>
    <cellStyle name="Percent 2 2 2 7 2 3 2 2" xfId="29321" xr:uid="{00000000-0005-0000-0000-000089720000}"/>
    <cellStyle name="Percent 2 2 2 7 2 3 2 2 2" xfId="29322" xr:uid="{00000000-0005-0000-0000-00008A720000}"/>
    <cellStyle name="Percent 2 2 2 7 2 3 2 3" xfId="29323" xr:uid="{00000000-0005-0000-0000-00008B720000}"/>
    <cellStyle name="Percent 2 2 2 7 2 3 3" xfId="29324" xr:uid="{00000000-0005-0000-0000-00008C720000}"/>
    <cellStyle name="Percent 2 2 2 7 2 3 3 2" xfId="29325" xr:uid="{00000000-0005-0000-0000-00008D720000}"/>
    <cellStyle name="Percent 2 2 2 7 2 3 4" xfId="29326" xr:uid="{00000000-0005-0000-0000-00008E720000}"/>
    <cellStyle name="Percent 2 2 2 7 2 4" xfId="29327" xr:uid="{00000000-0005-0000-0000-00008F720000}"/>
    <cellStyle name="Percent 2 2 2 7 2 4 2" xfId="29328" xr:uid="{00000000-0005-0000-0000-000090720000}"/>
    <cellStyle name="Percent 2 2 2 7 2 4 2 2" xfId="29329" xr:uid="{00000000-0005-0000-0000-000091720000}"/>
    <cellStyle name="Percent 2 2 2 7 2 4 3" xfId="29330" xr:uid="{00000000-0005-0000-0000-000092720000}"/>
    <cellStyle name="Percent 2 2 2 7 2 5" xfId="29331" xr:uid="{00000000-0005-0000-0000-000093720000}"/>
    <cellStyle name="Percent 2 2 2 7 2 5 2" xfId="29332" xr:uid="{00000000-0005-0000-0000-000094720000}"/>
    <cellStyle name="Percent 2 2 2 7 2 6" xfId="29333" xr:uid="{00000000-0005-0000-0000-000095720000}"/>
    <cellStyle name="Percent 2 2 2 7 3" xfId="29334" xr:uid="{00000000-0005-0000-0000-000096720000}"/>
    <cellStyle name="Percent 2 2 2 7 3 2" xfId="29335" xr:uid="{00000000-0005-0000-0000-000097720000}"/>
    <cellStyle name="Percent 2 2 2 7 3 2 2" xfId="29336" xr:uid="{00000000-0005-0000-0000-000098720000}"/>
    <cellStyle name="Percent 2 2 2 7 3 2 2 2" xfId="29337" xr:uid="{00000000-0005-0000-0000-000099720000}"/>
    <cellStyle name="Percent 2 2 2 7 3 2 2 2 2" xfId="29338" xr:uid="{00000000-0005-0000-0000-00009A720000}"/>
    <cellStyle name="Percent 2 2 2 7 3 2 2 3" xfId="29339" xr:uid="{00000000-0005-0000-0000-00009B720000}"/>
    <cellStyle name="Percent 2 2 2 7 3 2 3" xfId="29340" xr:uid="{00000000-0005-0000-0000-00009C720000}"/>
    <cellStyle name="Percent 2 2 2 7 3 2 3 2" xfId="29341" xr:uid="{00000000-0005-0000-0000-00009D720000}"/>
    <cellStyle name="Percent 2 2 2 7 3 2 4" xfId="29342" xr:uid="{00000000-0005-0000-0000-00009E720000}"/>
    <cellStyle name="Percent 2 2 2 7 3 3" xfId="29343" xr:uid="{00000000-0005-0000-0000-00009F720000}"/>
    <cellStyle name="Percent 2 2 2 7 3 3 2" xfId="29344" xr:uid="{00000000-0005-0000-0000-0000A0720000}"/>
    <cellStyle name="Percent 2 2 2 7 3 3 2 2" xfId="29345" xr:uid="{00000000-0005-0000-0000-0000A1720000}"/>
    <cellStyle name="Percent 2 2 2 7 3 3 2 2 2" xfId="29346" xr:uid="{00000000-0005-0000-0000-0000A2720000}"/>
    <cellStyle name="Percent 2 2 2 7 3 3 2 3" xfId="29347" xr:uid="{00000000-0005-0000-0000-0000A3720000}"/>
    <cellStyle name="Percent 2 2 2 7 3 3 3" xfId="29348" xr:uid="{00000000-0005-0000-0000-0000A4720000}"/>
    <cellStyle name="Percent 2 2 2 7 3 3 3 2" xfId="29349" xr:uid="{00000000-0005-0000-0000-0000A5720000}"/>
    <cellStyle name="Percent 2 2 2 7 3 3 4" xfId="29350" xr:uid="{00000000-0005-0000-0000-0000A6720000}"/>
    <cellStyle name="Percent 2 2 2 7 3 4" xfId="29351" xr:uid="{00000000-0005-0000-0000-0000A7720000}"/>
    <cellStyle name="Percent 2 2 2 7 3 4 2" xfId="29352" xr:uid="{00000000-0005-0000-0000-0000A8720000}"/>
    <cellStyle name="Percent 2 2 2 7 3 4 2 2" xfId="29353" xr:uid="{00000000-0005-0000-0000-0000A9720000}"/>
    <cellStyle name="Percent 2 2 2 7 3 4 3" xfId="29354" xr:uid="{00000000-0005-0000-0000-0000AA720000}"/>
    <cellStyle name="Percent 2 2 2 7 3 5" xfId="29355" xr:uid="{00000000-0005-0000-0000-0000AB720000}"/>
    <cellStyle name="Percent 2 2 2 7 3 5 2" xfId="29356" xr:uid="{00000000-0005-0000-0000-0000AC720000}"/>
    <cellStyle name="Percent 2 2 2 7 3 6" xfId="29357" xr:uid="{00000000-0005-0000-0000-0000AD720000}"/>
    <cellStyle name="Percent 2 2 2 7 4" xfId="29358" xr:uid="{00000000-0005-0000-0000-0000AE720000}"/>
    <cellStyle name="Percent 2 2 2 7 4 2" xfId="29359" xr:uid="{00000000-0005-0000-0000-0000AF720000}"/>
    <cellStyle name="Percent 2 2 2 7 4 2 2" xfId="29360" xr:uid="{00000000-0005-0000-0000-0000B0720000}"/>
    <cellStyle name="Percent 2 2 2 7 4 2 2 2" xfId="29361" xr:uid="{00000000-0005-0000-0000-0000B1720000}"/>
    <cellStyle name="Percent 2 2 2 7 4 2 3" xfId="29362" xr:uid="{00000000-0005-0000-0000-0000B2720000}"/>
    <cellStyle name="Percent 2 2 2 7 4 3" xfId="29363" xr:uid="{00000000-0005-0000-0000-0000B3720000}"/>
    <cellStyle name="Percent 2 2 2 7 4 3 2" xfId="29364" xr:uid="{00000000-0005-0000-0000-0000B4720000}"/>
    <cellStyle name="Percent 2 2 2 7 4 4" xfId="29365" xr:uid="{00000000-0005-0000-0000-0000B5720000}"/>
    <cellStyle name="Percent 2 2 2 7 5" xfId="29366" xr:uid="{00000000-0005-0000-0000-0000B6720000}"/>
    <cellStyle name="Percent 2 2 2 7 5 2" xfId="29367" xr:uid="{00000000-0005-0000-0000-0000B7720000}"/>
    <cellStyle name="Percent 2 2 2 7 5 2 2" xfId="29368" xr:uid="{00000000-0005-0000-0000-0000B8720000}"/>
    <cellStyle name="Percent 2 2 2 7 5 2 2 2" xfId="29369" xr:uid="{00000000-0005-0000-0000-0000B9720000}"/>
    <cellStyle name="Percent 2 2 2 7 5 2 3" xfId="29370" xr:uid="{00000000-0005-0000-0000-0000BA720000}"/>
    <cellStyle name="Percent 2 2 2 7 5 3" xfId="29371" xr:uid="{00000000-0005-0000-0000-0000BB720000}"/>
    <cellStyle name="Percent 2 2 2 7 5 3 2" xfId="29372" xr:uid="{00000000-0005-0000-0000-0000BC720000}"/>
    <cellStyle name="Percent 2 2 2 7 5 4" xfId="29373" xr:uid="{00000000-0005-0000-0000-0000BD720000}"/>
    <cellStyle name="Percent 2 2 2 7 6" xfId="29374" xr:uid="{00000000-0005-0000-0000-0000BE720000}"/>
    <cellStyle name="Percent 2 2 2 7 6 2" xfId="29375" xr:uid="{00000000-0005-0000-0000-0000BF720000}"/>
    <cellStyle name="Percent 2 2 2 7 6 2 2" xfId="29376" xr:uid="{00000000-0005-0000-0000-0000C0720000}"/>
    <cellStyle name="Percent 2 2 2 7 6 3" xfId="29377" xr:uid="{00000000-0005-0000-0000-0000C1720000}"/>
    <cellStyle name="Percent 2 2 2 7 7" xfId="29378" xr:uid="{00000000-0005-0000-0000-0000C2720000}"/>
    <cellStyle name="Percent 2 2 2 7 7 2" xfId="29379" xr:uid="{00000000-0005-0000-0000-0000C3720000}"/>
    <cellStyle name="Percent 2 2 2 7 8" xfId="29380" xr:uid="{00000000-0005-0000-0000-0000C4720000}"/>
    <cellStyle name="Percent 2 2 2 8" xfId="29381" xr:uid="{00000000-0005-0000-0000-0000C5720000}"/>
    <cellStyle name="Percent 2 2 2 8 2" xfId="29382" xr:uid="{00000000-0005-0000-0000-0000C6720000}"/>
    <cellStyle name="Percent 2 2 2 8 2 2" xfId="29383" xr:uid="{00000000-0005-0000-0000-0000C7720000}"/>
    <cellStyle name="Percent 2 2 2 8 2 2 2" xfId="29384" xr:uid="{00000000-0005-0000-0000-0000C8720000}"/>
    <cellStyle name="Percent 2 2 2 8 2 2 2 2" xfId="29385" xr:uid="{00000000-0005-0000-0000-0000C9720000}"/>
    <cellStyle name="Percent 2 2 2 8 2 2 3" xfId="29386" xr:uid="{00000000-0005-0000-0000-0000CA720000}"/>
    <cellStyle name="Percent 2 2 2 8 2 3" xfId="29387" xr:uid="{00000000-0005-0000-0000-0000CB720000}"/>
    <cellStyle name="Percent 2 2 2 8 2 3 2" xfId="29388" xr:uid="{00000000-0005-0000-0000-0000CC720000}"/>
    <cellStyle name="Percent 2 2 2 8 2 4" xfId="29389" xr:uid="{00000000-0005-0000-0000-0000CD720000}"/>
    <cellStyle name="Percent 2 2 2 8 3" xfId="29390" xr:uid="{00000000-0005-0000-0000-0000CE720000}"/>
    <cellStyle name="Percent 2 2 2 8 3 2" xfId="29391" xr:uid="{00000000-0005-0000-0000-0000CF720000}"/>
    <cellStyle name="Percent 2 2 2 8 3 2 2" xfId="29392" xr:uid="{00000000-0005-0000-0000-0000D0720000}"/>
    <cellStyle name="Percent 2 2 2 8 3 2 2 2" xfId="29393" xr:uid="{00000000-0005-0000-0000-0000D1720000}"/>
    <cellStyle name="Percent 2 2 2 8 3 2 3" xfId="29394" xr:uid="{00000000-0005-0000-0000-0000D2720000}"/>
    <cellStyle name="Percent 2 2 2 8 3 3" xfId="29395" xr:uid="{00000000-0005-0000-0000-0000D3720000}"/>
    <cellStyle name="Percent 2 2 2 8 3 3 2" xfId="29396" xr:uid="{00000000-0005-0000-0000-0000D4720000}"/>
    <cellStyle name="Percent 2 2 2 8 3 4" xfId="29397" xr:uid="{00000000-0005-0000-0000-0000D5720000}"/>
    <cellStyle name="Percent 2 2 2 8 4" xfId="29398" xr:uid="{00000000-0005-0000-0000-0000D6720000}"/>
    <cellStyle name="Percent 2 2 2 8 4 2" xfId="29399" xr:uid="{00000000-0005-0000-0000-0000D7720000}"/>
    <cellStyle name="Percent 2 2 2 8 4 2 2" xfId="29400" xr:uid="{00000000-0005-0000-0000-0000D8720000}"/>
    <cellStyle name="Percent 2 2 2 8 4 3" xfId="29401" xr:uid="{00000000-0005-0000-0000-0000D9720000}"/>
    <cellStyle name="Percent 2 2 2 8 5" xfId="29402" xr:uid="{00000000-0005-0000-0000-0000DA720000}"/>
    <cellStyle name="Percent 2 2 2 8 5 2" xfId="29403" xr:uid="{00000000-0005-0000-0000-0000DB720000}"/>
    <cellStyle name="Percent 2 2 2 8 6" xfId="29404" xr:uid="{00000000-0005-0000-0000-0000DC720000}"/>
    <cellStyle name="Percent 2 2 2 9" xfId="29405" xr:uid="{00000000-0005-0000-0000-0000DD720000}"/>
    <cellStyle name="Percent 2 2 2 9 2" xfId="29406" xr:uid="{00000000-0005-0000-0000-0000DE720000}"/>
    <cellStyle name="Percent 2 2 2 9 2 2" xfId="29407" xr:uid="{00000000-0005-0000-0000-0000DF720000}"/>
    <cellStyle name="Percent 2 2 2 9 2 2 2" xfId="29408" xr:uid="{00000000-0005-0000-0000-0000E0720000}"/>
    <cellStyle name="Percent 2 2 2 9 2 2 2 2" xfId="29409" xr:uid="{00000000-0005-0000-0000-0000E1720000}"/>
    <cellStyle name="Percent 2 2 2 9 2 2 3" xfId="29410" xr:uid="{00000000-0005-0000-0000-0000E2720000}"/>
    <cellStyle name="Percent 2 2 2 9 2 3" xfId="29411" xr:uid="{00000000-0005-0000-0000-0000E3720000}"/>
    <cellStyle name="Percent 2 2 2 9 2 3 2" xfId="29412" xr:uid="{00000000-0005-0000-0000-0000E4720000}"/>
    <cellStyle name="Percent 2 2 2 9 2 4" xfId="29413" xr:uid="{00000000-0005-0000-0000-0000E5720000}"/>
    <cellStyle name="Percent 2 2 2 9 3" xfId="29414" xr:uid="{00000000-0005-0000-0000-0000E6720000}"/>
    <cellStyle name="Percent 2 2 2 9 3 2" xfId="29415" xr:uid="{00000000-0005-0000-0000-0000E7720000}"/>
    <cellStyle name="Percent 2 2 2 9 3 2 2" xfId="29416" xr:uid="{00000000-0005-0000-0000-0000E8720000}"/>
    <cellStyle name="Percent 2 2 2 9 3 2 2 2" xfId="29417" xr:uid="{00000000-0005-0000-0000-0000E9720000}"/>
    <cellStyle name="Percent 2 2 2 9 3 2 3" xfId="29418" xr:uid="{00000000-0005-0000-0000-0000EA720000}"/>
    <cellStyle name="Percent 2 2 2 9 3 3" xfId="29419" xr:uid="{00000000-0005-0000-0000-0000EB720000}"/>
    <cellStyle name="Percent 2 2 2 9 3 3 2" xfId="29420" xr:uid="{00000000-0005-0000-0000-0000EC720000}"/>
    <cellStyle name="Percent 2 2 2 9 3 4" xfId="29421" xr:uid="{00000000-0005-0000-0000-0000ED720000}"/>
    <cellStyle name="Percent 2 2 2 9 4" xfId="29422" xr:uid="{00000000-0005-0000-0000-0000EE720000}"/>
    <cellStyle name="Percent 2 2 2 9 4 2" xfId="29423" xr:uid="{00000000-0005-0000-0000-0000EF720000}"/>
    <cellStyle name="Percent 2 2 2 9 4 2 2" xfId="29424" xr:uid="{00000000-0005-0000-0000-0000F0720000}"/>
    <cellStyle name="Percent 2 2 2 9 4 3" xfId="29425" xr:uid="{00000000-0005-0000-0000-0000F1720000}"/>
    <cellStyle name="Percent 2 2 2 9 5" xfId="29426" xr:uid="{00000000-0005-0000-0000-0000F2720000}"/>
    <cellStyle name="Percent 2 2 2 9 5 2" xfId="29427" xr:uid="{00000000-0005-0000-0000-0000F3720000}"/>
    <cellStyle name="Percent 2 2 2 9 6" xfId="29428" xr:uid="{00000000-0005-0000-0000-0000F4720000}"/>
    <cellStyle name="Percent 2 2 3" xfId="29429" xr:uid="{00000000-0005-0000-0000-0000F5720000}"/>
    <cellStyle name="Percent 2 2 3 10" xfId="29430" xr:uid="{00000000-0005-0000-0000-0000F6720000}"/>
    <cellStyle name="Percent 2 2 3 10 2" xfId="29431" xr:uid="{00000000-0005-0000-0000-0000F7720000}"/>
    <cellStyle name="Percent 2 2 3 10 2 2" xfId="29432" xr:uid="{00000000-0005-0000-0000-0000F8720000}"/>
    <cellStyle name="Percent 2 2 3 10 3" xfId="29433" xr:uid="{00000000-0005-0000-0000-0000F9720000}"/>
    <cellStyle name="Percent 2 2 3 11" xfId="29434" xr:uid="{00000000-0005-0000-0000-0000FA720000}"/>
    <cellStyle name="Percent 2 2 3 11 2" xfId="29435" xr:uid="{00000000-0005-0000-0000-0000FB720000}"/>
    <cellStyle name="Percent 2 2 3 12" xfId="29436" xr:uid="{00000000-0005-0000-0000-0000FC720000}"/>
    <cellStyle name="Percent 2 2 3 2" xfId="29437" xr:uid="{00000000-0005-0000-0000-0000FD720000}"/>
    <cellStyle name="Percent 2 2 3 2 10" xfId="29438" xr:uid="{00000000-0005-0000-0000-0000FE720000}"/>
    <cellStyle name="Percent 2 2 3 2 10 2" xfId="29439" xr:uid="{00000000-0005-0000-0000-0000FF720000}"/>
    <cellStyle name="Percent 2 2 3 2 11" xfId="29440" xr:uid="{00000000-0005-0000-0000-000000730000}"/>
    <cellStyle name="Percent 2 2 3 2 2" xfId="29441" xr:uid="{00000000-0005-0000-0000-000001730000}"/>
    <cellStyle name="Percent 2 2 3 2 2 10" xfId="29442" xr:uid="{00000000-0005-0000-0000-000002730000}"/>
    <cellStyle name="Percent 2 2 3 2 2 2" xfId="29443" xr:uid="{00000000-0005-0000-0000-000003730000}"/>
    <cellStyle name="Percent 2 2 3 2 2 2 2" xfId="29444" xr:uid="{00000000-0005-0000-0000-000004730000}"/>
    <cellStyle name="Percent 2 2 3 2 2 2 2 2" xfId="29445" xr:uid="{00000000-0005-0000-0000-000005730000}"/>
    <cellStyle name="Percent 2 2 3 2 2 2 2 2 2" xfId="29446" xr:uid="{00000000-0005-0000-0000-000006730000}"/>
    <cellStyle name="Percent 2 2 3 2 2 2 2 2 2 2" xfId="29447" xr:uid="{00000000-0005-0000-0000-000007730000}"/>
    <cellStyle name="Percent 2 2 3 2 2 2 2 2 2 2 2" xfId="29448" xr:uid="{00000000-0005-0000-0000-000008730000}"/>
    <cellStyle name="Percent 2 2 3 2 2 2 2 2 2 2 2 2" xfId="29449" xr:uid="{00000000-0005-0000-0000-000009730000}"/>
    <cellStyle name="Percent 2 2 3 2 2 2 2 2 2 2 3" xfId="29450" xr:uid="{00000000-0005-0000-0000-00000A730000}"/>
    <cellStyle name="Percent 2 2 3 2 2 2 2 2 2 3" xfId="29451" xr:uid="{00000000-0005-0000-0000-00000B730000}"/>
    <cellStyle name="Percent 2 2 3 2 2 2 2 2 2 3 2" xfId="29452" xr:uid="{00000000-0005-0000-0000-00000C730000}"/>
    <cellStyle name="Percent 2 2 3 2 2 2 2 2 2 4" xfId="29453" xr:uid="{00000000-0005-0000-0000-00000D730000}"/>
    <cellStyle name="Percent 2 2 3 2 2 2 2 2 3" xfId="29454" xr:uid="{00000000-0005-0000-0000-00000E730000}"/>
    <cellStyle name="Percent 2 2 3 2 2 2 2 2 3 2" xfId="29455" xr:uid="{00000000-0005-0000-0000-00000F730000}"/>
    <cellStyle name="Percent 2 2 3 2 2 2 2 2 3 2 2" xfId="29456" xr:uid="{00000000-0005-0000-0000-000010730000}"/>
    <cellStyle name="Percent 2 2 3 2 2 2 2 2 3 2 2 2" xfId="29457" xr:uid="{00000000-0005-0000-0000-000011730000}"/>
    <cellStyle name="Percent 2 2 3 2 2 2 2 2 3 2 3" xfId="29458" xr:uid="{00000000-0005-0000-0000-000012730000}"/>
    <cellStyle name="Percent 2 2 3 2 2 2 2 2 3 3" xfId="29459" xr:uid="{00000000-0005-0000-0000-000013730000}"/>
    <cellStyle name="Percent 2 2 3 2 2 2 2 2 3 3 2" xfId="29460" xr:uid="{00000000-0005-0000-0000-000014730000}"/>
    <cellStyle name="Percent 2 2 3 2 2 2 2 2 3 4" xfId="29461" xr:uid="{00000000-0005-0000-0000-000015730000}"/>
    <cellStyle name="Percent 2 2 3 2 2 2 2 2 4" xfId="29462" xr:uid="{00000000-0005-0000-0000-000016730000}"/>
    <cellStyle name="Percent 2 2 3 2 2 2 2 2 4 2" xfId="29463" xr:uid="{00000000-0005-0000-0000-000017730000}"/>
    <cellStyle name="Percent 2 2 3 2 2 2 2 2 4 2 2" xfId="29464" xr:uid="{00000000-0005-0000-0000-000018730000}"/>
    <cellStyle name="Percent 2 2 3 2 2 2 2 2 4 3" xfId="29465" xr:uid="{00000000-0005-0000-0000-000019730000}"/>
    <cellStyle name="Percent 2 2 3 2 2 2 2 2 5" xfId="29466" xr:uid="{00000000-0005-0000-0000-00001A730000}"/>
    <cellStyle name="Percent 2 2 3 2 2 2 2 2 5 2" xfId="29467" xr:uid="{00000000-0005-0000-0000-00001B730000}"/>
    <cellStyle name="Percent 2 2 3 2 2 2 2 2 6" xfId="29468" xr:uid="{00000000-0005-0000-0000-00001C730000}"/>
    <cellStyle name="Percent 2 2 3 2 2 2 2 3" xfId="29469" xr:uid="{00000000-0005-0000-0000-00001D730000}"/>
    <cellStyle name="Percent 2 2 3 2 2 2 2 3 2" xfId="29470" xr:uid="{00000000-0005-0000-0000-00001E730000}"/>
    <cellStyle name="Percent 2 2 3 2 2 2 2 3 2 2" xfId="29471" xr:uid="{00000000-0005-0000-0000-00001F730000}"/>
    <cellStyle name="Percent 2 2 3 2 2 2 2 3 2 2 2" xfId="29472" xr:uid="{00000000-0005-0000-0000-000020730000}"/>
    <cellStyle name="Percent 2 2 3 2 2 2 2 3 2 2 2 2" xfId="29473" xr:uid="{00000000-0005-0000-0000-000021730000}"/>
    <cellStyle name="Percent 2 2 3 2 2 2 2 3 2 2 3" xfId="29474" xr:uid="{00000000-0005-0000-0000-000022730000}"/>
    <cellStyle name="Percent 2 2 3 2 2 2 2 3 2 3" xfId="29475" xr:uid="{00000000-0005-0000-0000-000023730000}"/>
    <cellStyle name="Percent 2 2 3 2 2 2 2 3 2 3 2" xfId="29476" xr:uid="{00000000-0005-0000-0000-000024730000}"/>
    <cellStyle name="Percent 2 2 3 2 2 2 2 3 2 4" xfId="29477" xr:uid="{00000000-0005-0000-0000-000025730000}"/>
    <cellStyle name="Percent 2 2 3 2 2 2 2 3 3" xfId="29478" xr:uid="{00000000-0005-0000-0000-000026730000}"/>
    <cellStyle name="Percent 2 2 3 2 2 2 2 3 3 2" xfId="29479" xr:uid="{00000000-0005-0000-0000-000027730000}"/>
    <cellStyle name="Percent 2 2 3 2 2 2 2 3 3 2 2" xfId="29480" xr:uid="{00000000-0005-0000-0000-000028730000}"/>
    <cellStyle name="Percent 2 2 3 2 2 2 2 3 3 2 2 2" xfId="29481" xr:uid="{00000000-0005-0000-0000-000029730000}"/>
    <cellStyle name="Percent 2 2 3 2 2 2 2 3 3 2 3" xfId="29482" xr:uid="{00000000-0005-0000-0000-00002A730000}"/>
    <cellStyle name="Percent 2 2 3 2 2 2 2 3 3 3" xfId="29483" xr:uid="{00000000-0005-0000-0000-00002B730000}"/>
    <cellStyle name="Percent 2 2 3 2 2 2 2 3 3 3 2" xfId="29484" xr:uid="{00000000-0005-0000-0000-00002C730000}"/>
    <cellStyle name="Percent 2 2 3 2 2 2 2 3 3 4" xfId="29485" xr:uid="{00000000-0005-0000-0000-00002D730000}"/>
    <cellStyle name="Percent 2 2 3 2 2 2 2 3 4" xfId="29486" xr:uid="{00000000-0005-0000-0000-00002E730000}"/>
    <cellStyle name="Percent 2 2 3 2 2 2 2 3 4 2" xfId="29487" xr:uid="{00000000-0005-0000-0000-00002F730000}"/>
    <cellStyle name="Percent 2 2 3 2 2 2 2 3 4 2 2" xfId="29488" xr:uid="{00000000-0005-0000-0000-000030730000}"/>
    <cellStyle name="Percent 2 2 3 2 2 2 2 3 4 3" xfId="29489" xr:uid="{00000000-0005-0000-0000-000031730000}"/>
    <cellStyle name="Percent 2 2 3 2 2 2 2 3 5" xfId="29490" xr:uid="{00000000-0005-0000-0000-000032730000}"/>
    <cellStyle name="Percent 2 2 3 2 2 2 2 3 5 2" xfId="29491" xr:uid="{00000000-0005-0000-0000-000033730000}"/>
    <cellStyle name="Percent 2 2 3 2 2 2 2 3 6" xfId="29492" xr:uid="{00000000-0005-0000-0000-000034730000}"/>
    <cellStyle name="Percent 2 2 3 2 2 2 2 4" xfId="29493" xr:uid="{00000000-0005-0000-0000-000035730000}"/>
    <cellStyle name="Percent 2 2 3 2 2 2 2 4 2" xfId="29494" xr:uid="{00000000-0005-0000-0000-000036730000}"/>
    <cellStyle name="Percent 2 2 3 2 2 2 2 4 2 2" xfId="29495" xr:uid="{00000000-0005-0000-0000-000037730000}"/>
    <cellStyle name="Percent 2 2 3 2 2 2 2 4 2 2 2" xfId="29496" xr:uid="{00000000-0005-0000-0000-000038730000}"/>
    <cellStyle name="Percent 2 2 3 2 2 2 2 4 2 3" xfId="29497" xr:uid="{00000000-0005-0000-0000-000039730000}"/>
    <cellStyle name="Percent 2 2 3 2 2 2 2 4 3" xfId="29498" xr:uid="{00000000-0005-0000-0000-00003A730000}"/>
    <cellStyle name="Percent 2 2 3 2 2 2 2 4 3 2" xfId="29499" xr:uid="{00000000-0005-0000-0000-00003B730000}"/>
    <cellStyle name="Percent 2 2 3 2 2 2 2 4 4" xfId="29500" xr:uid="{00000000-0005-0000-0000-00003C730000}"/>
    <cellStyle name="Percent 2 2 3 2 2 2 2 5" xfId="29501" xr:uid="{00000000-0005-0000-0000-00003D730000}"/>
    <cellStyle name="Percent 2 2 3 2 2 2 2 5 2" xfId="29502" xr:uid="{00000000-0005-0000-0000-00003E730000}"/>
    <cellStyle name="Percent 2 2 3 2 2 2 2 5 2 2" xfId="29503" xr:uid="{00000000-0005-0000-0000-00003F730000}"/>
    <cellStyle name="Percent 2 2 3 2 2 2 2 5 2 2 2" xfId="29504" xr:uid="{00000000-0005-0000-0000-000040730000}"/>
    <cellStyle name="Percent 2 2 3 2 2 2 2 5 2 3" xfId="29505" xr:uid="{00000000-0005-0000-0000-000041730000}"/>
    <cellStyle name="Percent 2 2 3 2 2 2 2 5 3" xfId="29506" xr:uid="{00000000-0005-0000-0000-000042730000}"/>
    <cellStyle name="Percent 2 2 3 2 2 2 2 5 3 2" xfId="29507" xr:uid="{00000000-0005-0000-0000-000043730000}"/>
    <cellStyle name="Percent 2 2 3 2 2 2 2 5 4" xfId="29508" xr:uid="{00000000-0005-0000-0000-000044730000}"/>
    <cellStyle name="Percent 2 2 3 2 2 2 2 6" xfId="29509" xr:uid="{00000000-0005-0000-0000-000045730000}"/>
    <cellStyle name="Percent 2 2 3 2 2 2 2 6 2" xfId="29510" xr:uid="{00000000-0005-0000-0000-000046730000}"/>
    <cellStyle name="Percent 2 2 3 2 2 2 2 6 2 2" xfId="29511" xr:uid="{00000000-0005-0000-0000-000047730000}"/>
    <cellStyle name="Percent 2 2 3 2 2 2 2 6 3" xfId="29512" xr:uid="{00000000-0005-0000-0000-000048730000}"/>
    <cellStyle name="Percent 2 2 3 2 2 2 2 7" xfId="29513" xr:uid="{00000000-0005-0000-0000-000049730000}"/>
    <cellStyle name="Percent 2 2 3 2 2 2 2 7 2" xfId="29514" xr:uid="{00000000-0005-0000-0000-00004A730000}"/>
    <cellStyle name="Percent 2 2 3 2 2 2 2 8" xfId="29515" xr:uid="{00000000-0005-0000-0000-00004B730000}"/>
    <cellStyle name="Percent 2 2 3 2 2 2 3" xfId="29516" xr:uid="{00000000-0005-0000-0000-00004C730000}"/>
    <cellStyle name="Percent 2 2 3 2 2 2 3 2" xfId="29517" xr:uid="{00000000-0005-0000-0000-00004D730000}"/>
    <cellStyle name="Percent 2 2 3 2 2 2 3 2 2" xfId="29518" xr:uid="{00000000-0005-0000-0000-00004E730000}"/>
    <cellStyle name="Percent 2 2 3 2 2 2 3 2 2 2" xfId="29519" xr:uid="{00000000-0005-0000-0000-00004F730000}"/>
    <cellStyle name="Percent 2 2 3 2 2 2 3 2 2 2 2" xfId="29520" xr:uid="{00000000-0005-0000-0000-000050730000}"/>
    <cellStyle name="Percent 2 2 3 2 2 2 3 2 2 3" xfId="29521" xr:uid="{00000000-0005-0000-0000-000051730000}"/>
    <cellStyle name="Percent 2 2 3 2 2 2 3 2 3" xfId="29522" xr:uid="{00000000-0005-0000-0000-000052730000}"/>
    <cellStyle name="Percent 2 2 3 2 2 2 3 2 3 2" xfId="29523" xr:uid="{00000000-0005-0000-0000-000053730000}"/>
    <cellStyle name="Percent 2 2 3 2 2 2 3 2 4" xfId="29524" xr:uid="{00000000-0005-0000-0000-000054730000}"/>
    <cellStyle name="Percent 2 2 3 2 2 2 3 3" xfId="29525" xr:uid="{00000000-0005-0000-0000-000055730000}"/>
    <cellStyle name="Percent 2 2 3 2 2 2 3 3 2" xfId="29526" xr:uid="{00000000-0005-0000-0000-000056730000}"/>
    <cellStyle name="Percent 2 2 3 2 2 2 3 3 2 2" xfId="29527" xr:uid="{00000000-0005-0000-0000-000057730000}"/>
    <cellStyle name="Percent 2 2 3 2 2 2 3 3 2 2 2" xfId="29528" xr:uid="{00000000-0005-0000-0000-000058730000}"/>
    <cellStyle name="Percent 2 2 3 2 2 2 3 3 2 3" xfId="29529" xr:uid="{00000000-0005-0000-0000-000059730000}"/>
    <cellStyle name="Percent 2 2 3 2 2 2 3 3 3" xfId="29530" xr:uid="{00000000-0005-0000-0000-00005A730000}"/>
    <cellStyle name="Percent 2 2 3 2 2 2 3 3 3 2" xfId="29531" xr:uid="{00000000-0005-0000-0000-00005B730000}"/>
    <cellStyle name="Percent 2 2 3 2 2 2 3 3 4" xfId="29532" xr:uid="{00000000-0005-0000-0000-00005C730000}"/>
    <cellStyle name="Percent 2 2 3 2 2 2 3 4" xfId="29533" xr:uid="{00000000-0005-0000-0000-00005D730000}"/>
    <cellStyle name="Percent 2 2 3 2 2 2 3 4 2" xfId="29534" xr:uid="{00000000-0005-0000-0000-00005E730000}"/>
    <cellStyle name="Percent 2 2 3 2 2 2 3 4 2 2" xfId="29535" xr:uid="{00000000-0005-0000-0000-00005F730000}"/>
    <cellStyle name="Percent 2 2 3 2 2 2 3 4 3" xfId="29536" xr:uid="{00000000-0005-0000-0000-000060730000}"/>
    <cellStyle name="Percent 2 2 3 2 2 2 3 5" xfId="29537" xr:uid="{00000000-0005-0000-0000-000061730000}"/>
    <cellStyle name="Percent 2 2 3 2 2 2 3 5 2" xfId="29538" xr:uid="{00000000-0005-0000-0000-000062730000}"/>
    <cellStyle name="Percent 2 2 3 2 2 2 3 6" xfId="29539" xr:uid="{00000000-0005-0000-0000-000063730000}"/>
    <cellStyle name="Percent 2 2 3 2 2 2 4" xfId="29540" xr:uid="{00000000-0005-0000-0000-000064730000}"/>
    <cellStyle name="Percent 2 2 3 2 2 2 4 2" xfId="29541" xr:uid="{00000000-0005-0000-0000-000065730000}"/>
    <cellStyle name="Percent 2 2 3 2 2 2 4 2 2" xfId="29542" xr:uid="{00000000-0005-0000-0000-000066730000}"/>
    <cellStyle name="Percent 2 2 3 2 2 2 4 2 2 2" xfId="29543" xr:uid="{00000000-0005-0000-0000-000067730000}"/>
    <cellStyle name="Percent 2 2 3 2 2 2 4 2 2 2 2" xfId="29544" xr:uid="{00000000-0005-0000-0000-000068730000}"/>
    <cellStyle name="Percent 2 2 3 2 2 2 4 2 2 3" xfId="29545" xr:uid="{00000000-0005-0000-0000-000069730000}"/>
    <cellStyle name="Percent 2 2 3 2 2 2 4 2 3" xfId="29546" xr:uid="{00000000-0005-0000-0000-00006A730000}"/>
    <cellStyle name="Percent 2 2 3 2 2 2 4 2 3 2" xfId="29547" xr:uid="{00000000-0005-0000-0000-00006B730000}"/>
    <cellStyle name="Percent 2 2 3 2 2 2 4 2 4" xfId="29548" xr:uid="{00000000-0005-0000-0000-00006C730000}"/>
    <cellStyle name="Percent 2 2 3 2 2 2 4 3" xfId="29549" xr:uid="{00000000-0005-0000-0000-00006D730000}"/>
    <cellStyle name="Percent 2 2 3 2 2 2 4 3 2" xfId="29550" xr:uid="{00000000-0005-0000-0000-00006E730000}"/>
    <cellStyle name="Percent 2 2 3 2 2 2 4 3 2 2" xfId="29551" xr:uid="{00000000-0005-0000-0000-00006F730000}"/>
    <cellStyle name="Percent 2 2 3 2 2 2 4 3 2 2 2" xfId="29552" xr:uid="{00000000-0005-0000-0000-000070730000}"/>
    <cellStyle name="Percent 2 2 3 2 2 2 4 3 2 3" xfId="29553" xr:uid="{00000000-0005-0000-0000-000071730000}"/>
    <cellStyle name="Percent 2 2 3 2 2 2 4 3 3" xfId="29554" xr:uid="{00000000-0005-0000-0000-000072730000}"/>
    <cellStyle name="Percent 2 2 3 2 2 2 4 3 3 2" xfId="29555" xr:uid="{00000000-0005-0000-0000-000073730000}"/>
    <cellStyle name="Percent 2 2 3 2 2 2 4 3 4" xfId="29556" xr:uid="{00000000-0005-0000-0000-000074730000}"/>
    <cellStyle name="Percent 2 2 3 2 2 2 4 4" xfId="29557" xr:uid="{00000000-0005-0000-0000-000075730000}"/>
    <cellStyle name="Percent 2 2 3 2 2 2 4 4 2" xfId="29558" xr:uid="{00000000-0005-0000-0000-000076730000}"/>
    <cellStyle name="Percent 2 2 3 2 2 2 4 4 2 2" xfId="29559" xr:uid="{00000000-0005-0000-0000-000077730000}"/>
    <cellStyle name="Percent 2 2 3 2 2 2 4 4 3" xfId="29560" xr:uid="{00000000-0005-0000-0000-000078730000}"/>
    <cellStyle name="Percent 2 2 3 2 2 2 4 5" xfId="29561" xr:uid="{00000000-0005-0000-0000-000079730000}"/>
    <cellStyle name="Percent 2 2 3 2 2 2 4 5 2" xfId="29562" xr:uid="{00000000-0005-0000-0000-00007A730000}"/>
    <cellStyle name="Percent 2 2 3 2 2 2 4 6" xfId="29563" xr:uid="{00000000-0005-0000-0000-00007B730000}"/>
    <cellStyle name="Percent 2 2 3 2 2 2 5" xfId="29564" xr:uid="{00000000-0005-0000-0000-00007C730000}"/>
    <cellStyle name="Percent 2 2 3 2 2 2 5 2" xfId="29565" xr:uid="{00000000-0005-0000-0000-00007D730000}"/>
    <cellStyle name="Percent 2 2 3 2 2 2 5 2 2" xfId="29566" xr:uid="{00000000-0005-0000-0000-00007E730000}"/>
    <cellStyle name="Percent 2 2 3 2 2 2 5 2 2 2" xfId="29567" xr:uid="{00000000-0005-0000-0000-00007F730000}"/>
    <cellStyle name="Percent 2 2 3 2 2 2 5 2 3" xfId="29568" xr:uid="{00000000-0005-0000-0000-000080730000}"/>
    <cellStyle name="Percent 2 2 3 2 2 2 5 3" xfId="29569" xr:uid="{00000000-0005-0000-0000-000081730000}"/>
    <cellStyle name="Percent 2 2 3 2 2 2 5 3 2" xfId="29570" xr:uid="{00000000-0005-0000-0000-000082730000}"/>
    <cellStyle name="Percent 2 2 3 2 2 2 5 4" xfId="29571" xr:uid="{00000000-0005-0000-0000-000083730000}"/>
    <cellStyle name="Percent 2 2 3 2 2 2 6" xfId="29572" xr:uid="{00000000-0005-0000-0000-000084730000}"/>
    <cellStyle name="Percent 2 2 3 2 2 2 6 2" xfId="29573" xr:uid="{00000000-0005-0000-0000-000085730000}"/>
    <cellStyle name="Percent 2 2 3 2 2 2 6 2 2" xfId="29574" xr:uid="{00000000-0005-0000-0000-000086730000}"/>
    <cellStyle name="Percent 2 2 3 2 2 2 6 2 2 2" xfId="29575" xr:uid="{00000000-0005-0000-0000-000087730000}"/>
    <cellStyle name="Percent 2 2 3 2 2 2 6 2 3" xfId="29576" xr:uid="{00000000-0005-0000-0000-000088730000}"/>
    <cellStyle name="Percent 2 2 3 2 2 2 6 3" xfId="29577" xr:uid="{00000000-0005-0000-0000-000089730000}"/>
    <cellStyle name="Percent 2 2 3 2 2 2 6 3 2" xfId="29578" xr:uid="{00000000-0005-0000-0000-00008A730000}"/>
    <cellStyle name="Percent 2 2 3 2 2 2 6 4" xfId="29579" xr:uid="{00000000-0005-0000-0000-00008B730000}"/>
    <cellStyle name="Percent 2 2 3 2 2 2 7" xfId="29580" xr:uid="{00000000-0005-0000-0000-00008C730000}"/>
    <cellStyle name="Percent 2 2 3 2 2 2 7 2" xfId="29581" xr:uid="{00000000-0005-0000-0000-00008D730000}"/>
    <cellStyle name="Percent 2 2 3 2 2 2 7 2 2" xfId="29582" xr:uid="{00000000-0005-0000-0000-00008E730000}"/>
    <cellStyle name="Percent 2 2 3 2 2 2 7 3" xfId="29583" xr:uid="{00000000-0005-0000-0000-00008F730000}"/>
    <cellStyle name="Percent 2 2 3 2 2 2 8" xfId="29584" xr:uid="{00000000-0005-0000-0000-000090730000}"/>
    <cellStyle name="Percent 2 2 3 2 2 2 8 2" xfId="29585" xr:uid="{00000000-0005-0000-0000-000091730000}"/>
    <cellStyle name="Percent 2 2 3 2 2 2 9" xfId="29586" xr:uid="{00000000-0005-0000-0000-000092730000}"/>
    <cellStyle name="Percent 2 2 3 2 2 3" xfId="29587" xr:uid="{00000000-0005-0000-0000-000093730000}"/>
    <cellStyle name="Percent 2 2 3 2 2 3 2" xfId="29588" xr:uid="{00000000-0005-0000-0000-000094730000}"/>
    <cellStyle name="Percent 2 2 3 2 2 3 2 2" xfId="29589" xr:uid="{00000000-0005-0000-0000-000095730000}"/>
    <cellStyle name="Percent 2 2 3 2 2 3 2 2 2" xfId="29590" xr:uid="{00000000-0005-0000-0000-000096730000}"/>
    <cellStyle name="Percent 2 2 3 2 2 3 2 2 2 2" xfId="29591" xr:uid="{00000000-0005-0000-0000-000097730000}"/>
    <cellStyle name="Percent 2 2 3 2 2 3 2 2 2 2 2" xfId="29592" xr:uid="{00000000-0005-0000-0000-000098730000}"/>
    <cellStyle name="Percent 2 2 3 2 2 3 2 2 2 3" xfId="29593" xr:uid="{00000000-0005-0000-0000-000099730000}"/>
    <cellStyle name="Percent 2 2 3 2 2 3 2 2 3" xfId="29594" xr:uid="{00000000-0005-0000-0000-00009A730000}"/>
    <cellStyle name="Percent 2 2 3 2 2 3 2 2 3 2" xfId="29595" xr:uid="{00000000-0005-0000-0000-00009B730000}"/>
    <cellStyle name="Percent 2 2 3 2 2 3 2 2 4" xfId="29596" xr:uid="{00000000-0005-0000-0000-00009C730000}"/>
    <cellStyle name="Percent 2 2 3 2 2 3 2 3" xfId="29597" xr:uid="{00000000-0005-0000-0000-00009D730000}"/>
    <cellStyle name="Percent 2 2 3 2 2 3 2 3 2" xfId="29598" xr:uid="{00000000-0005-0000-0000-00009E730000}"/>
    <cellStyle name="Percent 2 2 3 2 2 3 2 3 2 2" xfId="29599" xr:uid="{00000000-0005-0000-0000-00009F730000}"/>
    <cellStyle name="Percent 2 2 3 2 2 3 2 3 2 2 2" xfId="29600" xr:uid="{00000000-0005-0000-0000-0000A0730000}"/>
    <cellStyle name="Percent 2 2 3 2 2 3 2 3 2 3" xfId="29601" xr:uid="{00000000-0005-0000-0000-0000A1730000}"/>
    <cellStyle name="Percent 2 2 3 2 2 3 2 3 3" xfId="29602" xr:uid="{00000000-0005-0000-0000-0000A2730000}"/>
    <cellStyle name="Percent 2 2 3 2 2 3 2 3 3 2" xfId="29603" xr:uid="{00000000-0005-0000-0000-0000A3730000}"/>
    <cellStyle name="Percent 2 2 3 2 2 3 2 3 4" xfId="29604" xr:uid="{00000000-0005-0000-0000-0000A4730000}"/>
    <cellStyle name="Percent 2 2 3 2 2 3 2 4" xfId="29605" xr:uid="{00000000-0005-0000-0000-0000A5730000}"/>
    <cellStyle name="Percent 2 2 3 2 2 3 2 4 2" xfId="29606" xr:uid="{00000000-0005-0000-0000-0000A6730000}"/>
    <cellStyle name="Percent 2 2 3 2 2 3 2 4 2 2" xfId="29607" xr:uid="{00000000-0005-0000-0000-0000A7730000}"/>
    <cellStyle name="Percent 2 2 3 2 2 3 2 4 3" xfId="29608" xr:uid="{00000000-0005-0000-0000-0000A8730000}"/>
    <cellStyle name="Percent 2 2 3 2 2 3 2 5" xfId="29609" xr:uid="{00000000-0005-0000-0000-0000A9730000}"/>
    <cellStyle name="Percent 2 2 3 2 2 3 2 5 2" xfId="29610" xr:uid="{00000000-0005-0000-0000-0000AA730000}"/>
    <cellStyle name="Percent 2 2 3 2 2 3 2 6" xfId="29611" xr:uid="{00000000-0005-0000-0000-0000AB730000}"/>
    <cellStyle name="Percent 2 2 3 2 2 3 3" xfId="29612" xr:uid="{00000000-0005-0000-0000-0000AC730000}"/>
    <cellStyle name="Percent 2 2 3 2 2 3 3 2" xfId="29613" xr:uid="{00000000-0005-0000-0000-0000AD730000}"/>
    <cellStyle name="Percent 2 2 3 2 2 3 3 2 2" xfId="29614" xr:uid="{00000000-0005-0000-0000-0000AE730000}"/>
    <cellStyle name="Percent 2 2 3 2 2 3 3 2 2 2" xfId="29615" xr:uid="{00000000-0005-0000-0000-0000AF730000}"/>
    <cellStyle name="Percent 2 2 3 2 2 3 3 2 2 2 2" xfId="29616" xr:uid="{00000000-0005-0000-0000-0000B0730000}"/>
    <cellStyle name="Percent 2 2 3 2 2 3 3 2 2 3" xfId="29617" xr:uid="{00000000-0005-0000-0000-0000B1730000}"/>
    <cellStyle name="Percent 2 2 3 2 2 3 3 2 3" xfId="29618" xr:uid="{00000000-0005-0000-0000-0000B2730000}"/>
    <cellStyle name="Percent 2 2 3 2 2 3 3 2 3 2" xfId="29619" xr:uid="{00000000-0005-0000-0000-0000B3730000}"/>
    <cellStyle name="Percent 2 2 3 2 2 3 3 2 4" xfId="29620" xr:uid="{00000000-0005-0000-0000-0000B4730000}"/>
    <cellStyle name="Percent 2 2 3 2 2 3 3 3" xfId="29621" xr:uid="{00000000-0005-0000-0000-0000B5730000}"/>
    <cellStyle name="Percent 2 2 3 2 2 3 3 3 2" xfId="29622" xr:uid="{00000000-0005-0000-0000-0000B6730000}"/>
    <cellStyle name="Percent 2 2 3 2 2 3 3 3 2 2" xfId="29623" xr:uid="{00000000-0005-0000-0000-0000B7730000}"/>
    <cellStyle name="Percent 2 2 3 2 2 3 3 3 2 2 2" xfId="29624" xr:uid="{00000000-0005-0000-0000-0000B8730000}"/>
    <cellStyle name="Percent 2 2 3 2 2 3 3 3 2 3" xfId="29625" xr:uid="{00000000-0005-0000-0000-0000B9730000}"/>
    <cellStyle name="Percent 2 2 3 2 2 3 3 3 3" xfId="29626" xr:uid="{00000000-0005-0000-0000-0000BA730000}"/>
    <cellStyle name="Percent 2 2 3 2 2 3 3 3 3 2" xfId="29627" xr:uid="{00000000-0005-0000-0000-0000BB730000}"/>
    <cellStyle name="Percent 2 2 3 2 2 3 3 3 4" xfId="29628" xr:uid="{00000000-0005-0000-0000-0000BC730000}"/>
    <cellStyle name="Percent 2 2 3 2 2 3 3 4" xfId="29629" xr:uid="{00000000-0005-0000-0000-0000BD730000}"/>
    <cellStyle name="Percent 2 2 3 2 2 3 3 4 2" xfId="29630" xr:uid="{00000000-0005-0000-0000-0000BE730000}"/>
    <cellStyle name="Percent 2 2 3 2 2 3 3 4 2 2" xfId="29631" xr:uid="{00000000-0005-0000-0000-0000BF730000}"/>
    <cellStyle name="Percent 2 2 3 2 2 3 3 4 3" xfId="29632" xr:uid="{00000000-0005-0000-0000-0000C0730000}"/>
    <cellStyle name="Percent 2 2 3 2 2 3 3 5" xfId="29633" xr:uid="{00000000-0005-0000-0000-0000C1730000}"/>
    <cellStyle name="Percent 2 2 3 2 2 3 3 5 2" xfId="29634" xr:uid="{00000000-0005-0000-0000-0000C2730000}"/>
    <cellStyle name="Percent 2 2 3 2 2 3 3 6" xfId="29635" xr:uid="{00000000-0005-0000-0000-0000C3730000}"/>
    <cellStyle name="Percent 2 2 3 2 2 3 4" xfId="29636" xr:uid="{00000000-0005-0000-0000-0000C4730000}"/>
    <cellStyle name="Percent 2 2 3 2 2 3 4 2" xfId="29637" xr:uid="{00000000-0005-0000-0000-0000C5730000}"/>
    <cellStyle name="Percent 2 2 3 2 2 3 4 2 2" xfId="29638" xr:uid="{00000000-0005-0000-0000-0000C6730000}"/>
    <cellStyle name="Percent 2 2 3 2 2 3 4 2 2 2" xfId="29639" xr:uid="{00000000-0005-0000-0000-0000C7730000}"/>
    <cellStyle name="Percent 2 2 3 2 2 3 4 2 3" xfId="29640" xr:uid="{00000000-0005-0000-0000-0000C8730000}"/>
    <cellStyle name="Percent 2 2 3 2 2 3 4 3" xfId="29641" xr:uid="{00000000-0005-0000-0000-0000C9730000}"/>
    <cellStyle name="Percent 2 2 3 2 2 3 4 3 2" xfId="29642" xr:uid="{00000000-0005-0000-0000-0000CA730000}"/>
    <cellStyle name="Percent 2 2 3 2 2 3 4 4" xfId="29643" xr:uid="{00000000-0005-0000-0000-0000CB730000}"/>
    <cellStyle name="Percent 2 2 3 2 2 3 5" xfId="29644" xr:uid="{00000000-0005-0000-0000-0000CC730000}"/>
    <cellStyle name="Percent 2 2 3 2 2 3 5 2" xfId="29645" xr:uid="{00000000-0005-0000-0000-0000CD730000}"/>
    <cellStyle name="Percent 2 2 3 2 2 3 5 2 2" xfId="29646" xr:uid="{00000000-0005-0000-0000-0000CE730000}"/>
    <cellStyle name="Percent 2 2 3 2 2 3 5 2 2 2" xfId="29647" xr:uid="{00000000-0005-0000-0000-0000CF730000}"/>
    <cellStyle name="Percent 2 2 3 2 2 3 5 2 3" xfId="29648" xr:uid="{00000000-0005-0000-0000-0000D0730000}"/>
    <cellStyle name="Percent 2 2 3 2 2 3 5 3" xfId="29649" xr:uid="{00000000-0005-0000-0000-0000D1730000}"/>
    <cellStyle name="Percent 2 2 3 2 2 3 5 3 2" xfId="29650" xr:uid="{00000000-0005-0000-0000-0000D2730000}"/>
    <cellStyle name="Percent 2 2 3 2 2 3 5 4" xfId="29651" xr:uid="{00000000-0005-0000-0000-0000D3730000}"/>
    <cellStyle name="Percent 2 2 3 2 2 3 6" xfId="29652" xr:uid="{00000000-0005-0000-0000-0000D4730000}"/>
    <cellStyle name="Percent 2 2 3 2 2 3 6 2" xfId="29653" xr:uid="{00000000-0005-0000-0000-0000D5730000}"/>
    <cellStyle name="Percent 2 2 3 2 2 3 6 2 2" xfId="29654" xr:uid="{00000000-0005-0000-0000-0000D6730000}"/>
    <cellStyle name="Percent 2 2 3 2 2 3 6 3" xfId="29655" xr:uid="{00000000-0005-0000-0000-0000D7730000}"/>
    <cellStyle name="Percent 2 2 3 2 2 3 7" xfId="29656" xr:uid="{00000000-0005-0000-0000-0000D8730000}"/>
    <cellStyle name="Percent 2 2 3 2 2 3 7 2" xfId="29657" xr:uid="{00000000-0005-0000-0000-0000D9730000}"/>
    <cellStyle name="Percent 2 2 3 2 2 3 8" xfId="29658" xr:uid="{00000000-0005-0000-0000-0000DA730000}"/>
    <cellStyle name="Percent 2 2 3 2 2 4" xfId="29659" xr:uid="{00000000-0005-0000-0000-0000DB730000}"/>
    <cellStyle name="Percent 2 2 3 2 2 4 2" xfId="29660" xr:uid="{00000000-0005-0000-0000-0000DC730000}"/>
    <cellStyle name="Percent 2 2 3 2 2 4 2 2" xfId="29661" xr:uid="{00000000-0005-0000-0000-0000DD730000}"/>
    <cellStyle name="Percent 2 2 3 2 2 4 2 2 2" xfId="29662" xr:uid="{00000000-0005-0000-0000-0000DE730000}"/>
    <cellStyle name="Percent 2 2 3 2 2 4 2 2 2 2" xfId="29663" xr:uid="{00000000-0005-0000-0000-0000DF730000}"/>
    <cellStyle name="Percent 2 2 3 2 2 4 2 2 3" xfId="29664" xr:uid="{00000000-0005-0000-0000-0000E0730000}"/>
    <cellStyle name="Percent 2 2 3 2 2 4 2 3" xfId="29665" xr:uid="{00000000-0005-0000-0000-0000E1730000}"/>
    <cellStyle name="Percent 2 2 3 2 2 4 2 3 2" xfId="29666" xr:uid="{00000000-0005-0000-0000-0000E2730000}"/>
    <cellStyle name="Percent 2 2 3 2 2 4 2 4" xfId="29667" xr:uid="{00000000-0005-0000-0000-0000E3730000}"/>
    <cellStyle name="Percent 2 2 3 2 2 4 3" xfId="29668" xr:uid="{00000000-0005-0000-0000-0000E4730000}"/>
    <cellStyle name="Percent 2 2 3 2 2 4 3 2" xfId="29669" xr:uid="{00000000-0005-0000-0000-0000E5730000}"/>
    <cellStyle name="Percent 2 2 3 2 2 4 3 2 2" xfId="29670" xr:uid="{00000000-0005-0000-0000-0000E6730000}"/>
    <cellStyle name="Percent 2 2 3 2 2 4 3 2 2 2" xfId="29671" xr:uid="{00000000-0005-0000-0000-0000E7730000}"/>
    <cellStyle name="Percent 2 2 3 2 2 4 3 2 3" xfId="29672" xr:uid="{00000000-0005-0000-0000-0000E8730000}"/>
    <cellStyle name="Percent 2 2 3 2 2 4 3 3" xfId="29673" xr:uid="{00000000-0005-0000-0000-0000E9730000}"/>
    <cellStyle name="Percent 2 2 3 2 2 4 3 3 2" xfId="29674" xr:uid="{00000000-0005-0000-0000-0000EA730000}"/>
    <cellStyle name="Percent 2 2 3 2 2 4 3 4" xfId="29675" xr:uid="{00000000-0005-0000-0000-0000EB730000}"/>
    <cellStyle name="Percent 2 2 3 2 2 4 4" xfId="29676" xr:uid="{00000000-0005-0000-0000-0000EC730000}"/>
    <cellStyle name="Percent 2 2 3 2 2 4 4 2" xfId="29677" xr:uid="{00000000-0005-0000-0000-0000ED730000}"/>
    <cellStyle name="Percent 2 2 3 2 2 4 4 2 2" xfId="29678" xr:uid="{00000000-0005-0000-0000-0000EE730000}"/>
    <cellStyle name="Percent 2 2 3 2 2 4 4 3" xfId="29679" xr:uid="{00000000-0005-0000-0000-0000EF730000}"/>
    <cellStyle name="Percent 2 2 3 2 2 4 5" xfId="29680" xr:uid="{00000000-0005-0000-0000-0000F0730000}"/>
    <cellStyle name="Percent 2 2 3 2 2 4 5 2" xfId="29681" xr:uid="{00000000-0005-0000-0000-0000F1730000}"/>
    <cellStyle name="Percent 2 2 3 2 2 4 6" xfId="29682" xr:uid="{00000000-0005-0000-0000-0000F2730000}"/>
    <cellStyle name="Percent 2 2 3 2 2 5" xfId="29683" xr:uid="{00000000-0005-0000-0000-0000F3730000}"/>
    <cellStyle name="Percent 2 2 3 2 2 5 2" xfId="29684" xr:uid="{00000000-0005-0000-0000-0000F4730000}"/>
    <cellStyle name="Percent 2 2 3 2 2 5 2 2" xfId="29685" xr:uid="{00000000-0005-0000-0000-0000F5730000}"/>
    <cellStyle name="Percent 2 2 3 2 2 5 2 2 2" xfId="29686" xr:uid="{00000000-0005-0000-0000-0000F6730000}"/>
    <cellStyle name="Percent 2 2 3 2 2 5 2 2 2 2" xfId="29687" xr:uid="{00000000-0005-0000-0000-0000F7730000}"/>
    <cellStyle name="Percent 2 2 3 2 2 5 2 2 3" xfId="29688" xr:uid="{00000000-0005-0000-0000-0000F8730000}"/>
    <cellStyle name="Percent 2 2 3 2 2 5 2 3" xfId="29689" xr:uid="{00000000-0005-0000-0000-0000F9730000}"/>
    <cellStyle name="Percent 2 2 3 2 2 5 2 3 2" xfId="29690" xr:uid="{00000000-0005-0000-0000-0000FA730000}"/>
    <cellStyle name="Percent 2 2 3 2 2 5 2 4" xfId="29691" xr:uid="{00000000-0005-0000-0000-0000FB730000}"/>
    <cellStyle name="Percent 2 2 3 2 2 5 3" xfId="29692" xr:uid="{00000000-0005-0000-0000-0000FC730000}"/>
    <cellStyle name="Percent 2 2 3 2 2 5 3 2" xfId="29693" xr:uid="{00000000-0005-0000-0000-0000FD730000}"/>
    <cellStyle name="Percent 2 2 3 2 2 5 3 2 2" xfId="29694" xr:uid="{00000000-0005-0000-0000-0000FE730000}"/>
    <cellStyle name="Percent 2 2 3 2 2 5 3 2 2 2" xfId="29695" xr:uid="{00000000-0005-0000-0000-0000FF730000}"/>
    <cellStyle name="Percent 2 2 3 2 2 5 3 2 3" xfId="29696" xr:uid="{00000000-0005-0000-0000-000000740000}"/>
    <cellStyle name="Percent 2 2 3 2 2 5 3 3" xfId="29697" xr:uid="{00000000-0005-0000-0000-000001740000}"/>
    <cellStyle name="Percent 2 2 3 2 2 5 3 3 2" xfId="29698" xr:uid="{00000000-0005-0000-0000-000002740000}"/>
    <cellStyle name="Percent 2 2 3 2 2 5 3 4" xfId="29699" xr:uid="{00000000-0005-0000-0000-000003740000}"/>
    <cellStyle name="Percent 2 2 3 2 2 5 4" xfId="29700" xr:uid="{00000000-0005-0000-0000-000004740000}"/>
    <cellStyle name="Percent 2 2 3 2 2 5 4 2" xfId="29701" xr:uid="{00000000-0005-0000-0000-000005740000}"/>
    <cellStyle name="Percent 2 2 3 2 2 5 4 2 2" xfId="29702" xr:uid="{00000000-0005-0000-0000-000006740000}"/>
    <cellStyle name="Percent 2 2 3 2 2 5 4 3" xfId="29703" xr:uid="{00000000-0005-0000-0000-000007740000}"/>
    <cellStyle name="Percent 2 2 3 2 2 5 5" xfId="29704" xr:uid="{00000000-0005-0000-0000-000008740000}"/>
    <cellStyle name="Percent 2 2 3 2 2 5 5 2" xfId="29705" xr:uid="{00000000-0005-0000-0000-000009740000}"/>
    <cellStyle name="Percent 2 2 3 2 2 5 6" xfId="29706" xr:uid="{00000000-0005-0000-0000-00000A740000}"/>
    <cellStyle name="Percent 2 2 3 2 2 6" xfId="29707" xr:uid="{00000000-0005-0000-0000-00000B740000}"/>
    <cellStyle name="Percent 2 2 3 2 2 6 2" xfId="29708" xr:uid="{00000000-0005-0000-0000-00000C740000}"/>
    <cellStyle name="Percent 2 2 3 2 2 6 2 2" xfId="29709" xr:uid="{00000000-0005-0000-0000-00000D740000}"/>
    <cellStyle name="Percent 2 2 3 2 2 6 2 2 2" xfId="29710" xr:uid="{00000000-0005-0000-0000-00000E740000}"/>
    <cellStyle name="Percent 2 2 3 2 2 6 2 3" xfId="29711" xr:uid="{00000000-0005-0000-0000-00000F740000}"/>
    <cellStyle name="Percent 2 2 3 2 2 6 3" xfId="29712" xr:uid="{00000000-0005-0000-0000-000010740000}"/>
    <cellStyle name="Percent 2 2 3 2 2 6 3 2" xfId="29713" xr:uid="{00000000-0005-0000-0000-000011740000}"/>
    <cellStyle name="Percent 2 2 3 2 2 6 4" xfId="29714" xr:uid="{00000000-0005-0000-0000-000012740000}"/>
    <cellStyle name="Percent 2 2 3 2 2 7" xfId="29715" xr:uid="{00000000-0005-0000-0000-000013740000}"/>
    <cellStyle name="Percent 2 2 3 2 2 7 2" xfId="29716" xr:uid="{00000000-0005-0000-0000-000014740000}"/>
    <cellStyle name="Percent 2 2 3 2 2 7 2 2" xfId="29717" xr:uid="{00000000-0005-0000-0000-000015740000}"/>
    <cellStyle name="Percent 2 2 3 2 2 7 2 2 2" xfId="29718" xr:uid="{00000000-0005-0000-0000-000016740000}"/>
    <cellStyle name="Percent 2 2 3 2 2 7 2 3" xfId="29719" xr:uid="{00000000-0005-0000-0000-000017740000}"/>
    <cellStyle name="Percent 2 2 3 2 2 7 3" xfId="29720" xr:uid="{00000000-0005-0000-0000-000018740000}"/>
    <cellStyle name="Percent 2 2 3 2 2 7 3 2" xfId="29721" xr:uid="{00000000-0005-0000-0000-000019740000}"/>
    <cellStyle name="Percent 2 2 3 2 2 7 4" xfId="29722" xr:uid="{00000000-0005-0000-0000-00001A740000}"/>
    <cellStyle name="Percent 2 2 3 2 2 8" xfId="29723" xr:uid="{00000000-0005-0000-0000-00001B740000}"/>
    <cellStyle name="Percent 2 2 3 2 2 8 2" xfId="29724" xr:uid="{00000000-0005-0000-0000-00001C740000}"/>
    <cellStyle name="Percent 2 2 3 2 2 8 2 2" xfId="29725" xr:uid="{00000000-0005-0000-0000-00001D740000}"/>
    <cellStyle name="Percent 2 2 3 2 2 8 3" xfId="29726" xr:uid="{00000000-0005-0000-0000-00001E740000}"/>
    <cellStyle name="Percent 2 2 3 2 2 9" xfId="29727" xr:uid="{00000000-0005-0000-0000-00001F740000}"/>
    <cellStyle name="Percent 2 2 3 2 2 9 2" xfId="29728" xr:uid="{00000000-0005-0000-0000-000020740000}"/>
    <cellStyle name="Percent 2 2 3 2 3" xfId="29729" xr:uid="{00000000-0005-0000-0000-000021740000}"/>
    <cellStyle name="Percent 2 2 3 2 3 2" xfId="29730" xr:uid="{00000000-0005-0000-0000-000022740000}"/>
    <cellStyle name="Percent 2 2 3 2 3 2 2" xfId="29731" xr:uid="{00000000-0005-0000-0000-000023740000}"/>
    <cellStyle name="Percent 2 2 3 2 3 2 2 2" xfId="29732" xr:uid="{00000000-0005-0000-0000-000024740000}"/>
    <cellStyle name="Percent 2 2 3 2 3 2 2 2 2" xfId="29733" xr:uid="{00000000-0005-0000-0000-000025740000}"/>
    <cellStyle name="Percent 2 2 3 2 3 2 2 2 2 2" xfId="29734" xr:uid="{00000000-0005-0000-0000-000026740000}"/>
    <cellStyle name="Percent 2 2 3 2 3 2 2 2 2 2 2" xfId="29735" xr:uid="{00000000-0005-0000-0000-000027740000}"/>
    <cellStyle name="Percent 2 2 3 2 3 2 2 2 2 3" xfId="29736" xr:uid="{00000000-0005-0000-0000-000028740000}"/>
    <cellStyle name="Percent 2 2 3 2 3 2 2 2 3" xfId="29737" xr:uid="{00000000-0005-0000-0000-000029740000}"/>
    <cellStyle name="Percent 2 2 3 2 3 2 2 2 3 2" xfId="29738" xr:uid="{00000000-0005-0000-0000-00002A740000}"/>
    <cellStyle name="Percent 2 2 3 2 3 2 2 2 4" xfId="29739" xr:uid="{00000000-0005-0000-0000-00002B740000}"/>
    <cellStyle name="Percent 2 2 3 2 3 2 2 3" xfId="29740" xr:uid="{00000000-0005-0000-0000-00002C740000}"/>
    <cellStyle name="Percent 2 2 3 2 3 2 2 3 2" xfId="29741" xr:uid="{00000000-0005-0000-0000-00002D740000}"/>
    <cellStyle name="Percent 2 2 3 2 3 2 2 3 2 2" xfId="29742" xr:uid="{00000000-0005-0000-0000-00002E740000}"/>
    <cellStyle name="Percent 2 2 3 2 3 2 2 3 2 2 2" xfId="29743" xr:uid="{00000000-0005-0000-0000-00002F740000}"/>
    <cellStyle name="Percent 2 2 3 2 3 2 2 3 2 3" xfId="29744" xr:uid="{00000000-0005-0000-0000-000030740000}"/>
    <cellStyle name="Percent 2 2 3 2 3 2 2 3 3" xfId="29745" xr:uid="{00000000-0005-0000-0000-000031740000}"/>
    <cellStyle name="Percent 2 2 3 2 3 2 2 3 3 2" xfId="29746" xr:uid="{00000000-0005-0000-0000-000032740000}"/>
    <cellStyle name="Percent 2 2 3 2 3 2 2 3 4" xfId="29747" xr:uid="{00000000-0005-0000-0000-000033740000}"/>
    <cellStyle name="Percent 2 2 3 2 3 2 2 4" xfId="29748" xr:uid="{00000000-0005-0000-0000-000034740000}"/>
    <cellStyle name="Percent 2 2 3 2 3 2 2 4 2" xfId="29749" xr:uid="{00000000-0005-0000-0000-000035740000}"/>
    <cellStyle name="Percent 2 2 3 2 3 2 2 4 2 2" xfId="29750" xr:uid="{00000000-0005-0000-0000-000036740000}"/>
    <cellStyle name="Percent 2 2 3 2 3 2 2 4 3" xfId="29751" xr:uid="{00000000-0005-0000-0000-000037740000}"/>
    <cellStyle name="Percent 2 2 3 2 3 2 2 5" xfId="29752" xr:uid="{00000000-0005-0000-0000-000038740000}"/>
    <cellStyle name="Percent 2 2 3 2 3 2 2 5 2" xfId="29753" xr:uid="{00000000-0005-0000-0000-000039740000}"/>
    <cellStyle name="Percent 2 2 3 2 3 2 2 6" xfId="29754" xr:uid="{00000000-0005-0000-0000-00003A740000}"/>
    <cellStyle name="Percent 2 2 3 2 3 2 3" xfId="29755" xr:uid="{00000000-0005-0000-0000-00003B740000}"/>
    <cellStyle name="Percent 2 2 3 2 3 2 3 2" xfId="29756" xr:uid="{00000000-0005-0000-0000-00003C740000}"/>
    <cellStyle name="Percent 2 2 3 2 3 2 3 2 2" xfId="29757" xr:uid="{00000000-0005-0000-0000-00003D740000}"/>
    <cellStyle name="Percent 2 2 3 2 3 2 3 2 2 2" xfId="29758" xr:uid="{00000000-0005-0000-0000-00003E740000}"/>
    <cellStyle name="Percent 2 2 3 2 3 2 3 2 2 2 2" xfId="29759" xr:uid="{00000000-0005-0000-0000-00003F740000}"/>
    <cellStyle name="Percent 2 2 3 2 3 2 3 2 2 3" xfId="29760" xr:uid="{00000000-0005-0000-0000-000040740000}"/>
    <cellStyle name="Percent 2 2 3 2 3 2 3 2 3" xfId="29761" xr:uid="{00000000-0005-0000-0000-000041740000}"/>
    <cellStyle name="Percent 2 2 3 2 3 2 3 2 3 2" xfId="29762" xr:uid="{00000000-0005-0000-0000-000042740000}"/>
    <cellStyle name="Percent 2 2 3 2 3 2 3 2 4" xfId="29763" xr:uid="{00000000-0005-0000-0000-000043740000}"/>
    <cellStyle name="Percent 2 2 3 2 3 2 3 3" xfId="29764" xr:uid="{00000000-0005-0000-0000-000044740000}"/>
    <cellStyle name="Percent 2 2 3 2 3 2 3 3 2" xfId="29765" xr:uid="{00000000-0005-0000-0000-000045740000}"/>
    <cellStyle name="Percent 2 2 3 2 3 2 3 3 2 2" xfId="29766" xr:uid="{00000000-0005-0000-0000-000046740000}"/>
    <cellStyle name="Percent 2 2 3 2 3 2 3 3 2 2 2" xfId="29767" xr:uid="{00000000-0005-0000-0000-000047740000}"/>
    <cellStyle name="Percent 2 2 3 2 3 2 3 3 2 3" xfId="29768" xr:uid="{00000000-0005-0000-0000-000048740000}"/>
    <cellStyle name="Percent 2 2 3 2 3 2 3 3 3" xfId="29769" xr:uid="{00000000-0005-0000-0000-000049740000}"/>
    <cellStyle name="Percent 2 2 3 2 3 2 3 3 3 2" xfId="29770" xr:uid="{00000000-0005-0000-0000-00004A740000}"/>
    <cellStyle name="Percent 2 2 3 2 3 2 3 3 4" xfId="29771" xr:uid="{00000000-0005-0000-0000-00004B740000}"/>
    <cellStyle name="Percent 2 2 3 2 3 2 3 4" xfId="29772" xr:uid="{00000000-0005-0000-0000-00004C740000}"/>
    <cellStyle name="Percent 2 2 3 2 3 2 3 4 2" xfId="29773" xr:uid="{00000000-0005-0000-0000-00004D740000}"/>
    <cellStyle name="Percent 2 2 3 2 3 2 3 4 2 2" xfId="29774" xr:uid="{00000000-0005-0000-0000-00004E740000}"/>
    <cellStyle name="Percent 2 2 3 2 3 2 3 4 3" xfId="29775" xr:uid="{00000000-0005-0000-0000-00004F740000}"/>
    <cellStyle name="Percent 2 2 3 2 3 2 3 5" xfId="29776" xr:uid="{00000000-0005-0000-0000-000050740000}"/>
    <cellStyle name="Percent 2 2 3 2 3 2 3 5 2" xfId="29777" xr:uid="{00000000-0005-0000-0000-000051740000}"/>
    <cellStyle name="Percent 2 2 3 2 3 2 3 6" xfId="29778" xr:uid="{00000000-0005-0000-0000-000052740000}"/>
    <cellStyle name="Percent 2 2 3 2 3 2 4" xfId="29779" xr:uid="{00000000-0005-0000-0000-000053740000}"/>
    <cellStyle name="Percent 2 2 3 2 3 2 4 2" xfId="29780" xr:uid="{00000000-0005-0000-0000-000054740000}"/>
    <cellStyle name="Percent 2 2 3 2 3 2 4 2 2" xfId="29781" xr:uid="{00000000-0005-0000-0000-000055740000}"/>
    <cellStyle name="Percent 2 2 3 2 3 2 4 2 2 2" xfId="29782" xr:uid="{00000000-0005-0000-0000-000056740000}"/>
    <cellStyle name="Percent 2 2 3 2 3 2 4 2 3" xfId="29783" xr:uid="{00000000-0005-0000-0000-000057740000}"/>
    <cellStyle name="Percent 2 2 3 2 3 2 4 3" xfId="29784" xr:uid="{00000000-0005-0000-0000-000058740000}"/>
    <cellStyle name="Percent 2 2 3 2 3 2 4 3 2" xfId="29785" xr:uid="{00000000-0005-0000-0000-000059740000}"/>
    <cellStyle name="Percent 2 2 3 2 3 2 4 4" xfId="29786" xr:uid="{00000000-0005-0000-0000-00005A740000}"/>
    <cellStyle name="Percent 2 2 3 2 3 2 5" xfId="29787" xr:uid="{00000000-0005-0000-0000-00005B740000}"/>
    <cellStyle name="Percent 2 2 3 2 3 2 5 2" xfId="29788" xr:uid="{00000000-0005-0000-0000-00005C740000}"/>
    <cellStyle name="Percent 2 2 3 2 3 2 5 2 2" xfId="29789" xr:uid="{00000000-0005-0000-0000-00005D740000}"/>
    <cellStyle name="Percent 2 2 3 2 3 2 5 2 2 2" xfId="29790" xr:uid="{00000000-0005-0000-0000-00005E740000}"/>
    <cellStyle name="Percent 2 2 3 2 3 2 5 2 3" xfId="29791" xr:uid="{00000000-0005-0000-0000-00005F740000}"/>
    <cellStyle name="Percent 2 2 3 2 3 2 5 3" xfId="29792" xr:uid="{00000000-0005-0000-0000-000060740000}"/>
    <cellStyle name="Percent 2 2 3 2 3 2 5 3 2" xfId="29793" xr:uid="{00000000-0005-0000-0000-000061740000}"/>
    <cellStyle name="Percent 2 2 3 2 3 2 5 4" xfId="29794" xr:uid="{00000000-0005-0000-0000-000062740000}"/>
    <cellStyle name="Percent 2 2 3 2 3 2 6" xfId="29795" xr:uid="{00000000-0005-0000-0000-000063740000}"/>
    <cellStyle name="Percent 2 2 3 2 3 2 6 2" xfId="29796" xr:uid="{00000000-0005-0000-0000-000064740000}"/>
    <cellStyle name="Percent 2 2 3 2 3 2 6 2 2" xfId="29797" xr:uid="{00000000-0005-0000-0000-000065740000}"/>
    <cellStyle name="Percent 2 2 3 2 3 2 6 3" xfId="29798" xr:uid="{00000000-0005-0000-0000-000066740000}"/>
    <cellStyle name="Percent 2 2 3 2 3 2 7" xfId="29799" xr:uid="{00000000-0005-0000-0000-000067740000}"/>
    <cellStyle name="Percent 2 2 3 2 3 2 7 2" xfId="29800" xr:uid="{00000000-0005-0000-0000-000068740000}"/>
    <cellStyle name="Percent 2 2 3 2 3 2 8" xfId="29801" xr:uid="{00000000-0005-0000-0000-000069740000}"/>
    <cellStyle name="Percent 2 2 3 2 3 3" xfId="29802" xr:uid="{00000000-0005-0000-0000-00006A740000}"/>
    <cellStyle name="Percent 2 2 3 2 3 3 2" xfId="29803" xr:uid="{00000000-0005-0000-0000-00006B740000}"/>
    <cellStyle name="Percent 2 2 3 2 3 3 2 2" xfId="29804" xr:uid="{00000000-0005-0000-0000-00006C740000}"/>
    <cellStyle name="Percent 2 2 3 2 3 3 2 2 2" xfId="29805" xr:uid="{00000000-0005-0000-0000-00006D740000}"/>
    <cellStyle name="Percent 2 2 3 2 3 3 2 2 2 2" xfId="29806" xr:uid="{00000000-0005-0000-0000-00006E740000}"/>
    <cellStyle name="Percent 2 2 3 2 3 3 2 2 3" xfId="29807" xr:uid="{00000000-0005-0000-0000-00006F740000}"/>
    <cellStyle name="Percent 2 2 3 2 3 3 2 3" xfId="29808" xr:uid="{00000000-0005-0000-0000-000070740000}"/>
    <cellStyle name="Percent 2 2 3 2 3 3 2 3 2" xfId="29809" xr:uid="{00000000-0005-0000-0000-000071740000}"/>
    <cellStyle name="Percent 2 2 3 2 3 3 2 4" xfId="29810" xr:uid="{00000000-0005-0000-0000-000072740000}"/>
    <cellStyle name="Percent 2 2 3 2 3 3 3" xfId="29811" xr:uid="{00000000-0005-0000-0000-000073740000}"/>
    <cellStyle name="Percent 2 2 3 2 3 3 3 2" xfId="29812" xr:uid="{00000000-0005-0000-0000-000074740000}"/>
    <cellStyle name="Percent 2 2 3 2 3 3 3 2 2" xfId="29813" xr:uid="{00000000-0005-0000-0000-000075740000}"/>
    <cellStyle name="Percent 2 2 3 2 3 3 3 2 2 2" xfId="29814" xr:uid="{00000000-0005-0000-0000-000076740000}"/>
    <cellStyle name="Percent 2 2 3 2 3 3 3 2 3" xfId="29815" xr:uid="{00000000-0005-0000-0000-000077740000}"/>
    <cellStyle name="Percent 2 2 3 2 3 3 3 3" xfId="29816" xr:uid="{00000000-0005-0000-0000-000078740000}"/>
    <cellStyle name="Percent 2 2 3 2 3 3 3 3 2" xfId="29817" xr:uid="{00000000-0005-0000-0000-000079740000}"/>
    <cellStyle name="Percent 2 2 3 2 3 3 3 4" xfId="29818" xr:uid="{00000000-0005-0000-0000-00007A740000}"/>
    <cellStyle name="Percent 2 2 3 2 3 3 4" xfId="29819" xr:uid="{00000000-0005-0000-0000-00007B740000}"/>
    <cellStyle name="Percent 2 2 3 2 3 3 4 2" xfId="29820" xr:uid="{00000000-0005-0000-0000-00007C740000}"/>
    <cellStyle name="Percent 2 2 3 2 3 3 4 2 2" xfId="29821" xr:uid="{00000000-0005-0000-0000-00007D740000}"/>
    <cellStyle name="Percent 2 2 3 2 3 3 4 3" xfId="29822" xr:uid="{00000000-0005-0000-0000-00007E740000}"/>
    <cellStyle name="Percent 2 2 3 2 3 3 5" xfId="29823" xr:uid="{00000000-0005-0000-0000-00007F740000}"/>
    <cellStyle name="Percent 2 2 3 2 3 3 5 2" xfId="29824" xr:uid="{00000000-0005-0000-0000-000080740000}"/>
    <cellStyle name="Percent 2 2 3 2 3 3 6" xfId="29825" xr:uid="{00000000-0005-0000-0000-000081740000}"/>
    <cellStyle name="Percent 2 2 3 2 3 4" xfId="29826" xr:uid="{00000000-0005-0000-0000-000082740000}"/>
    <cellStyle name="Percent 2 2 3 2 3 4 2" xfId="29827" xr:uid="{00000000-0005-0000-0000-000083740000}"/>
    <cellStyle name="Percent 2 2 3 2 3 4 2 2" xfId="29828" xr:uid="{00000000-0005-0000-0000-000084740000}"/>
    <cellStyle name="Percent 2 2 3 2 3 4 2 2 2" xfId="29829" xr:uid="{00000000-0005-0000-0000-000085740000}"/>
    <cellStyle name="Percent 2 2 3 2 3 4 2 2 2 2" xfId="29830" xr:uid="{00000000-0005-0000-0000-000086740000}"/>
    <cellStyle name="Percent 2 2 3 2 3 4 2 2 3" xfId="29831" xr:uid="{00000000-0005-0000-0000-000087740000}"/>
    <cellStyle name="Percent 2 2 3 2 3 4 2 3" xfId="29832" xr:uid="{00000000-0005-0000-0000-000088740000}"/>
    <cellStyle name="Percent 2 2 3 2 3 4 2 3 2" xfId="29833" xr:uid="{00000000-0005-0000-0000-000089740000}"/>
    <cellStyle name="Percent 2 2 3 2 3 4 2 4" xfId="29834" xr:uid="{00000000-0005-0000-0000-00008A740000}"/>
    <cellStyle name="Percent 2 2 3 2 3 4 3" xfId="29835" xr:uid="{00000000-0005-0000-0000-00008B740000}"/>
    <cellStyle name="Percent 2 2 3 2 3 4 3 2" xfId="29836" xr:uid="{00000000-0005-0000-0000-00008C740000}"/>
    <cellStyle name="Percent 2 2 3 2 3 4 3 2 2" xfId="29837" xr:uid="{00000000-0005-0000-0000-00008D740000}"/>
    <cellStyle name="Percent 2 2 3 2 3 4 3 2 2 2" xfId="29838" xr:uid="{00000000-0005-0000-0000-00008E740000}"/>
    <cellStyle name="Percent 2 2 3 2 3 4 3 2 3" xfId="29839" xr:uid="{00000000-0005-0000-0000-00008F740000}"/>
    <cellStyle name="Percent 2 2 3 2 3 4 3 3" xfId="29840" xr:uid="{00000000-0005-0000-0000-000090740000}"/>
    <cellStyle name="Percent 2 2 3 2 3 4 3 3 2" xfId="29841" xr:uid="{00000000-0005-0000-0000-000091740000}"/>
    <cellStyle name="Percent 2 2 3 2 3 4 3 4" xfId="29842" xr:uid="{00000000-0005-0000-0000-000092740000}"/>
    <cellStyle name="Percent 2 2 3 2 3 4 4" xfId="29843" xr:uid="{00000000-0005-0000-0000-000093740000}"/>
    <cellStyle name="Percent 2 2 3 2 3 4 4 2" xfId="29844" xr:uid="{00000000-0005-0000-0000-000094740000}"/>
    <cellStyle name="Percent 2 2 3 2 3 4 4 2 2" xfId="29845" xr:uid="{00000000-0005-0000-0000-000095740000}"/>
    <cellStyle name="Percent 2 2 3 2 3 4 4 3" xfId="29846" xr:uid="{00000000-0005-0000-0000-000096740000}"/>
    <cellStyle name="Percent 2 2 3 2 3 4 5" xfId="29847" xr:uid="{00000000-0005-0000-0000-000097740000}"/>
    <cellStyle name="Percent 2 2 3 2 3 4 5 2" xfId="29848" xr:uid="{00000000-0005-0000-0000-000098740000}"/>
    <cellStyle name="Percent 2 2 3 2 3 4 6" xfId="29849" xr:uid="{00000000-0005-0000-0000-000099740000}"/>
    <cellStyle name="Percent 2 2 3 2 3 5" xfId="29850" xr:uid="{00000000-0005-0000-0000-00009A740000}"/>
    <cellStyle name="Percent 2 2 3 2 3 5 2" xfId="29851" xr:uid="{00000000-0005-0000-0000-00009B740000}"/>
    <cellStyle name="Percent 2 2 3 2 3 5 2 2" xfId="29852" xr:uid="{00000000-0005-0000-0000-00009C740000}"/>
    <cellStyle name="Percent 2 2 3 2 3 5 2 2 2" xfId="29853" xr:uid="{00000000-0005-0000-0000-00009D740000}"/>
    <cellStyle name="Percent 2 2 3 2 3 5 2 3" xfId="29854" xr:uid="{00000000-0005-0000-0000-00009E740000}"/>
    <cellStyle name="Percent 2 2 3 2 3 5 3" xfId="29855" xr:uid="{00000000-0005-0000-0000-00009F740000}"/>
    <cellStyle name="Percent 2 2 3 2 3 5 3 2" xfId="29856" xr:uid="{00000000-0005-0000-0000-0000A0740000}"/>
    <cellStyle name="Percent 2 2 3 2 3 5 4" xfId="29857" xr:uid="{00000000-0005-0000-0000-0000A1740000}"/>
    <cellStyle name="Percent 2 2 3 2 3 6" xfId="29858" xr:uid="{00000000-0005-0000-0000-0000A2740000}"/>
    <cellStyle name="Percent 2 2 3 2 3 6 2" xfId="29859" xr:uid="{00000000-0005-0000-0000-0000A3740000}"/>
    <cellStyle name="Percent 2 2 3 2 3 6 2 2" xfId="29860" xr:uid="{00000000-0005-0000-0000-0000A4740000}"/>
    <cellStyle name="Percent 2 2 3 2 3 6 2 2 2" xfId="29861" xr:uid="{00000000-0005-0000-0000-0000A5740000}"/>
    <cellStyle name="Percent 2 2 3 2 3 6 2 3" xfId="29862" xr:uid="{00000000-0005-0000-0000-0000A6740000}"/>
    <cellStyle name="Percent 2 2 3 2 3 6 3" xfId="29863" xr:uid="{00000000-0005-0000-0000-0000A7740000}"/>
    <cellStyle name="Percent 2 2 3 2 3 6 3 2" xfId="29864" xr:uid="{00000000-0005-0000-0000-0000A8740000}"/>
    <cellStyle name="Percent 2 2 3 2 3 6 4" xfId="29865" xr:uid="{00000000-0005-0000-0000-0000A9740000}"/>
    <cellStyle name="Percent 2 2 3 2 3 7" xfId="29866" xr:uid="{00000000-0005-0000-0000-0000AA740000}"/>
    <cellStyle name="Percent 2 2 3 2 3 7 2" xfId="29867" xr:uid="{00000000-0005-0000-0000-0000AB740000}"/>
    <cellStyle name="Percent 2 2 3 2 3 7 2 2" xfId="29868" xr:uid="{00000000-0005-0000-0000-0000AC740000}"/>
    <cellStyle name="Percent 2 2 3 2 3 7 3" xfId="29869" xr:uid="{00000000-0005-0000-0000-0000AD740000}"/>
    <cellStyle name="Percent 2 2 3 2 3 8" xfId="29870" xr:uid="{00000000-0005-0000-0000-0000AE740000}"/>
    <cellStyle name="Percent 2 2 3 2 3 8 2" xfId="29871" xr:uid="{00000000-0005-0000-0000-0000AF740000}"/>
    <cellStyle name="Percent 2 2 3 2 3 9" xfId="29872" xr:uid="{00000000-0005-0000-0000-0000B0740000}"/>
    <cellStyle name="Percent 2 2 3 2 4" xfId="29873" xr:uid="{00000000-0005-0000-0000-0000B1740000}"/>
    <cellStyle name="Percent 2 2 3 2 4 2" xfId="29874" xr:uid="{00000000-0005-0000-0000-0000B2740000}"/>
    <cellStyle name="Percent 2 2 3 2 4 2 2" xfId="29875" xr:uid="{00000000-0005-0000-0000-0000B3740000}"/>
    <cellStyle name="Percent 2 2 3 2 4 2 2 2" xfId="29876" xr:uid="{00000000-0005-0000-0000-0000B4740000}"/>
    <cellStyle name="Percent 2 2 3 2 4 2 2 2 2" xfId="29877" xr:uid="{00000000-0005-0000-0000-0000B5740000}"/>
    <cellStyle name="Percent 2 2 3 2 4 2 2 2 2 2" xfId="29878" xr:uid="{00000000-0005-0000-0000-0000B6740000}"/>
    <cellStyle name="Percent 2 2 3 2 4 2 2 2 3" xfId="29879" xr:uid="{00000000-0005-0000-0000-0000B7740000}"/>
    <cellStyle name="Percent 2 2 3 2 4 2 2 3" xfId="29880" xr:uid="{00000000-0005-0000-0000-0000B8740000}"/>
    <cellStyle name="Percent 2 2 3 2 4 2 2 3 2" xfId="29881" xr:uid="{00000000-0005-0000-0000-0000B9740000}"/>
    <cellStyle name="Percent 2 2 3 2 4 2 2 4" xfId="29882" xr:uid="{00000000-0005-0000-0000-0000BA740000}"/>
    <cellStyle name="Percent 2 2 3 2 4 2 3" xfId="29883" xr:uid="{00000000-0005-0000-0000-0000BB740000}"/>
    <cellStyle name="Percent 2 2 3 2 4 2 3 2" xfId="29884" xr:uid="{00000000-0005-0000-0000-0000BC740000}"/>
    <cellStyle name="Percent 2 2 3 2 4 2 3 2 2" xfId="29885" xr:uid="{00000000-0005-0000-0000-0000BD740000}"/>
    <cellStyle name="Percent 2 2 3 2 4 2 3 2 2 2" xfId="29886" xr:uid="{00000000-0005-0000-0000-0000BE740000}"/>
    <cellStyle name="Percent 2 2 3 2 4 2 3 2 3" xfId="29887" xr:uid="{00000000-0005-0000-0000-0000BF740000}"/>
    <cellStyle name="Percent 2 2 3 2 4 2 3 3" xfId="29888" xr:uid="{00000000-0005-0000-0000-0000C0740000}"/>
    <cellStyle name="Percent 2 2 3 2 4 2 3 3 2" xfId="29889" xr:uid="{00000000-0005-0000-0000-0000C1740000}"/>
    <cellStyle name="Percent 2 2 3 2 4 2 3 4" xfId="29890" xr:uid="{00000000-0005-0000-0000-0000C2740000}"/>
    <cellStyle name="Percent 2 2 3 2 4 2 4" xfId="29891" xr:uid="{00000000-0005-0000-0000-0000C3740000}"/>
    <cellStyle name="Percent 2 2 3 2 4 2 4 2" xfId="29892" xr:uid="{00000000-0005-0000-0000-0000C4740000}"/>
    <cellStyle name="Percent 2 2 3 2 4 2 4 2 2" xfId="29893" xr:uid="{00000000-0005-0000-0000-0000C5740000}"/>
    <cellStyle name="Percent 2 2 3 2 4 2 4 3" xfId="29894" xr:uid="{00000000-0005-0000-0000-0000C6740000}"/>
    <cellStyle name="Percent 2 2 3 2 4 2 5" xfId="29895" xr:uid="{00000000-0005-0000-0000-0000C7740000}"/>
    <cellStyle name="Percent 2 2 3 2 4 2 5 2" xfId="29896" xr:uid="{00000000-0005-0000-0000-0000C8740000}"/>
    <cellStyle name="Percent 2 2 3 2 4 2 6" xfId="29897" xr:uid="{00000000-0005-0000-0000-0000C9740000}"/>
    <cellStyle name="Percent 2 2 3 2 4 3" xfId="29898" xr:uid="{00000000-0005-0000-0000-0000CA740000}"/>
    <cellStyle name="Percent 2 2 3 2 4 3 2" xfId="29899" xr:uid="{00000000-0005-0000-0000-0000CB740000}"/>
    <cellStyle name="Percent 2 2 3 2 4 3 2 2" xfId="29900" xr:uid="{00000000-0005-0000-0000-0000CC740000}"/>
    <cellStyle name="Percent 2 2 3 2 4 3 2 2 2" xfId="29901" xr:uid="{00000000-0005-0000-0000-0000CD740000}"/>
    <cellStyle name="Percent 2 2 3 2 4 3 2 2 2 2" xfId="29902" xr:uid="{00000000-0005-0000-0000-0000CE740000}"/>
    <cellStyle name="Percent 2 2 3 2 4 3 2 2 3" xfId="29903" xr:uid="{00000000-0005-0000-0000-0000CF740000}"/>
    <cellStyle name="Percent 2 2 3 2 4 3 2 3" xfId="29904" xr:uid="{00000000-0005-0000-0000-0000D0740000}"/>
    <cellStyle name="Percent 2 2 3 2 4 3 2 3 2" xfId="29905" xr:uid="{00000000-0005-0000-0000-0000D1740000}"/>
    <cellStyle name="Percent 2 2 3 2 4 3 2 4" xfId="29906" xr:uid="{00000000-0005-0000-0000-0000D2740000}"/>
    <cellStyle name="Percent 2 2 3 2 4 3 3" xfId="29907" xr:uid="{00000000-0005-0000-0000-0000D3740000}"/>
    <cellStyle name="Percent 2 2 3 2 4 3 3 2" xfId="29908" xr:uid="{00000000-0005-0000-0000-0000D4740000}"/>
    <cellStyle name="Percent 2 2 3 2 4 3 3 2 2" xfId="29909" xr:uid="{00000000-0005-0000-0000-0000D5740000}"/>
    <cellStyle name="Percent 2 2 3 2 4 3 3 2 2 2" xfId="29910" xr:uid="{00000000-0005-0000-0000-0000D6740000}"/>
    <cellStyle name="Percent 2 2 3 2 4 3 3 2 3" xfId="29911" xr:uid="{00000000-0005-0000-0000-0000D7740000}"/>
    <cellStyle name="Percent 2 2 3 2 4 3 3 3" xfId="29912" xr:uid="{00000000-0005-0000-0000-0000D8740000}"/>
    <cellStyle name="Percent 2 2 3 2 4 3 3 3 2" xfId="29913" xr:uid="{00000000-0005-0000-0000-0000D9740000}"/>
    <cellStyle name="Percent 2 2 3 2 4 3 3 4" xfId="29914" xr:uid="{00000000-0005-0000-0000-0000DA740000}"/>
    <cellStyle name="Percent 2 2 3 2 4 3 4" xfId="29915" xr:uid="{00000000-0005-0000-0000-0000DB740000}"/>
    <cellStyle name="Percent 2 2 3 2 4 3 4 2" xfId="29916" xr:uid="{00000000-0005-0000-0000-0000DC740000}"/>
    <cellStyle name="Percent 2 2 3 2 4 3 4 2 2" xfId="29917" xr:uid="{00000000-0005-0000-0000-0000DD740000}"/>
    <cellStyle name="Percent 2 2 3 2 4 3 4 3" xfId="29918" xr:uid="{00000000-0005-0000-0000-0000DE740000}"/>
    <cellStyle name="Percent 2 2 3 2 4 3 5" xfId="29919" xr:uid="{00000000-0005-0000-0000-0000DF740000}"/>
    <cellStyle name="Percent 2 2 3 2 4 3 5 2" xfId="29920" xr:uid="{00000000-0005-0000-0000-0000E0740000}"/>
    <cellStyle name="Percent 2 2 3 2 4 3 6" xfId="29921" xr:uid="{00000000-0005-0000-0000-0000E1740000}"/>
    <cellStyle name="Percent 2 2 3 2 4 4" xfId="29922" xr:uid="{00000000-0005-0000-0000-0000E2740000}"/>
    <cellStyle name="Percent 2 2 3 2 4 4 2" xfId="29923" xr:uid="{00000000-0005-0000-0000-0000E3740000}"/>
    <cellStyle name="Percent 2 2 3 2 4 4 2 2" xfId="29924" xr:uid="{00000000-0005-0000-0000-0000E4740000}"/>
    <cellStyle name="Percent 2 2 3 2 4 4 2 2 2" xfId="29925" xr:uid="{00000000-0005-0000-0000-0000E5740000}"/>
    <cellStyle name="Percent 2 2 3 2 4 4 2 3" xfId="29926" xr:uid="{00000000-0005-0000-0000-0000E6740000}"/>
    <cellStyle name="Percent 2 2 3 2 4 4 3" xfId="29927" xr:uid="{00000000-0005-0000-0000-0000E7740000}"/>
    <cellStyle name="Percent 2 2 3 2 4 4 3 2" xfId="29928" xr:uid="{00000000-0005-0000-0000-0000E8740000}"/>
    <cellStyle name="Percent 2 2 3 2 4 4 4" xfId="29929" xr:uid="{00000000-0005-0000-0000-0000E9740000}"/>
    <cellStyle name="Percent 2 2 3 2 4 5" xfId="29930" xr:uid="{00000000-0005-0000-0000-0000EA740000}"/>
    <cellStyle name="Percent 2 2 3 2 4 5 2" xfId="29931" xr:uid="{00000000-0005-0000-0000-0000EB740000}"/>
    <cellStyle name="Percent 2 2 3 2 4 5 2 2" xfId="29932" xr:uid="{00000000-0005-0000-0000-0000EC740000}"/>
    <cellStyle name="Percent 2 2 3 2 4 5 2 2 2" xfId="29933" xr:uid="{00000000-0005-0000-0000-0000ED740000}"/>
    <cellStyle name="Percent 2 2 3 2 4 5 2 3" xfId="29934" xr:uid="{00000000-0005-0000-0000-0000EE740000}"/>
    <cellStyle name="Percent 2 2 3 2 4 5 3" xfId="29935" xr:uid="{00000000-0005-0000-0000-0000EF740000}"/>
    <cellStyle name="Percent 2 2 3 2 4 5 3 2" xfId="29936" xr:uid="{00000000-0005-0000-0000-0000F0740000}"/>
    <cellStyle name="Percent 2 2 3 2 4 5 4" xfId="29937" xr:uid="{00000000-0005-0000-0000-0000F1740000}"/>
    <cellStyle name="Percent 2 2 3 2 4 6" xfId="29938" xr:uid="{00000000-0005-0000-0000-0000F2740000}"/>
    <cellStyle name="Percent 2 2 3 2 4 6 2" xfId="29939" xr:uid="{00000000-0005-0000-0000-0000F3740000}"/>
    <cellStyle name="Percent 2 2 3 2 4 6 2 2" xfId="29940" xr:uid="{00000000-0005-0000-0000-0000F4740000}"/>
    <cellStyle name="Percent 2 2 3 2 4 6 3" xfId="29941" xr:uid="{00000000-0005-0000-0000-0000F5740000}"/>
    <cellStyle name="Percent 2 2 3 2 4 7" xfId="29942" xr:uid="{00000000-0005-0000-0000-0000F6740000}"/>
    <cellStyle name="Percent 2 2 3 2 4 7 2" xfId="29943" xr:uid="{00000000-0005-0000-0000-0000F7740000}"/>
    <cellStyle name="Percent 2 2 3 2 4 8" xfId="29944" xr:uid="{00000000-0005-0000-0000-0000F8740000}"/>
    <cellStyle name="Percent 2 2 3 2 5" xfId="29945" xr:uid="{00000000-0005-0000-0000-0000F9740000}"/>
    <cellStyle name="Percent 2 2 3 2 5 2" xfId="29946" xr:uid="{00000000-0005-0000-0000-0000FA740000}"/>
    <cellStyle name="Percent 2 2 3 2 5 2 2" xfId="29947" xr:uid="{00000000-0005-0000-0000-0000FB740000}"/>
    <cellStyle name="Percent 2 2 3 2 5 2 2 2" xfId="29948" xr:uid="{00000000-0005-0000-0000-0000FC740000}"/>
    <cellStyle name="Percent 2 2 3 2 5 2 2 2 2" xfId="29949" xr:uid="{00000000-0005-0000-0000-0000FD740000}"/>
    <cellStyle name="Percent 2 2 3 2 5 2 2 3" xfId="29950" xr:uid="{00000000-0005-0000-0000-0000FE740000}"/>
    <cellStyle name="Percent 2 2 3 2 5 2 3" xfId="29951" xr:uid="{00000000-0005-0000-0000-0000FF740000}"/>
    <cellStyle name="Percent 2 2 3 2 5 2 3 2" xfId="29952" xr:uid="{00000000-0005-0000-0000-000000750000}"/>
    <cellStyle name="Percent 2 2 3 2 5 2 4" xfId="29953" xr:uid="{00000000-0005-0000-0000-000001750000}"/>
    <cellStyle name="Percent 2 2 3 2 5 3" xfId="29954" xr:uid="{00000000-0005-0000-0000-000002750000}"/>
    <cellStyle name="Percent 2 2 3 2 5 3 2" xfId="29955" xr:uid="{00000000-0005-0000-0000-000003750000}"/>
    <cellStyle name="Percent 2 2 3 2 5 3 2 2" xfId="29956" xr:uid="{00000000-0005-0000-0000-000004750000}"/>
    <cellStyle name="Percent 2 2 3 2 5 3 2 2 2" xfId="29957" xr:uid="{00000000-0005-0000-0000-000005750000}"/>
    <cellStyle name="Percent 2 2 3 2 5 3 2 3" xfId="29958" xr:uid="{00000000-0005-0000-0000-000006750000}"/>
    <cellStyle name="Percent 2 2 3 2 5 3 3" xfId="29959" xr:uid="{00000000-0005-0000-0000-000007750000}"/>
    <cellStyle name="Percent 2 2 3 2 5 3 3 2" xfId="29960" xr:uid="{00000000-0005-0000-0000-000008750000}"/>
    <cellStyle name="Percent 2 2 3 2 5 3 4" xfId="29961" xr:uid="{00000000-0005-0000-0000-000009750000}"/>
    <cellStyle name="Percent 2 2 3 2 5 4" xfId="29962" xr:uid="{00000000-0005-0000-0000-00000A750000}"/>
    <cellStyle name="Percent 2 2 3 2 5 4 2" xfId="29963" xr:uid="{00000000-0005-0000-0000-00000B750000}"/>
    <cellStyle name="Percent 2 2 3 2 5 4 2 2" xfId="29964" xr:uid="{00000000-0005-0000-0000-00000C750000}"/>
    <cellStyle name="Percent 2 2 3 2 5 4 3" xfId="29965" xr:uid="{00000000-0005-0000-0000-00000D750000}"/>
    <cellStyle name="Percent 2 2 3 2 5 5" xfId="29966" xr:uid="{00000000-0005-0000-0000-00000E750000}"/>
    <cellStyle name="Percent 2 2 3 2 5 5 2" xfId="29967" xr:uid="{00000000-0005-0000-0000-00000F750000}"/>
    <cellStyle name="Percent 2 2 3 2 5 6" xfId="29968" xr:uid="{00000000-0005-0000-0000-000010750000}"/>
    <cellStyle name="Percent 2 2 3 2 6" xfId="29969" xr:uid="{00000000-0005-0000-0000-000011750000}"/>
    <cellStyle name="Percent 2 2 3 2 6 2" xfId="29970" xr:uid="{00000000-0005-0000-0000-000012750000}"/>
    <cellStyle name="Percent 2 2 3 2 6 2 2" xfId="29971" xr:uid="{00000000-0005-0000-0000-000013750000}"/>
    <cellStyle name="Percent 2 2 3 2 6 2 2 2" xfId="29972" xr:uid="{00000000-0005-0000-0000-000014750000}"/>
    <cellStyle name="Percent 2 2 3 2 6 2 2 2 2" xfId="29973" xr:uid="{00000000-0005-0000-0000-000015750000}"/>
    <cellStyle name="Percent 2 2 3 2 6 2 2 3" xfId="29974" xr:uid="{00000000-0005-0000-0000-000016750000}"/>
    <cellStyle name="Percent 2 2 3 2 6 2 3" xfId="29975" xr:uid="{00000000-0005-0000-0000-000017750000}"/>
    <cellStyle name="Percent 2 2 3 2 6 2 3 2" xfId="29976" xr:uid="{00000000-0005-0000-0000-000018750000}"/>
    <cellStyle name="Percent 2 2 3 2 6 2 4" xfId="29977" xr:uid="{00000000-0005-0000-0000-000019750000}"/>
    <cellStyle name="Percent 2 2 3 2 6 3" xfId="29978" xr:uid="{00000000-0005-0000-0000-00001A750000}"/>
    <cellStyle name="Percent 2 2 3 2 6 3 2" xfId="29979" xr:uid="{00000000-0005-0000-0000-00001B750000}"/>
    <cellStyle name="Percent 2 2 3 2 6 3 2 2" xfId="29980" xr:uid="{00000000-0005-0000-0000-00001C750000}"/>
    <cellStyle name="Percent 2 2 3 2 6 3 2 2 2" xfId="29981" xr:uid="{00000000-0005-0000-0000-00001D750000}"/>
    <cellStyle name="Percent 2 2 3 2 6 3 2 3" xfId="29982" xr:uid="{00000000-0005-0000-0000-00001E750000}"/>
    <cellStyle name="Percent 2 2 3 2 6 3 3" xfId="29983" xr:uid="{00000000-0005-0000-0000-00001F750000}"/>
    <cellStyle name="Percent 2 2 3 2 6 3 3 2" xfId="29984" xr:uid="{00000000-0005-0000-0000-000020750000}"/>
    <cellStyle name="Percent 2 2 3 2 6 3 4" xfId="29985" xr:uid="{00000000-0005-0000-0000-000021750000}"/>
    <cellStyle name="Percent 2 2 3 2 6 4" xfId="29986" xr:uid="{00000000-0005-0000-0000-000022750000}"/>
    <cellStyle name="Percent 2 2 3 2 6 4 2" xfId="29987" xr:uid="{00000000-0005-0000-0000-000023750000}"/>
    <cellStyle name="Percent 2 2 3 2 6 4 2 2" xfId="29988" xr:uid="{00000000-0005-0000-0000-000024750000}"/>
    <cellStyle name="Percent 2 2 3 2 6 4 3" xfId="29989" xr:uid="{00000000-0005-0000-0000-000025750000}"/>
    <cellStyle name="Percent 2 2 3 2 6 5" xfId="29990" xr:uid="{00000000-0005-0000-0000-000026750000}"/>
    <cellStyle name="Percent 2 2 3 2 6 5 2" xfId="29991" xr:uid="{00000000-0005-0000-0000-000027750000}"/>
    <cellStyle name="Percent 2 2 3 2 6 6" xfId="29992" xr:uid="{00000000-0005-0000-0000-000028750000}"/>
    <cellStyle name="Percent 2 2 3 2 7" xfId="29993" xr:uid="{00000000-0005-0000-0000-000029750000}"/>
    <cellStyle name="Percent 2 2 3 2 7 2" xfId="29994" xr:uid="{00000000-0005-0000-0000-00002A750000}"/>
    <cellStyle name="Percent 2 2 3 2 7 2 2" xfId="29995" xr:uid="{00000000-0005-0000-0000-00002B750000}"/>
    <cellStyle name="Percent 2 2 3 2 7 2 2 2" xfId="29996" xr:uid="{00000000-0005-0000-0000-00002C750000}"/>
    <cellStyle name="Percent 2 2 3 2 7 2 3" xfId="29997" xr:uid="{00000000-0005-0000-0000-00002D750000}"/>
    <cellStyle name="Percent 2 2 3 2 7 3" xfId="29998" xr:uid="{00000000-0005-0000-0000-00002E750000}"/>
    <cellStyle name="Percent 2 2 3 2 7 3 2" xfId="29999" xr:uid="{00000000-0005-0000-0000-00002F750000}"/>
    <cellStyle name="Percent 2 2 3 2 7 4" xfId="30000" xr:uid="{00000000-0005-0000-0000-000030750000}"/>
    <cellStyle name="Percent 2 2 3 2 8" xfId="30001" xr:uid="{00000000-0005-0000-0000-000031750000}"/>
    <cellStyle name="Percent 2 2 3 2 8 2" xfId="30002" xr:uid="{00000000-0005-0000-0000-000032750000}"/>
    <cellStyle name="Percent 2 2 3 2 8 2 2" xfId="30003" xr:uid="{00000000-0005-0000-0000-000033750000}"/>
    <cellStyle name="Percent 2 2 3 2 8 2 2 2" xfId="30004" xr:uid="{00000000-0005-0000-0000-000034750000}"/>
    <cellStyle name="Percent 2 2 3 2 8 2 3" xfId="30005" xr:uid="{00000000-0005-0000-0000-000035750000}"/>
    <cellStyle name="Percent 2 2 3 2 8 3" xfId="30006" xr:uid="{00000000-0005-0000-0000-000036750000}"/>
    <cellStyle name="Percent 2 2 3 2 8 3 2" xfId="30007" xr:uid="{00000000-0005-0000-0000-000037750000}"/>
    <cellStyle name="Percent 2 2 3 2 8 4" xfId="30008" xr:uid="{00000000-0005-0000-0000-000038750000}"/>
    <cellStyle name="Percent 2 2 3 2 9" xfId="30009" xr:uid="{00000000-0005-0000-0000-000039750000}"/>
    <cellStyle name="Percent 2 2 3 2 9 2" xfId="30010" xr:uid="{00000000-0005-0000-0000-00003A750000}"/>
    <cellStyle name="Percent 2 2 3 2 9 2 2" xfId="30011" xr:uid="{00000000-0005-0000-0000-00003B750000}"/>
    <cellStyle name="Percent 2 2 3 2 9 3" xfId="30012" xr:uid="{00000000-0005-0000-0000-00003C750000}"/>
    <cellStyle name="Percent 2 2 3 3" xfId="30013" xr:uid="{00000000-0005-0000-0000-00003D750000}"/>
    <cellStyle name="Percent 2 2 3 3 10" xfId="30014" xr:uid="{00000000-0005-0000-0000-00003E750000}"/>
    <cellStyle name="Percent 2 2 3 3 2" xfId="30015" xr:uid="{00000000-0005-0000-0000-00003F750000}"/>
    <cellStyle name="Percent 2 2 3 3 2 2" xfId="30016" xr:uid="{00000000-0005-0000-0000-000040750000}"/>
    <cellStyle name="Percent 2 2 3 3 2 2 2" xfId="30017" xr:uid="{00000000-0005-0000-0000-000041750000}"/>
    <cellStyle name="Percent 2 2 3 3 2 2 2 2" xfId="30018" xr:uid="{00000000-0005-0000-0000-000042750000}"/>
    <cellStyle name="Percent 2 2 3 3 2 2 2 2 2" xfId="30019" xr:uid="{00000000-0005-0000-0000-000043750000}"/>
    <cellStyle name="Percent 2 2 3 3 2 2 2 2 2 2" xfId="30020" xr:uid="{00000000-0005-0000-0000-000044750000}"/>
    <cellStyle name="Percent 2 2 3 3 2 2 2 2 2 2 2" xfId="30021" xr:uid="{00000000-0005-0000-0000-000045750000}"/>
    <cellStyle name="Percent 2 2 3 3 2 2 2 2 2 3" xfId="30022" xr:uid="{00000000-0005-0000-0000-000046750000}"/>
    <cellStyle name="Percent 2 2 3 3 2 2 2 2 3" xfId="30023" xr:uid="{00000000-0005-0000-0000-000047750000}"/>
    <cellStyle name="Percent 2 2 3 3 2 2 2 2 3 2" xfId="30024" xr:uid="{00000000-0005-0000-0000-000048750000}"/>
    <cellStyle name="Percent 2 2 3 3 2 2 2 2 4" xfId="30025" xr:uid="{00000000-0005-0000-0000-000049750000}"/>
    <cellStyle name="Percent 2 2 3 3 2 2 2 3" xfId="30026" xr:uid="{00000000-0005-0000-0000-00004A750000}"/>
    <cellStyle name="Percent 2 2 3 3 2 2 2 3 2" xfId="30027" xr:uid="{00000000-0005-0000-0000-00004B750000}"/>
    <cellStyle name="Percent 2 2 3 3 2 2 2 3 2 2" xfId="30028" xr:uid="{00000000-0005-0000-0000-00004C750000}"/>
    <cellStyle name="Percent 2 2 3 3 2 2 2 3 2 2 2" xfId="30029" xr:uid="{00000000-0005-0000-0000-00004D750000}"/>
    <cellStyle name="Percent 2 2 3 3 2 2 2 3 2 3" xfId="30030" xr:uid="{00000000-0005-0000-0000-00004E750000}"/>
    <cellStyle name="Percent 2 2 3 3 2 2 2 3 3" xfId="30031" xr:uid="{00000000-0005-0000-0000-00004F750000}"/>
    <cellStyle name="Percent 2 2 3 3 2 2 2 3 3 2" xfId="30032" xr:uid="{00000000-0005-0000-0000-000050750000}"/>
    <cellStyle name="Percent 2 2 3 3 2 2 2 3 4" xfId="30033" xr:uid="{00000000-0005-0000-0000-000051750000}"/>
    <cellStyle name="Percent 2 2 3 3 2 2 2 4" xfId="30034" xr:uid="{00000000-0005-0000-0000-000052750000}"/>
    <cellStyle name="Percent 2 2 3 3 2 2 2 4 2" xfId="30035" xr:uid="{00000000-0005-0000-0000-000053750000}"/>
    <cellStyle name="Percent 2 2 3 3 2 2 2 4 2 2" xfId="30036" xr:uid="{00000000-0005-0000-0000-000054750000}"/>
    <cellStyle name="Percent 2 2 3 3 2 2 2 4 3" xfId="30037" xr:uid="{00000000-0005-0000-0000-000055750000}"/>
    <cellStyle name="Percent 2 2 3 3 2 2 2 5" xfId="30038" xr:uid="{00000000-0005-0000-0000-000056750000}"/>
    <cellStyle name="Percent 2 2 3 3 2 2 2 5 2" xfId="30039" xr:uid="{00000000-0005-0000-0000-000057750000}"/>
    <cellStyle name="Percent 2 2 3 3 2 2 2 6" xfId="30040" xr:uid="{00000000-0005-0000-0000-000058750000}"/>
    <cellStyle name="Percent 2 2 3 3 2 2 3" xfId="30041" xr:uid="{00000000-0005-0000-0000-000059750000}"/>
    <cellStyle name="Percent 2 2 3 3 2 2 3 2" xfId="30042" xr:uid="{00000000-0005-0000-0000-00005A750000}"/>
    <cellStyle name="Percent 2 2 3 3 2 2 3 2 2" xfId="30043" xr:uid="{00000000-0005-0000-0000-00005B750000}"/>
    <cellStyle name="Percent 2 2 3 3 2 2 3 2 2 2" xfId="30044" xr:uid="{00000000-0005-0000-0000-00005C750000}"/>
    <cellStyle name="Percent 2 2 3 3 2 2 3 2 2 2 2" xfId="30045" xr:uid="{00000000-0005-0000-0000-00005D750000}"/>
    <cellStyle name="Percent 2 2 3 3 2 2 3 2 2 3" xfId="30046" xr:uid="{00000000-0005-0000-0000-00005E750000}"/>
    <cellStyle name="Percent 2 2 3 3 2 2 3 2 3" xfId="30047" xr:uid="{00000000-0005-0000-0000-00005F750000}"/>
    <cellStyle name="Percent 2 2 3 3 2 2 3 2 3 2" xfId="30048" xr:uid="{00000000-0005-0000-0000-000060750000}"/>
    <cellStyle name="Percent 2 2 3 3 2 2 3 2 4" xfId="30049" xr:uid="{00000000-0005-0000-0000-000061750000}"/>
    <cellStyle name="Percent 2 2 3 3 2 2 3 3" xfId="30050" xr:uid="{00000000-0005-0000-0000-000062750000}"/>
    <cellStyle name="Percent 2 2 3 3 2 2 3 3 2" xfId="30051" xr:uid="{00000000-0005-0000-0000-000063750000}"/>
    <cellStyle name="Percent 2 2 3 3 2 2 3 3 2 2" xfId="30052" xr:uid="{00000000-0005-0000-0000-000064750000}"/>
    <cellStyle name="Percent 2 2 3 3 2 2 3 3 2 2 2" xfId="30053" xr:uid="{00000000-0005-0000-0000-000065750000}"/>
    <cellStyle name="Percent 2 2 3 3 2 2 3 3 2 3" xfId="30054" xr:uid="{00000000-0005-0000-0000-000066750000}"/>
    <cellStyle name="Percent 2 2 3 3 2 2 3 3 3" xfId="30055" xr:uid="{00000000-0005-0000-0000-000067750000}"/>
    <cellStyle name="Percent 2 2 3 3 2 2 3 3 3 2" xfId="30056" xr:uid="{00000000-0005-0000-0000-000068750000}"/>
    <cellStyle name="Percent 2 2 3 3 2 2 3 3 4" xfId="30057" xr:uid="{00000000-0005-0000-0000-000069750000}"/>
    <cellStyle name="Percent 2 2 3 3 2 2 3 4" xfId="30058" xr:uid="{00000000-0005-0000-0000-00006A750000}"/>
    <cellStyle name="Percent 2 2 3 3 2 2 3 4 2" xfId="30059" xr:uid="{00000000-0005-0000-0000-00006B750000}"/>
    <cellStyle name="Percent 2 2 3 3 2 2 3 4 2 2" xfId="30060" xr:uid="{00000000-0005-0000-0000-00006C750000}"/>
    <cellStyle name="Percent 2 2 3 3 2 2 3 4 3" xfId="30061" xr:uid="{00000000-0005-0000-0000-00006D750000}"/>
    <cellStyle name="Percent 2 2 3 3 2 2 3 5" xfId="30062" xr:uid="{00000000-0005-0000-0000-00006E750000}"/>
    <cellStyle name="Percent 2 2 3 3 2 2 3 5 2" xfId="30063" xr:uid="{00000000-0005-0000-0000-00006F750000}"/>
    <cellStyle name="Percent 2 2 3 3 2 2 3 6" xfId="30064" xr:uid="{00000000-0005-0000-0000-000070750000}"/>
    <cellStyle name="Percent 2 2 3 3 2 2 4" xfId="30065" xr:uid="{00000000-0005-0000-0000-000071750000}"/>
    <cellStyle name="Percent 2 2 3 3 2 2 4 2" xfId="30066" xr:uid="{00000000-0005-0000-0000-000072750000}"/>
    <cellStyle name="Percent 2 2 3 3 2 2 4 2 2" xfId="30067" xr:uid="{00000000-0005-0000-0000-000073750000}"/>
    <cellStyle name="Percent 2 2 3 3 2 2 4 2 2 2" xfId="30068" xr:uid="{00000000-0005-0000-0000-000074750000}"/>
    <cellStyle name="Percent 2 2 3 3 2 2 4 2 3" xfId="30069" xr:uid="{00000000-0005-0000-0000-000075750000}"/>
    <cellStyle name="Percent 2 2 3 3 2 2 4 3" xfId="30070" xr:uid="{00000000-0005-0000-0000-000076750000}"/>
    <cellStyle name="Percent 2 2 3 3 2 2 4 3 2" xfId="30071" xr:uid="{00000000-0005-0000-0000-000077750000}"/>
    <cellStyle name="Percent 2 2 3 3 2 2 4 4" xfId="30072" xr:uid="{00000000-0005-0000-0000-000078750000}"/>
    <cellStyle name="Percent 2 2 3 3 2 2 5" xfId="30073" xr:uid="{00000000-0005-0000-0000-000079750000}"/>
    <cellStyle name="Percent 2 2 3 3 2 2 5 2" xfId="30074" xr:uid="{00000000-0005-0000-0000-00007A750000}"/>
    <cellStyle name="Percent 2 2 3 3 2 2 5 2 2" xfId="30075" xr:uid="{00000000-0005-0000-0000-00007B750000}"/>
    <cellStyle name="Percent 2 2 3 3 2 2 5 2 2 2" xfId="30076" xr:uid="{00000000-0005-0000-0000-00007C750000}"/>
    <cellStyle name="Percent 2 2 3 3 2 2 5 2 3" xfId="30077" xr:uid="{00000000-0005-0000-0000-00007D750000}"/>
    <cellStyle name="Percent 2 2 3 3 2 2 5 3" xfId="30078" xr:uid="{00000000-0005-0000-0000-00007E750000}"/>
    <cellStyle name="Percent 2 2 3 3 2 2 5 3 2" xfId="30079" xr:uid="{00000000-0005-0000-0000-00007F750000}"/>
    <cellStyle name="Percent 2 2 3 3 2 2 5 4" xfId="30080" xr:uid="{00000000-0005-0000-0000-000080750000}"/>
    <cellStyle name="Percent 2 2 3 3 2 2 6" xfId="30081" xr:uid="{00000000-0005-0000-0000-000081750000}"/>
    <cellStyle name="Percent 2 2 3 3 2 2 6 2" xfId="30082" xr:uid="{00000000-0005-0000-0000-000082750000}"/>
    <cellStyle name="Percent 2 2 3 3 2 2 6 2 2" xfId="30083" xr:uid="{00000000-0005-0000-0000-000083750000}"/>
    <cellStyle name="Percent 2 2 3 3 2 2 6 3" xfId="30084" xr:uid="{00000000-0005-0000-0000-000084750000}"/>
    <cellStyle name="Percent 2 2 3 3 2 2 7" xfId="30085" xr:uid="{00000000-0005-0000-0000-000085750000}"/>
    <cellStyle name="Percent 2 2 3 3 2 2 7 2" xfId="30086" xr:uid="{00000000-0005-0000-0000-000086750000}"/>
    <cellStyle name="Percent 2 2 3 3 2 2 8" xfId="30087" xr:uid="{00000000-0005-0000-0000-000087750000}"/>
    <cellStyle name="Percent 2 2 3 3 2 3" xfId="30088" xr:uid="{00000000-0005-0000-0000-000088750000}"/>
    <cellStyle name="Percent 2 2 3 3 2 3 2" xfId="30089" xr:uid="{00000000-0005-0000-0000-000089750000}"/>
    <cellStyle name="Percent 2 2 3 3 2 3 2 2" xfId="30090" xr:uid="{00000000-0005-0000-0000-00008A750000}"/>
    <cellStyle name="Percent 2 2 3 3 2 3 2 2 2" xfId="30091" xr:uid="{00000000-0005-0000-0000-00008B750000}"/>
    <cellStyle name="Percent 2 2 3 3 2 3 2 2 2 2" xfId="30092" xr:uid="{00000000-0005-0000-0000-00008C750000}"/>
    <cellStyle name="Percent 2 2 3 3 2 3 2 2 3" xfId="30093" xr:uid="{00000000-0005-0000-0000-00008D750000}"/>
    <cellStyle name="Percent 2 2 3 3 2 3 2 3" xfId="30094" xr:uid="{00000000-0005-0000-0000-00008E750000}"/>
    <cellStyle name="Percent 2 2 3 3 2 3 2 3 2" xfId="30095" xr:uid="{00000000-0005-0000-0000-00008F750000}"/>
    <cellStyle name="Percent 2 2 3 3 2 3 2 4" xfId="30096" xr:uid="{00000000-0005-0000-0000-000090750000}"/>
    <cellStyle name="Percent 2 2 3 3 2 3 3" xfId="30097" xr:uid="{00000000-0005-0000-0000-000091750000}"/>
    <cellStyle name="Percent 2 2 3 3 2 3 3 2" xfId="30098" xr:uid="{00000000-0005-0000-0000-000092750000}"/>
    <cellStyle name="Percent 2 2 3 3 2 3 3 2 2" xfId="30099" xr:uid="{00000000-0005-0000-0000-000093750000}"/>
    <cellStyle name="Percent 2 2 3 3 2 3 3 2 2 2" xfId="30100" xr:uid="{00000000-0005-0000-0000-000094750000}"/>
    <cellStyle name="Percent 2 2 3 3 2 3 3 2 3" xfId="30101" xr:uid="{00000000-0005-0000-0000-000095750000}"/>
    <cellStyle name="Percent 2 2 3 3 2 3 3 3" xfId="30102" xr:uid="{00000000-0005-0000-0000-000096750000}"/>
    <cellStyle name="Percent 2 2 3 3 2 3 3 3 2" xfId="30103" xr:uid="{00000000-0005-0000-0000-000097750000}"/>
    <cellStyle name="Percent 2 2 3 3 2 3 3 4" xfId="30104" xr:uid="{00000000-0005-0000-0000-000098750000}"/>
    <cellStyle name="Percent 2 2 3 3 2 3 4" xfId="30105" xr:uid="{00000000-0005-0000-0000-000099750000}"/>
    <cellStyle name="Percent 2 2 3 3 2 3 4 2" xfId="30106" xr:uid="{00000000-0005-0000-0000-00009A750000}"/>
    <cellStyle name="Percent 2 2 3 3 2 3 4 2 2" xfId="30107" xr:uid="{00000000-0005-0000-0000-00009B750000}"/>
    <cellStyle name="Percent 2 2 3 3 2 3 4 3" xfId="30108" xr:uid="{00000000-0005-0000-0000-00009C750000}"/>
    <cellStyle name="Percent 2 2 3 3 2 3 5" xfId="30109" xr:uid="{00000000-0005-0000-0000-00009D750000}"/>
    <cellStyle name="Percent 2 2 3 3 2 3 5 2" xfId="30110" xr:uid="{00000000-0005-0000-0000-00009E750000}"/>
    <cellStyle name="Percent 2 2 3 3 2 3 6" xfId="30111" xr:uid="{00000000-0005-0000-0000-00009F750000}"/>
    <cellStyle name="Percent 2 2 3 3 2 4" xfId="30112" xr:uid="{00000000-0005-0000-0000-0000A0750000}"/>
    <cellStyle name="Percent 2 2 3 3 2 4 2" xfId="30113" xr:uid="{00000000-0005-0000-0000-0000A1750000}"/>
    <cellStyle name="Percent 2 2 3 3 2 4 2 2" xfId="30114" xr:uid="{00000000-0005-0000-0000-0000A2750000}"/>
    <cellStyle name="Percent 2 2 3 3 2 4 2 2 2" xfId="30115" xr:uid="{00000000-0005-0000-0000-0000A3750000}"/>
    <cellStyle name="Percent 2 2 3 3 2 4 2 2 2 2" xfId="30116" xr:uid="{00000000-0005-0000-0000-0000A4750000}"/>
    <cellStyle name="Percent 2 2 3 3 2 4 2 2 3" xfId="30117" xr:uid="{00000000-0005-0000-0000-0000A5750000}"/>
    <cellStyle name="Percent 2 2 3 3 2 4 2 3" xfId="30118" xr:uid="{00000000-0005-0000-0000-0000A6750000}"/>
    <cellStyle name="Percent 2 2 3 3 2 4 2 3 2" xfId="30119" xr:uid="{00000000-0005-0000-0000-0000A7750000}"/>
    <cellStyle name="Percent 2 2 3 3 2 4 2 4" xfId="30120" xr:uid="{00000000-0005-0000-0000-0000A8750000}"/>
    <cellStyle name="Percent 2 2 3 3 2 4 3" xfId="30121" xr:uid="{00000000-0005-0000-0000-0000A9750000}"/>
    <cellStyle name="Percent 2 2 3 3 2 4 3 2" xfId="30122" xr:uid="{00000000-0005-0000-0000-0000AA750000}"/>
    <cellStyle name="Percent 2 2 3 3 2 4 3 2 2" xfId="30123" xr:uid="{00000000-0005-0000-0000-0000AB750000}"/>
    <cellStyle name="Percent 2 2 3 3 2 4 3 2 2 2" xfId="30124" xr:uid="{00000000-0005-0000-0000-0000AC750000}"/>
    <cellStyle name="Percent 2 2 3 3 2 4 3 2 3" xfId="30125" xr:uid="{00000000-0005-0000-0000-0000AD750000}"/>
    <cellStyle name="Percent 2 2 3 3 2 4 3 3" xfId="30126" xr:uid="{00000000-0005-0000-0000-0000AE750000}"/>
    <cellStyle name="Percent 2 2 3 3 2 4 3 3 2" xfId="30127" xr:uid="{00000000-0005-0000-0000-0000AF750000}"/>
    <cellStyle name="Percent 2 2 3 3 2 4 3 4" xfId="30128" xr:uid="{00000000-0005-0000-0000-0000B0750000}"/>
    <cellStyle name="Percent 2 2 3 3 2 4 4" xfId="30129" xr:uid="{00000000-0005-0000-0000-0000B1750000}"/>
    <cellStyle name="Percent 2 2 3 3 2 4 4 2" xfId="30130" xr:uid="{00000000-0005-0000-0000-0000B2750000}"/>
    <cellStyle name="Percent 2 2 3 3 2 4 4 2 2" xfId="30131" xr:uid="{00000000-0005-0000-0000-0000B3750000}"/>
    <cellStyle name="Percent 2 2 3 3 2 4 4 3" xfId="30132" xr:uid="{00000000-0005-0000-0000-0000B4750000}"/>
    <cellStyle name="Percent 2 2 3 3 2 4 5" xfId="30133" xr:uid="{00000000-0005-0000-0000-0000B5750000}"/>
    <cellStyle name="Percent 2 2 3 3 2 4 5 2" xfId="30134" xr:uid="{00000000-0005-0000-0000-0000B6750000}"/>
    <cellStyle name="Percent 2 2 3 3 2 4 6" xfId="30135" xr:uid="{00000000-0005-0000-0000-0000B7750000}"/>
    <cellStyle name="Percent 2 2 3 3 2 5" xfId="30136" xr:uid="{00000000-0005-0000-0000-0000B8750000}"/>
    <cellStyle name="Percent 2 2 3 3 2 5 2" xfId="30137" xr:uid="{00000000-0005-0000-0000-0000B9750000}"/>
    <cellStyle name="Percent 2 2 3 3 2 5 2 2" xfId="30138" xr:uid="{00000000-0005-0000-0000-0000BA750000}"/>
    <cellStyle name="Percent 2 2 3 3 2 5 2 2 2" xfId="30139" xr:uid="{00000000-0005-0000-0000-0000BB750000}"/>
    <cellStyle name="Percent 2 2 3 3 2 5 2 3" xfId="30140" xr:uid="{00000000-0005-0000-0000-0000BC750000}"/>
    <cellStyle name="Percent 2 2 3 3 2 5 3" xfId="30141" xr:uid="{00000000-0005-0000-0000-0000BD750000}"/>
    <cellStyle name="Percent 2 2 3 3 2 5 3 2" xfId="30142" xr:uid="{00000000-0005-0000-0000-0000BE750000}"/>
    <cellStyle name="Percent 2 2 3 3 2 5 4" xfId="30143" xr:uid="{00000000-0005-0000-0000-0000BF750000}"/>
    <cellStyle name="Percent 2 2 3 3 2 6" xfId="30144" xr:uid="{00000000-0005-0000-0000-0000C0750000}"/>
    <cellStyle name="Percent 2 2 3 3 2 6 2" xfId="30145" xr:uid="{00000000-0005-0000-0000-0000C1750000}"/>
    <cellStyle name="Percent 2 2 3 3 2 6 2 2" xfId="30146" xr:uid="{00000000-0005-0000-0000-0000C2750000}"/>
    <cellStyle name="Percent 2 2 3 3 2 6 2 2 2" xfId="30147" xr:uid="{00000000-0005-0000-0000-0000C3750000}"/>
    <cellStyle name="Percent 2 2 3 3 2 6 2 3" xfId="30148" xr:uid="{00000000-0005-0000-0000-0000C4750000}"/>
    <cellStyle name="Percent 2 2 3 3 2 6 3" xfId="30149" xr:uid="{00000000-0005-0000-0000-0000C5750000}"/>
    <cellStyle name="Percent 2 2 3 3 2 6 3 2" xfId="30150" xr:uid="{00000000-0005-0000-0000-0000C6750000}"/>
    <cellStyle name="Percent 2 2 3 3 2 6 4" xfId="30151" xr:uid="{00000000-0005-0000-0000-0000C7750000}"/>
    <cellStyle name="Percent 2 2 3 3 2 7" xfId="30152" xr:uid="{00000000-0005-0000-0000-0000C8750000}"/>
    <cellStyle name="Percent 2 2 3 3 2 7 2" xfId="30153" xr:uid="{00000000-0005-0000-0000-0000C9750000}"/>
    <cellStyle name="Percent 2 2 3 3 2 7 2 2" xfId="30154" xr:uid="{00000000-0005-0000-0000-0000CA750000}"/>
    <cellStyle name="Percent 2 2 3 3 2 7 3" xfId="30155" xr:uid="{00000000-0005-0000-0000-0000CB750000}"/>
    <cellStyle name="Percent 2 2 3 3 2 8" xfId="30156" xr:uid="{00000000-0005-0000-0000-0000CC750000}"/>
    <cellStyle name="Percent 2 2 3 3 2 8 2" xfId="30157" xr:uid="{00000000-0005-0000-0000-0000CD750000}"/>
    <cellStyle name="Percent 2 2 3 3 2 9" xfId="30158" xr:uid="{00000000-0005-0000-0000-0000CE750000}"/>
    <cellStyle name="Percent 2 2 3 3 3" xfId="30159" xr:uid="{00000000-0005-0000-0000-0000CF750000}"/>
    <cellStyle name="Percent 2 2 3 3 3 2" xfId="30160" xr:uid="{00000000-0005-0000-0000-0000D0750000}"/>
    <cellStyle name="Percent 2 2 3 3 3 2 2" xfId="30161" xr:uid="{00000000-0005-0000-0000-0000D1750000}"/>
    <cellStyle name="Percent 2 2 3 3 3 2 2 2" xfId="30162" xr:uid="{00000000-0005-0000-0000-0000D2750000}"/>
    <cellStyle name="Percent 2 2 3 3 3 2 2 2 2" xfId="30163" xr:uid="{00000000-0005-0000-0000-0000D3750000}"/>
    <cellStyle name="Percent 2 2 3 3 3 2 2 2 2 2" xfId="30164" xr:uid="{00000000-0005-0000-0000-0000D4750000}"/>
    <cellStyle name="Percent 2 2 3 3 3 2 2 2 3" xfId="30165" xr:uid="{00000000-0005-0000-0000-0000D5750000}"/>
    <cellStyle name="Percent 2 2 3 3 3 2 2 3" xfId="30166" xr:uid="{00000000-0005-0000-0000-0000D6750000}"/>
    <cellStyle name="Percent 2 2 3 3 3 2 2 3 2" xfId="30167" xr:uid="{00000000-0005-0000-0000-0000D7750000}"/>
    <cellStyle name="Percent 2 2 3 3 3 2 2 4" xfId="30168" xr:uid="{00000000-0005-0000-0000-0000D8750000}"/>
    <cellStyle name="Percent 2 2 3 3 3 2 3" xfId="30169" xr:uid="{00000000-0005-0000-0000-0000D9750000}"/>
    <cellStyle name="Percent 2 2 3 3 3 2 3 2" xfId="30170" xr:uid="{00000000-0005-0000-0000-0000DA750000}"/>
    <cellStyle name="Percent 2 2 3 3 3 2 3 2 2" xfId="30171" xr:uid="{00000000-0005-0000-0000-0000DB750000}"/>
    <cellStyle name="Percent 2 2 3 3 3 2 3 2 2 2" xfId="30172" xr:uid="{00000000-0005-0000-0000-0000DC750000}"/>
    <cellStyle name="Percent 2 2 3 3 3 2 3 2 3" xfId="30173" xr:uid="{00000000-0005-0000-0000-0000DD750000}"/>
    <cellStyle name="Percent 2 2 3 3 3 2 3 3" xfId="30174" xr:uid="{00000000-0005-0000-0000-0000DE750000}"/>
    <cellStyle name="Percent 2 2 3 3 3 2 3 3 2" xfId="30175" xr:uid="{00000000-0005-0000-0000-0000DF750000}"/>
    <cellStyle name="Percent 2 2 3 3 3 2 3 4" xfId="30176" xr:uid="{00000000-0005-0000-0000-0000E0750000}"/>
    <cellStyle name="Percent 2 2 3 3 3 2 4" xfId="30177" xr:uid="{00000000-0005-0000-0000-0000E1750000}"/>
    <cellStyle name="Percent 2 2 3 3 3 2 4 2" xfId="30178" xr:uid="{00000000-0005-0000-0000-0000E2750000}"/>
    <cellStyle name="Percent 2 2 3 3 3 2 4 2 2" xfId="30179" xr:uid="{00000000-0005-0000-0000-0000E3750000}"/>
    <cellStyle name="Percent 2 2 3 3 3 2 4 3" xfId="30180" xr:uid="{00000000-0005-0000-0000-0000E4750000}"/>
    <cellStyle name="Percent 2 2 3 3 3 2 5" xfId="30181" xr:uid="{00000000-0005-0000-0000-0000E5750000}"/>
    <cellStyle name="Percent 2 2 3 3 3 2 5 2" xfId="30182" xr:uid="{00000000-0005-0000-0000-0000E6750000}"/>
    <cellStyle name="Percent 2 2 3 3 3 2 6" xfId="30183" xr:uid="{00000000-0005-0000-0000-0000E7750000}"/>
    <cellStyle name="Percent 2 2 3 3 3 3" xfId="30184" xr:uid="{00000000-0005-0000-0000-0000E8750000}"/>
    <cellStyle name="Percent 2 2 3 3 3 3 2" xfId="30185" xr:uid="{00000000-0005-0000-0000-0000E9750000}"/>
    <cellStyle name="Percent 2 2 3 3 3 3 2 2" xfId="30186" xr:uid="{00000000-0005-0000-0000-0000EA750000}"/>
    <cellStyle name="Percent 2 2 3 3 3 3 2 2 2" xfId="30187" xr:uid="{00000000-0005-0000-0000-0000EB750000}"/>
    <cellStyle name="Percent 2 2 3 3 3 3 2 2 2 2" xfId="30188" xr:uid="{00000000-0005-0000-0000-0000EC750000}"/>
    <cellStyle name="Percent 2 2 3 3 3 3 2 2 3" xfId="30189" xr:uid="{00000000-0005-0000-0000-0000ED750000}"/>
    <cellStyle name="Percent 2 2 3 3 3 3 2 3" xfId="30190" xr:uid="{00000000-0005-0000-0000-0000EE750000}"/>
    <cellStyle name="Percent 2 2 3 3 3 3 2 3 2" xfId="30191" xr:uid="{00000000-0005-0000-0000-0000EF750000}"/>
    <cellStyle name="Percent 2 2 3 3 3 3 2 4" xfId="30192" xr:uid="{00000000-0005-0000-0000-0000F0750000}"/>
    <cellStyle name="Percent 2 2 3 3 3 3 3" xfId="30193" xr:uid="{00000000-0005-0000-0000-0000F1750000}"/>
    <cellStyle name="Percent 2 2 3 3 3 3 3 2" xfId="30194" xr:uid="{00000000-0005-0000-0000-0000F2750000}"/>
    <cellStyle name="Percent 2 2 3 3 3 3 3 2 2" xfId="30195" xr:uid="{00000000-0005-0000-0000-0000F3750000}"/>
    <cellStyle name="Percent 2 2 3 3 3 3 3 2 2 2" xfId="30196" xr:uid="{00000000-0005-0000-0000-0000F4750000}"/>
    <cellStyle name="Percent 2 2 3 3 3 3 3 2 3" xfId="30197" xr:uid="{00000000-0005-0000-0000-0000F5750000}"/>
    <cellStyle name="Percent 2 2 3 3 3 3 3 3" xfId="30198" xr:uid="{00000000-0005-0000-0000-0000F6750000}"/>
    <cellStyle name="Percent 2 2 3 3 3 3 3 3 2" xfId="30199" xr:uid="{00000000-0005-0000-0000-0000F7750000}"/>
    <cellStyle name="Percent 2 2 3 3 3 3 3 4" xfId="30200" xr:uid="{00000000-0005-0000-0000-0000F8750000}"/>
    <cellStyle name="Percent 2 2 3 3 3 3 4" xfId="30201" xr:uid="{00000000-0005-0000-0000-0000F9750000}"/>
    <cellStyle name="Percent 2 2 3 3 3 3 4 2" xfId="30202" xr:uid="{00000000-0005-0000-0000-0000FA750000}"/>
    <cellStyle name="Percent 2 2 3 3 3 3 4 2 2" xfId="30203" xr:uid="{00000000-0005-0000-0000-0000FB750000}"/>
    <cellStyle name="Percent 2 2 3 3 3 3 4 3" xfId="30204" xr:uid="{00000000-0005-0000-0000-0000FC750000}"/>
    <cellStyle name="Percent 2 2 3 3 3 3 5" xfId="30205" xr:uid="{00000000-0005-0000-0000-0000FD750000}"/>
    <cellStyle name="Percent 2 2 3 3 3 3 5 2" xfId="30206" xr:uid="{00000000-0005-0000-0000-0000FE750000}"/>
    <cellStyle name="Percent 2 2 3 3 3 3 6" xfId="30207" xr:uid="{00000000-0005-0000-0000-0000FF750000}"/>
    <cellStyle name="Percent 2 2 3 3 3 4" xfId="30208" xr:uid="{00000000-0005-0000-0000-000000760000}"/>
    <cellStyle name="Percent 2 2 3 3 3 4 2" xfId="30209" xr:uid="{00000000-0005-0000-0000-000001760000}"/>
    <cellStyle name="Percent 2 2 3 3 3 4 2 2" xfId="30210" xr:uid="{00000000-0005-0000-0000-000002760000}"/>
    <cellStyle name="Percent 2 2 3 3 3 4 2 2 2" xfId="30211" xr:uid="{00000000-0005-0000-0000-000003760000}"/>
    <cellStyle name="Percent 2 2 3 3 3 4 2 3" xfId="30212" xr:uid="{00000000-0005-0000-0000-000004760000}"/>
    <cellStyle name="Percent 2 2 3 3 3 4 3" xfId="30213" xr:uid="{00000000-0005-0000-0000-000005760000}"/>
    <cellStyle name="Percent 2 2 3 3 3 4 3 2" xfId="30214" xr:uid="{00000000-0005-0000-0000-000006760000}"/>
    <cellStyle name="Percent 2 2 3 3 3 4 4" xfId="30215" xr:uid="{00000000-0005-0000-0000-000007760000}"/>
    <cellStyle name="Percent 2 2 3 3 3 5" xfId="30216" xr:uid="{00000000-0005-0000-0000-000008760000}"/>
    <cellStyle name="Percent 2 2 3 3 3 5 2" xfId="30217" xr:uid="{00000000-0005-0000-0000-000009760000}"/>
    <cellStyle name="Percent 2 2 3 3 3 5 2 2" xfId="30218" xr:uid="{00000000-0005-0000-0000-00000A760000}"/>
    <cellStyle name="Percent 2 2 3 3 3 5 2 2 2" xfId="30219" xr:uid="{00000000-0005-0000-0000-00000B760000}"/>
    <cellStyle name="Percent 2 2 3 3 3 5 2 3" xfId="30220" xr:uid="{00000000-0005-0000-0000-00000C760000}"/>
    <cellStyle name="Percent 2 2 3 3 3 5 3" xfId="30221" xr:uid="{00000000-0005-0000-0000-00000D760000}"/>
    <cellStyle name="Percent 2 2 3 3 3 5 3 2" xfId="30222" xr:uid="{00000000-0005-0000-0000-00000E760000}"/>
    <cellStyle name="Percent 2 2 3 3 3 5 4" xfId="30223" xr:uid="{00000000-0005-0000-0000-00000F760000}"/>
    <cellStyle name="Percent 2 2 3 3 3 6" xfId="30224" xr:uid="{00000000-0005-0000-0000-000010760000}"/>
    <cellStyle name="Percent 2 2 3 3 3 6 2" xfId="30225" xr:uid="{00000000-0005-0000-0000-000011760000}"/>
    <cellStyle name="Percent 2 2 3 3 3 6 2 2" xfId="30226" xr:uid="{00000000-0005-0000-0000-000012760000}"/>
    <cellStyle name="Percent 2 2 3 3 3 6 3" xfId="30227" xr:uid="{00000000-0005-0000-0000-000013760000}"/>
    <cellStyle name="Percent 2 2 3 3 3 7" xfId="30228" xr:uid="{00000000-0005-0000-0000-000014760000}"/>
    <cellStyle name="Percent 2 2 3 3 3 7 2" xfId="30229" xr:uid="{00000000-0005-0000-0000-000015760000}"/>
    <cellStyle name="Percent 2 2 3 3 3 8" xfId="30230" xr:uid="{00000000-0005-0000-0000-000016760000}"/>
    <cellStyle name="Percent 2 2 3 3 4" xfId="30231" xr:uid="{00000000-0005-0000-0000-000017760000}"/>
    <cellStyle name="Percent 2 2 3 3 4 2" xfId="30232" xr:uid="{00000000-0005-0000-0000-000018760000}"/>
    <cellStyle name="Percent 2 2 3 3 4 2 2" xfId="30233" xr:uid="{00000000-0005-0000-0000-000019760000}"/>
    <cellStyle name="Percent 2 2 3 3 4 2 2 2" xfId="30234" xr:uid="{00000000-0005-0000-0000-00001A760000}"/>
    <cellStyle name="Percent 2 2 3 3 4 2 2 2 2" xfId="30235" xr:uid="{00000000-0005-0000-0000-00001B760000}"/>
    <cellStyle name="Percent 2 2 3 3 4 2 2 3" xfId="30236" xr:uid="{00000000-0005-0000-0000-00001C760000}"/>
    <cellStyle name="Percent 2 2 3 3 4 2 3" xfId="30237" xr:uid="{00000000-0005-0000-0000-00001D760000}"/>
    <cellStyle name="Percent 2 2 3 3 4 2 3 2" xfId="30238" xr:uid="{00000000-0005-0000-0000-00001E760000}"/>
    <cellStyle name="Percent 2 2 3 3 4 2 4" xfId="30239" xr:uid="{00000000-0005-0000-0000-00001F760000}"/>
    <cellStyle name="Percent 2 2 3 3 4 3" xfId="30240" xr:uid="{00000000-0005-0000-0000-000020760000}"/>
    <cellStyle name="Percent 2 2 3 3 4 3 2" xfId="30241" xr:uid="{00000000-0005-0000-0000-000021760000}"/>
    <cellStyle name="Percent 2 2 3 3 4 3 2 2" xfId="30242" xr:uid="{00000000-0005-0000-0000-000022760000}"/>
    <cellStyle name="Percent 2 2 3 3 4 3 2 2 2" xfId="30243" xr:uid="{00000000-0005-0000-0000-000023760000}"/>
    <cellStyle name="Percent 2 2 3 3 4 3 2 3" xfId="30244" xr:uid="{00000000-0005-0000-0000-000024760000}"/>
    <cellStyle name="Percent 2 2 3 3 4 3 3" xfId="30245" xr:uid="{00000000-0005-0000-0000-000025760000}"/>
    <cellStyle name="Percent 2 2 3 3 4 3 3 2" xfId="30246" xr:uid="{00000000-0005-0000-0000-000026760000}"/>
    <cellStyle name="Percent 2 2 3 3 4 3 4" xfId="30247" xr:uid="{00000000-0005-0000-0000-000027760000}"/>
    <cellStyle name="Percent 2 2 3 3 4 4" xfId="30248" xr:uid="{00000000-0005-0000-0000-000028760000}"/>
    <cellStyle name="Percent 2 2 3 3 4 4 2" xfId="30249" xr:uid="{00000000-0005-0000-0000-000029760000}"/>
    <cellStyle name="Percent 2 2 3 3 4 4 2 2" xfId="30250" xr:uid="{00000000-0005-0000-0000-00002A760000}"/>
    <cellStyle name="Percent 2 2 3 3 4 4 3" xfId="30251" xr:uid="{00000000-0005-0000-0000-00002B760000}"/>
    <cellStyle name="Percent 2 2 3 3 4 5" xfId="30252" xr:uid="{00000000-0005-0000-0000-00002C760000}"/>
    <cellStyle name="Percent 2 2 3 3 4 5 2" xfId="30253" xr:uid="{00000000-0005-0000-0000-00002D760000}"/>
    <cellStyle name="Percent 2 2 3 3 4 6" xfId="30254" xr:uid="{00000000-0005-0000-0000-00002E760000}"/>
    <cellStyle name="Percent 2 2 3 3 5" xfId="30255" xr:uid="{00000000-0005-0000-0000-00002F760000}"/>
    <cellStyle name="Percent 2 2 3 3 5 2" xfId="30256" xr:uid="{00000000-0005-0000-0000-000030760000}"/>
    <cellStyle name="Percent 2 2 3 3 5 2 2" xfId="30257" xr:uid="{00000000-0005-0000-0000-000031760000}"/>
    <cellStyle name="Percent 2 2 3 3 5 2 2 2" xfId="30258" xr:uid="{00000000-0005-0000-0000-000032760000}"/>
    <cellStyle name="Percent 2 2 3 3 5 2 2 2 2" xfId="30259" xr:uid="{00000000-0005-0000-0000-000033760000}"/>
    <cellStyle name="Percent 2 2 3 3 5 2 2 3" xfId="30260" xr:uid="{00000000-0005-0000-0000-000034760000}"/>
    <cellStyle name="Percent 2 2 3 3 5 2 3" xfId="30261" xr:uid="{00000000-0005-0000-0000-000035760000}"/>
    <cellStyle name="Percent 2 2 3 3 5 2 3 2" xfId="30262" xr:uid="{00000000-0005-0000-0000-000036760000}"/>
    <cellStyle name="Percent 2 2 3 3 5 2 4" xfId="30263" xr:uid="{00000000-0005-0000-0000-000037760000}"/>
    <cellStyle name="Percent 2 2 3 3 5 3" xfId="30264" xr:uid="{00000000-0005-0000-0000-000038760000}"/>
    <cellStyle name="Percent 2 2 3 3 5 3 2" xfId="30265" xr:uid="{00000000-0005-0000-0000-000039760000}"/>
    <cellStyle name="Percent 2 2 3 3 5 3 2 2" xfId="30266" xr:uid="{00000000-0005-0000-0000-00003A760000}"/>
    <cellStyle name="Percent 2 2 3 3 5 3 2 2 2" xfId="30267" xr:uid="{00000000-0005-0000-0000-00003B760000}"/>
    <cellStyle name="Percent 2 2 3 3 5 3 2 3" xfId="30268" xr:uid="{00000000-0005-0000-0000-00003C760000}"/>
    <cellStyle name="Percent 2 2 3 3 5 3 3" xfId="30269" xr:uid="{00000000-0005-0000-0000-00003D760000}"/>
    <cellStyle name="Percent 2 2 3 3 5 3 3 2" xfId="30270" xr:uid="{00000000-0005-0000-0000-00003E760000}"/>
    <cellStyle name="Percent 2 2 3 3 5 3 4" xfId="30271" xr:uid="{00000000-0005-0000-0000-00003F760000}"/>
    <cellStyle name="Percent 2 2 3 3 5 4" xfId="30272" xr:uid="{00000000-0005-0000-0000-000040760000}"/>
    <cellStyle name="Percent 2 2 3 3 5 4 2" xfId="30273" xr:uid="{00000000-0005-0000-0000-000041760000}"/>
    <cellStyle name="Percent 2 2 3 3 5 4 2 2" xfId="30274" xr:uid="{00000000-0005-0000-0000-000042760000}"/>
    <cellStyle name="Percent 2 2 3 3 5 4 3" xfId="30275" xr:uid="{00000000-0005-0000-0000-000043760000}"/>
    <cellStyle name="Percent 2 2 3 3 5 5" xfId="30276" xr:uid="{00000000-0005-0000-0000-000044760000}"/>
    <cellStyle name="Percent 2 2 3 3 5 5 2" xfId="30277" xr:uid="{00000000-0005-0000-0000-000045760000}"/>
    <cellStyle name="Percent 2 2 3 3 5 6" xfId="30278" xr:uid="{00000000-0005-0000-0000-000046760000}"/>
    <cellStyle name="Percent 2 2 3 3 6" xfId="30279" xr:uid="{00000000-0005-0000-0000-000047760000}"/>
    <cellStyle name="Percent 2 2 3 3 6 2" xfId="30280" xr:uid="{00000000-0005-0000-0000-000048760000}"/>
    <cellStyle name="Percent 2 2 3 3 6 2 2" xfId="30281" xr:uid="{00000000-0005-0000-0000-000049760000}"/>
    <cellStyle name="Percent 2 2 3 3 6 2 2 2" xfId="30282" xr:uid="{00000000-0005-0000-0000-00004A760000}"/>
    <cellStyle name="Percent 2 2 3 3 6 2 3" xfId="30283" xr:uid="{00000000-0005-0000-0000-00004B760000}"/>
    <cellStyle name="Percent 2 2 3 3 6 3" xfId="30284" xr:uid="{00000000-0005-0000-0000-00004C760000}"/>
    <cellStyle name="Percent 2 2 3 3 6 3 2" xfId="30285" xr:uid="{00000000-0005-0000-0000-00004D760000}"/>
    <cellStyle name="Percent 2 2 3 3 6 4" xfId="30286" xr:uid="{00000000-0005-0000-0000-00004E760000}"/>
    <cellStyle name="Percent 2 2 3 3 7" xfId="30287" xr:uid="{00000000-0005-0000-0000-00004F760000}"/>
    <cellStyle name="Percent 2 2 3 3 7 2" xfId="30288" xr:uid="{00000000-0005-0000-0000-000050760000}"/>
    <cellStyle name="Percent 2 2 3 3 7 2 2" xfId="30289" xr:uid="{00000000-0005-0000-0000-000051760000}"/>
    <cellStyle name="Percent 2 2 3 3 7 2 2 2" xfId="30290" xr:uid="{00000000-0005-0000-0000-000052760000}"/>
    <cellStyle name="Percent 2 2 3 3 7 2 3" xfId="30291" xr:uid="{00000000-0005-0000-0000-000053760000}"/>
    <cellStyle name="Percent 2 2 3 3 7 3" xfId="30292" xr:uid="{00000000-0005-0000-0000-000054760000}"/>
    <cellStyle name="Percent 2 2 3 3 7 3 2" xfId="30293" xr:uid="{00000000-0005-0000-0000-000055760000}"/>
    <cellStyle name="Percent 2 2 3 3 7 4" xfId="30294" xr:uid="{00000000-0005-0000-0000-000056760000}"/>
    <cellStyle name="Percent 2 2 3 3 8" xfId="30295" xr:uid="{00000000-0005-0000-0000-000057760000}"/>
    <cellStyle name="Percent 2 2 3 3 8 2" xfId="30296" xr:uid="{00000000-0005-0000-0000-000058760000}"/>
    <cellStyle name="Percent 2 2 3 3 8 2 2" xfId="30297" xr:uid="{00000000-0005-0000-0000-000059760000}"/>
    <cellStyle name="Percent 2 2 3 3 8 3" xfId="30298" xr:uid="{00000000-0005-0000-0000-00005A760000}"/>
    <cellStyle name="Percent 2 2 3 3 9" xfId="30299" xr:uid="{00000000-0005-0000-0000-00005B760000}"/>
    <cellStyle name="Percent 2 2 3 3 9 2" xfId="30300" xr:uid="{00000000-0005-0000-0000-00005C760000}"/>
    <cellStyle name="Percent 2 2 3 4" xfId="30301" xr:uid="{00000000-0005-0000-0000-00005D760000}"/>
    <cellStyle name="Percent 2 2 3 4 2" xfId="30302" xr:uid="{00000000-0005-0000-0000-00005E760000}"/>
    <cellStyle name="Percent 2 2 3 4 2 2" xfId="30303" xr:uid="{00000000-0005-0000-0000-00005F760000}"/>
    <cellStyle name="Percent 2 2 3 4 2 2 2" xfId="30304" xr:uid="{00000000-0005-0000-0000-000060760000}"/>
    <cellStyle name="Percent 2 2 3 4 2 2 2 2" xfId="30305" xr:uid="{00000000-0005-0000-0000-000061760000}"/>
    <cellStyle name="Percent 2 2 3 4 2 2 2 2 2" xfId="30306" xr:uid="{00000000-0005-0000-0000-000062760000}"/>
    <cellStyle name="Percent 2 2 3 4 2 2 2 2 2 2" xfId="30307" xr:uid="{00000000-0005-0000-0000-000063760000}"/>
    <cellStyle name="Percent 2 2 3 4 2 2 2 2 3" xfId="30308" xr:uid="{00000000-0005-0000-0000-000064760000}"/>
    <cellStyle name="Percent 2 2 3 4 2 2 2 3" xfId="30309" xr:uid="{00000000-0005-0000-0000-000065760000}"/>
    <cellStyle name="Percent 2 2 3 4 2 2 2 3 2" xfId="30310" xr:uid="{00000000-0005-0000-0000-000066760000}"/>
    <cellStyle name="Percent 2 2 3 4 2 2 2 4" xfId="30311" xr:uid="{00000000-0005-0000-0000-000067760000}"/>
    <cellStyle name="Percent 2 2 3 4 2 2 3" xfId="30312" xr:uid="{00000000-0005-0000-0000-000068760000}"/>
    <cellStyle name="Percent 2 2 3 4 2 2 3 2" xfId="30313" xr:uid="{00000000-0005-0000-0000-000069760000}"/>
    <cellStyle name="Percent 2 2 3 4 2 2 3 2 2" xfId="30314" xr:uid="{00000000-0005-0000-0000-00006A760000}"/>
    <cellStyle name="Percent 2 2 3 4 2 2 3 2 2 2" xfId="30315" xr:uid="{00000000-0005-0000-0000-00006B760000}"/>
    <cellStyle name="Percent 2 2 3 4 2 2 3 2 3" xfId="30316" xr:uid="{00000000-0005-0000-0000-00006C760000}"/>
    <cellStyle name="Percent 2 2 3 4 2 2 3 3" xfId="30317" xr:uid="{00000000-0005-0000-0000-00006D760000}"/>
    <cellStyle name="Percent 2 2 3 4 2 2 3 3 2" xfId="30318" xr:uid="{00000000-0005-0000-0000-00006E760000}"/>
    <cellStyle name="Percent 2 2 3 4 2 2 3 4" xfId="30319" xr:uid="{00000000-0005-0000-0000-00006F760000}"/>
    <cellStyle name="Percent 2 2 3 4 2 2 4" xfId="30320" xr:uid="{00000000-0005-0000-0000-000070760000}"/>
    <cellStyle name="Percent 2 2 3 4 2 2 4 2" xfId="30321" xr:uid="{00000000-0005-0000-0000-000071760000}"/>
    <cellStyle name="Percent 2 2 3 4 2 2 4 2 2" xfId="30322" xr:uid="{00000000-0005-0000-0000-000072760000}"/>
    <cellStyle name="Percent 2 2 3 4 2 2 4 3" xfId="30323" xr:uid="{00000000-0005-0000-0000-000073760000}"/>
    <cellStyle name="Percent 2 2 3 4 2 2 5" xfId="30324" xr:uid="{00000000-0005-0000-0000-000074760000}"/>
    <cellStyle name="Percent 2 2 3 4 2 2 5 2" xfId="30325" xr:uid="{00000000-0005-0000-0000-000075760000}"/>
    <cellStyle name="Percent 2 2 3 4 2 2 6" xfId="30326" xr:uid="{00000000-0005-0000-0000-000076760000}"/>
    <cellStyle name="Percent 2 2 3 4 2 3" xfId="30327" xr:uid="{00000000-0005-0000-0000-000077760000}"/>
    <cellStyle name="Percent 2 2 3 4 2 3 2" xfId="30328" xr:uid="{00000000-0005-0000-0000-000078760000}"/>
    <cellStyle name="Percent 2 2 3 4 2 3 2 2" xfId="30329" xr:uid="{00000000-0005-0000-0000-000079760000}"/>
    <cellStyle name="Percent 2 2 3 4 2 3 2 2 2" xfId="30330" xr:uid="{00000000-0005-0000-0000-00007A760000}"/>
    <cellStyle name="Percent 2 2 3 4 2 3 2 2 2 2" xfId="30331" xr:uid="{00000000-0005-0000-0000-00007B760000}"/>
    <cellStyle name="Percent 2 2 3 4 2 3 2 2 3" xfId="30332" xr:uid="{00000000-0005-0000-0000-00007C760000}"/>
    <cellStyle name="Percent 2 2 3 4 2 3 2 3" xfId="30333" xr:uid="{00000000-0005-0000-0000-00007D760000}"/>
    <cellStyle name="Percent 2 2 3 4 2 3 2 3 2" xfId="30334" xr:uid="{00000000-0005-0000-0000-00007E760000}"/>
    <cellStyle name="Percent 2 2 3 4 2 3 2 4" xfId="30335" xr:uid="{00000000-0005-0000-0000-00007F760000}"/>
    <cellStyle name="Percent 2 2 3 4 2 3 3" xfId="30336" xr:uid="{00000000-0005-0000-0000-000080760000}"/>
    <cellStyle name="Percent 2 2 3 4 2 3 3 2" xfId="30337" xr:uid="{00000000-0005-0000-0000-000081760000}"/>
    <cellStyle name="Percent 2 2 3 4 2 3 3 2 2" xfId="30338" xr:uid="{00000000-0005-0000-0000-000082760000}"/>
    <cellStyle name="Percent 2 2 3 4 2 3 3 2 2 2" xfId="30339" xr:uid="{00000000-0005-0000-0000-000083760000}"/>
    <cellStyle name="Percent 2 2 3 4 2 3 3 2 3" xfId="30340" xr:uid="{00000000-0005-0000-0000-000084760000}"/>
    <cellStyle name="Percent 2 2 3 4 2 3 3 3" xfId="30341" xr:uid="{00000000-0005-0000-0000-000085760000}"/>
    <cellStyle name="Percent 2 2 3 4 2 3 3 3 2" xfId="30342" xr:uid="{00000000-0005-0000-0000-000086760000}"/>
    <cellStyle name="Percent 2 2 3 4 2 3 3 4" xfId="30343" xr:uid="{00000000-0005-0000-0000-000087760000}"/>
    <cellStyle name="Percent 2 2 3 4 2 3 4" xfId="30344" xr:uid="{00000000-0005-0000-0000-000088760000}"/>
    <cellStyle name="Percent 2 2 3 4 2 3 4 2" xfId="30345" xr:uid="{00000000-0005-0000-0000-000089760000}"/>
    <cellStyle name="Percent 2 2 3 4 2 3 4 2 2" xfId="30346" xr:uid="{00000000-0005-0000-0000-00008A760000}"/>
    <cellStyle name="Percent 2 2 3 4 2 3 4 3" xfId="30347" xr:uid="{00000000-0005-0000-0000-00008B760000}"/>
    <cellStyle name="Percent 2 2 3 4 2 3 5" xfId="30348" xr:uid="{00000000-0005-0000-0000-00008C760000}"/>
    <cellStyle name="Percent 2 2 3 4 2 3 5 2" xfId="30349" xr:uid="{00000000-0005-0000-0000-00008D760000}"/>
    <cellStyle name="Percent 2 2 3 4 2 3 6" xfId="30350" xr:uid="{00000000-0005-0000-0000-00008E760000}"/>
    <cellStyle name="Percent 2 2 3 4 2 4" xfId="30351" xr:uid="{00000000-0005-0000-0000-00008F760000}"/>
    <cellStyle name="Percent 2 2 3 4 2 4 2" xfId="30352" xr:uid="{00000000-0005-0000-0000-000090760000}"/>
    <cellStyle name="Percent 2 2 3 4 2 4 2 2" xfId="30353" xr:uid="{00000000-0005-0000-0000-000091760000}"/>
    <cellStyle name="Percent 2 2 3 4 2 4 2 2 2" xfId="30354" xr:uid="{00000000-0005-0000-0000-000092760000}"/>
    <cellStyle name="Percent 2 2 3 4 2 4 2 3" xfId="30355" xr:uid="{00000000-0005-0000-0000-000093760000}"/>
    <cellStyle name="Percent 2 2 3 4 2 4 3" xfId="30356" xr:uid="{00000000-0005-0000-0000-000094760000}"/>
    <cellStyle name="Percent 2 2 3 4 2 4 3 2" xfId="30357" xr:uid="{00000000-0005-0000-0000-000095760000}"/>
    <cellStyle name="Percent 2 2 3 4 2 4 4" xfId="30358" xr:uid="{00000000-0005-0000-0000-000096760000}"/>
    <cellStyle name="Percent 2 2 3 4 2 5" xfId="30359" xr:uid="{00000000-0005-0000-0000-000097760000}"/>
    <cellStyle name="Percent 2 2 3 4 2 5 2" xfId="30360" xr:uid="{00000000-0005-0000-0000-000098760000}"/>
    <cellStyle name="Percent 2 2 3 4 2 5 2 2" xfId="30361" xr:uid="{00000000-0005-0000-0000-000099760000}"/>
    <cellStyle name="Percent 2 2 3 4 2 5 2 2 2" xfId="30362" xr:uid="{00000000-0005-0000-0000-00009A760000}"/>
    <cellStyle name="Percent 2 2 3 4 2 5 2 3" xfId="30363" xr:uid="{00000000-0005-0000-0000-00009B760000}"/>
    <cellStyle name="Percent 2 2 3 4 2 5 3" xfId="30364" xr:uid="{00000000-0005-0000-0000-00009C760000}"/>
    <cellStyle name="Percent 2 2 3 4 2 5 3 2" xfId="30365" xr:uid="{00000000-0005-0000-0000-00009D760000}"/>
    <cellStyle name="Percent 2 2 3 4 2 5 4" xfId="30366" xr:uid="{00000000-0005-0000-0000-00009E760000}"/>
    <cellStyle name="Percent 2 2 3 4 2 6" xfId="30367" xr:uid="{00000000-0005-0000-0000-00009F760000}"/>
    <cellStyle name="Percent 2 2 3 4 2 6 2" xfId="30368" xr:uid="{00000000-0005-0000-0000-0000A0760000}"/>
    <cellStyle name="Percent 2 2 3 4 2 6 2 2" xfId="30369" xr:uid="{00000000-0005-0000-0000-0000A1760000}"/>
    <cellStyle name="Percent 2 2 3 4 2 6 3" xfId="30370" xr:uid="{00000000-0005-0000-0000-0000A2760000}"/>
    <cellStyle name="Percent 2 2 3 4 2 7" xfId="30371" xr:uid="{00000000-0005-0000-0000-0000A3760000}"/>
    <cellStyle name="Percent 2 2 3 4 2 7 2" xfId="30372" xr:uid="{00000000-0005-0000-0000-0000A4760000}"/>
    <cellStyle name="Percent 2 2 3 4 2 8" xfId="30373" xr:uid="{00000000-0005-0000-0000-0000A5760000}"/>
    <cellStyle name="Percent 2 2 3 4 3" xfId="30374" xr:uid="{00000000-0005-0000-0000-0000A6760000}"/>
    <cellStyle name="Percent 2 2 3 4 3 2" xfId="30375" xr:uid="{00000000-0005-0000-0000-0000A7760000}"/>
    <cellStyle name="Percent 2 2 3 4 3 2 2" xfId="30376" xr:uid="{00000000-0005-0000-0000-0000A8760000}"/>
    <cellStyle name="Percent 2 2 3 4 3 2 2 2" xfId="30377" xr:uid="{00000000-0005-0000-0000-0000A9760000}"/>
    <cellStyle name="Percent 2 2 3 4 3 2 2 2 2" xfId="30378" xr:uid="{00000000-0005-0000-0000-0000AA760000}"/>
    <cellStyle name="Percent 2 2 3 4 3 2 2 3" xfId="30379" xr:uid="{00000000-0005-0000-0000-0000AB760000}"/>
    <cellStyle name="Percent 2 2 3 4 3 2 3" xfId="30380" xr:uid="{00000000-0005-0000-0000-0000AC760000}"/>
    <cellStyle name="Percent 2 2 3 4 3 2 3 2" xfId="30381" xr:uid="{00000000-0005-0000-0000-0000AD760000}"/>
    <cellStyle name="Percent 2 2 3 4 3 2 4" xfId="30382" xr:uid="{00000000-0005-0000-0000-0000AE760000}"/>
    <cellStyle name="Percent 2 2 3 4 3 3" xfId="30383" xr:uid="{00000000-0005-0000-0000-0000AF760000}"/>
    <cellStyle name="Percent 2 2 3 4 3 3 2" xfId="30384" xr:uid="{00000000-0005-0000-0000-0000B0760000}"/>
    <cellStyle name="Percent 2 2 3 4 3 3 2 2" xfId="30385" xr:uid="{00000000-0005-0000-0000-0000B1760000}"/>
    <cellStyle name="Percent 2 2 3 4 3 3 2 2 2" xfId="30386" xr:uid="{00000000-0005-0000-0000-0000B2760000}"/>
    <cellStyle name="Percent 2 2 3 4 3 3 2 3" xfId="30387" xr:uid="{00000000-0005-0000-0000-0000B3760000}"/>
    <cellStyle name="Percent 2 2 3 4 3 3 3" xfId="30388" xr:uid="{00000000-0005-0000-0000-0000B4760000}"/>
    <cellStyle name="Percent 2 2 3 4 3 3 3 2" xfId="30389" xr:uid="{00000000-0005-0000-0000-0000B5760000}"/>
    <cellStyle name="Percent 2 2 3 4 3 3 4" xfId="30390" xr:uid="{00000000-0005-0000-0000-0000B6760000}"/>
    <cellStyle name="Percent 2 2 3 4 3 4" xfId="30391" xr:uid="{00000000-0005-0000-0000-0000B7760000}"/>
    <cellStyle name="Percent 2 2 3 4 3 4 2" xfId="30392" xr:uid="{00000000-0005-0000-0000-0000B8760000}"/>
    <cellStyle name="Percent 2 2 3 4 3 4 2 2" xfId="30393" xr:uid="{00000000-0005-0000-0000-0000B9760000}"/>
    <cellStyle name="Percent 2 2 3 4 3 4 3" xfId="30394" xr:uid="{00000000-0005-0000-0000-0000BA760000}"/>
    <cellStyle name="Percent 2 2 3 4 3 5" xfId="30395" xr:uid="{00000000-0005-0000-0000-0000BB760000}"/>
    <cellStyle name="Percent 2 2 3 4 3 5 2" xfId="30396" xr:uid="{00000000-0005-0000-0000-0000BC760000}"/>
    <cellStyle name="Percent 2 2 3 4 3 6" xfId="30397" xr:uid="{00000000-0005-0000-0000-0000BD760000}"/>
    <cellStyle name="Percent 2 2 3 4 4" xfId="30398" xr:uid="{00000000-0005-0000-0000-0000BE760000}"/>
    <cellStyle name="Percent 2 2 3 4 4 2" xfId="30399" xr:uid="{00000000-0005-0000-0000-0000BF760000}"/>
    <cellStyle name="Percent 2 2 3 4 4 2 2" xfId="30400" xr:uid="{00000000-0005-0000-0000-0000C0760000}"/>
    <cellStyle name="Percent 2 2 3 4 4 2 2 2" xfId="30401" xr:uid="{00000000-0005-0000-0000-0000C1760000}"/>
    <cellStyle name="Percent 2 2 3 4 4 2 2 2 2" xfId="30402" xr:uid="{00000000-0005-0000-0000-0000C2760000}"/>
    <cellStyle name="Percent 2 2 3 4 4 2 2 3" xfId="30403" xr:uid="{00000000-0005-0000-0000-0000C3760000}"/>
    <cellStyle name="Percent 2 2 3 4 4 2 3" xfId="30404" xr:uid="{00000000-0005-0000-0000-0000C4760000}"/>
    <cellStyle name="Percent 2 2 3 4 4 2 3 2" xfId="30405" xr:uid="{00000000-0005-0000-0000-0000C5760000}"/>
    <cellStyle name="Percent 2 2 3 4 4 2 4" xfId="30406" xr:uid="{00000000-0005-0000-0000-0000C6760000}"/>
    <cellStyle name="Percent 2 2 3 4 4 3" xfId="30407" xr:uid="{00000000-0005-0000-0000-0000C7760000}"/>
    <cellStyle name="Percent 2 2 3 4 4 3 2" xfId="30408" xr:uid="{00000000-0005-0000-0000-0000C8760000}"/>
    <cellStyle name="Percent 2 2 3 4 4 3 2 2" xfId="30409" xr:uid="{00000000-0005-0000-0000-0000C9760000}"/>
    <cellStyle name="Percent 2 2 3 4 4 3 2 2 2" xfId="30410" xr:uid="{00000000-0005-0000-0000-0000CA760000}"/>
    <cellStyle name="Percent 2 2 3 4 4 3 2 3" xfId="30411" xr:uid="{00000000-0005-0000-0000-0000CB760000}"/>
    <cellStyle name="Percent 2 2 3 4 4 3 3" xfId="30412" xr:uid="{00000000-0005-0000-0000-0000CC760000}"/>
    <cellStyle name="Percent 2 2 3 4 4 3 3 2" xfId="30413" xr:uid="{00000000-0005-0000-0000-0000CD760000}"/>
    <cellStyle name="Percent 2 2 3 4 4 3 4" xfId="30414" xr:uid="{00000000-0005-0000-0000-0000CE760000}"/>
    <cellStyle name="Percent 2 2 3 4 4 4" xfId="30415" xr:uid="{00000000-0005-0000-0000-0000CF760000}"/>
    <cellStyle name="Percent 2 2 3 4 4 4 2" xfId="30416" xr:uid="{00000000-0005-0000-0000-0000D0760000}"/>
    <cellStyle name="Percent 2 2 3 4 4 4 2 2" xfId="30417" xr:uid="{00000000-0005-0000-0000-0000D1760000}"/>
    <cellStyle name="Percent 2 2 3 4 4 4 3" xfId="30418" xr:uid="{00000000-0005-0000-0000-0000D2760000}"/>
    <cellStyle name="Percent 2 2 3 4 4 5" xfId="30419" xr:uid="{00000000-0005-0000-0000-0000D3760000}"/>
    <cellStyle name="Percent 2 2 3 4 4 5 2" xfId="30420" xr:uid="{00000000-0005-0000-0000-0000D4760000}"/>
    <cellStyle name="Percent 2 2 3 4 4 6" xfId="30421" xr:uid="{00000000-0005-0000-0000-0000D5760000}"/>
    <cellStyle name="Percent 2 2 3 4 5" xfId="30422" xr:uid="{00000000-0005-0000-0000-0000D6760000}"/>
    <cellStyle name="Percent 2 2 3 4 5 2" xfId="30423" xr:uid="{00000000-0005-0000-0000-0000D7760000}"/>
    <cellStyle name="Percent 2 2 3 4 5 2 2" xfId="30424" xr:uid="{00000000-0005-0000-0000-0000D8760000}"/>
    <cellStyle name="Percent 2 2 3 4 5 2 2 2" xfId="30425" xr:uid="{00000000-0005-0000-0000-0000D9760000}"/>
    <cellStyle name="Percent 2 2 3 4 5 2 3" xfId="30426" xr:uid="{00000000-0005-0000-0000-0000DA760000}"/>
    <cellStyle name="Percent 2 2 3 4 5 3" xfId="30427" xr:uid="{00000000-0005-0000-0000-0000DB760000}"/>
    <cellStyle name="Percent 2 2 3 4 5 3 2" xfId="30428" xr:uid="{00000000-0005-0000-0000-0000DC760000}"/>
    <cellStyle name="Percent 2 2 3 4 5 4" xfId="30429" xr:uid="{00000000-0005-0000-0000-0000DD760000}"/>
    <cellStyle name="Percent 2 2 3 4 6" xfId="30430" xr:uid="{00000000-0005-0000-0000-0000DE760000}"/>
    <cellStyle name="Percent 2 2 3 4 6 2" xfId="30431" xr:uid="{00000000-0005-0000-0000-0000DF760000}"/>
    <cellStyle name="Percent 2 2 3 4 6 2 2" xfId="30432" xr:uid="{00000000-0005-0000-0000-0000E0760000}"/>
    <cellStyle name="Percent 2 2 3 4 6 2 2 2" xfId="30433" xr:uid="{00000000-0005-0000-0000-0000E1760000}"/>
    <cellStyle name="Percent 2 2 3 4 6 2 3" xfId="30434" xr:uid="{00000000-0005-0000-0000-0000E2760000}"/>
    <cellStyle name="Percent 2 2 3 4 6 3" xfId="30435" xr:uid="{00000000-0005-0000-0000-0000E3760000}"/>
    <cellStyle name="Percent 2 2 3 4 6 3 2" xfId="30436" xr:uid="{00000000-0005-0000-0000-0000E4760000}"/>
    <cellStyle name="Percent 2 2 3 4 6 4" xfId="30437" xr:uid="{00000000-0005-0000-0000-0000E5760000}"/>
    <cellStyle name="Percent 2 2 3 4 7" xfId="30438" xr:uid="{00000000-0005-0000-0000-0000E6760000}"/>
    <cellStyle name="Percent 2 2 3 4 7 2" xfId="30439" xr:uid="{00000000-0005-0000-0000-0000E7760000}"/>
    <cellStyle name="Percent 2 2 3 4 7 2 2" xfId="30440" xr:uid="{00000000-0005-0000-0000-0000E8760000}"/>
    <cellStyle name="Percent 2 2 3 4 7 3" xfId="30441" xr:uid="{00000000-0005-0000-0000-0000E9760000}"/>
    <cellStyle name="Percent 2 2 3 4 8" xfId="30442" xr:uid="{00000000-0005-0000-0000-0000EA760000}"/>
    <cellStyle name="Percent 2 2 3 4 8 2" xfId="30443" xr:uid="{00000000-0005-0000-0000-0000EB760000}"/>
    <cellStyle name="Percent 2 2 3 4 9" xfId="30444" xr:uid="{00000000-0005-0000-0000-0000EC760000}"/>
    <cellStyle name="Percent 2 2 3 5" xfId="30445" xr:uid="{00000000-0005-0000-0000-0000ED760000}"/>
    <cellStyle name="Percent 2 2 3 5 2" xfId="30446" xr:uid="{00000000-0005-0000-0000-0000EE760000}"/>
    <cellStyle name="Percent 2 2 3 5 2 2" xfId="30447" xr:uid="{00000000-0005-0000-0000-0000EF760000}"/>
    <cellStyle name="Percent 2 2 3 5 2 2 2" xfId="30448" xr:uid="{00000000-0005-0000-0000-0000F0760000}"/>
    <cellStyle name="Percent 2 2 3 5 2 2 2 2" xfId="30449" xr:uid="{00000000-0005-0000-0000-0000F1760000}"/>
    <cellStyle name="Percent 2 2 3 5 2 2 2 2 2" xfId="30450" xr:uid="{00000000-0005-0000-0000-0000F2760000}"/>
    <cellStyle name="Percent 2 2 3 5 2 2 2 3" xfId="30451" xr:uid="{00000000-0005-0000-0000-0000F3760000}"/>
    <cellStyle name="Percent 2 2 3 5 2 2 3" xfId="30452" xr:uid="{00000000-0005-0000-0000-0000F4760000}"/>
    <cellStyle name="Percent 2 2 3 5 2 2 3 2" xfId="30453" xr:uid="{00000000-0005-0000-0000-0000F5760000}"/>
    <cellStyle name="Percent 2 2 3 5 2 2 4" xfId="30454" xr:uid="{00000000-0005-0000-0000-0000F6760000}"/>
    <cellStyle name="Percent 2 2 3 5 2 3" xfId="30455" xr:uid="{00000000-0005-0000-0000-0000F7760000}"/>
    <cellStyle name="Percent 2 2 3 5 2 3 2" xfId="30456" xr:uid="{00000000-0005-0000-0000-0000F8760000}"/>
    <cellStyle name="Percent 2 2 3 5 2 3 2 2" xfId="30457" xr:uid="{00000000-0005-0000-0000-0000F9760000}"/>
    <cellStyle name="Percent 2 2 3 5 2 3 2 2 2" xfId="30458" xr:uid="{00000000-0005-0000-0000-0000FA760000}"/>
    <cellStyle name="Percent 2 2 3 5 2 3 2 3" xfId="30459" xr:uid="{00000000-0005-0000-0000-0000FB760000}"/>
    <cellStyle name="Percent 2 2 3 5 2 3 3" xfId="30460" xr:uid="{00000000-0005-0000-0000-0000FC760000}"/>
    <cellStyle name="Percent 2 2 3 5 2 3 3 2" xfId="30461" xr:uid="{00000000-0005-0000-0000-0000FD760000}"/>
    <cellStyle name="Percent 2 2 3 5 2 3 4" xfId="30462" xr:uid="{00000000-0005-0000-0000-0000FE760000}"/>
    <cellStyle name="Percent 2 2 3 5 2 4" xfId="30463" xr:uid="{00000000-0005-0000-0000-0000FF760000}"/>
    <cellStyle name="Percent 2 2 3 5 2 4 2" xfId="30464" xr:uid="{00000000-0005-0000-0000-000000770000}"/>
    <cellStyle name="Percent 2 2 3 5 2 4 2 2" xfId="30465" xr:uid="{00000000-0005-0000-0000-000001770000}"/>
    <cellStyle name="Percent 2 2 3 5 2 4 3" xfId="30466" xr:uid="{00000000-0005-0000-0000-000002770000}"/>
    <cellStyle name="Percent 2 2 3 5 2 5" xfId="30467" xr:uid="{00000000-0005-0000-0000-000003770000}"/>
    <cellStyle name="Percent 2 2 3 5 2 5 2" xfId="30468" xr:uid="{00000000-0005-0000-0000-000004770000}"/>
    <cellStyle name="Percent 2 2 3 5 2 6" xfId="30469" xr:uid="{00000000-0005-0000-0000-000005770000}"/>
    <cellStyle name="Percent 2 2 3 5 3" xfId="30470" xr:uid="{00000000-0005-0000-0000-000006770000}"/>
    <cellStyle name="Percent 2 2 3 5 3 2" xfId="30471" xr:uid="{00000000-0005-0000-0000-000007770000}"/>
    <cellStyle name="Percent 2 2 3 5 3 2 2" xfId="30472" xr:uid="{00000000-0005-0000-0000-000008770000}"/>
    <cellStyle name="Percent 2 2 3 5 3 2 2 2" xfId="30473" xr:uid="{00000000-0005-0000-0000-000009770000}"/>
    <cellStyle name="Percent 2 2 3 5 3 2 2 2 2" xfId="30474" xr:uid="{00000000-0005-0000-0000-00000A770000}"/>
    <cellStyle name="Percent 2 2 3 5 3 2 2 3" xfId="30475" xr:uid="{00000000-0005-0000-0000-00000B770000}"/>
    <cellStyle name="Percent 2 2 3 5 3 2 3" xfId="30476" xr:uid="{00000000-0005-0000-0000-00000C770000}"/>
    <cellStyle name="Percent 2 2 3 5 3 2 3 2" xfId="30477" xr:uid="{00000000-0005-0000-0000-00000D770000}"/>
    <cellStyle name="Percent 2 2 3 5 3 2 4" xfId="30478" xr:uid="{00000000-0005-0000-0000-00000E770000}"/>
    <cellStyle name="Percent 2 2 3 5 3 3" xfId="30479" xr:uid="{00000000-0005-0000-0000-00000F770000}"/>
    <cellStyle name="Percent 2 2 3 5 3 3 2" xfId="30480" xr:uid="{00000000-0005-0000-0000-000010770000}"/>
    <cellStyle name="Percent 2 2 3 5 3 3 2 2" xfId="30481" xr:uid="{00000000-0005-0000-0000-000011770000}"/>
    <cellStyle name="Percent 2 2 3 5 3 3 2 2 2" xfId="30482" xr:uid="{00000000-0005-0000-0000-000012770000}"/>
    <cellStyle name="Percent 2 2 3 5 3 3 2 3" xfId="30483" xr:uid="{00000000-0005-0000-0000-000013770000}"/>
    <cellStyle name="Percent 2 2 3 5 3 3 3" xfId="30484" xr:uid="{00000000-0005-0000-0000-000014770000}"/>
    <cellStyle name="Percent 2 2 3 5 3 3 3 2" xfId="30485" xr:uid="{00000000-0005-0000-0000-000015770000}"/>
    <cellStyle name="Percent 2 2 3 5 3 3 4" xfId="30486" xr:uid="{00000000-0005-0000-0000-000016770000}"/>
    <cellStyle name="Percent 2 2 3 5 3 4" xfId="30487" xr:uid="{00000000-0005-0000-0000-000017770000}"/>
    <cellStyle name="Percent 2 2 3 5 3 4 2" xfId="30488" xr:uid="{00000000-0005-0000-0000-000018770000}"/>
    <cellStyle name="Percent 2 2 3 5 3 4 2 2" xfId="30489" xr:uid="{00000000-0005-0000-0000-000019770000}"/>
    <cellStyle name="Percent 2 2 3 5 3 4 3" xfId="30490" xr:uid="{00000000-0005-0000-0000-00001A770000}"/>
    <cellStyle name="Percent 2 2 3 5 3 5" xfId="30491" xr:uid="{00000000-0005-0000-0000-00001B770000}"/>
    <cellStyle name="Percent 2 2 3 5 3 5 2" xfId="30492" xr:uid="{00000000-0005-0000-0000-00001C770000}"/>
    <cellStyle name="Percent 2 2 3 5 3 6" xfId="30493" xr:uid="{00000000-0005-0000-0000-00001D770000}"/>
    <cellStyle name="Percent 2 2 3 5 4" xfId="30494" xr:uid="{00000000-0005-0000-0000-00001E770000}"/>
    <cellStyle name="Percent 2 2 3 5 4 2" xfId="30495" xr:uid="{00000000-0005-0000-0000-00001F770000}"/>
    <cellStyle name="Percent 2 2 3 5 4 2 2" xfId="30496" xr:uid="{00000000-0005-0000-0000-000020770000}"/>
    <cellStyle name="Percent 2 2 3 5 4 2 2 2" xfId="30497" xr:uid="{00000000-0005-0000-0000-000021770000}"/>
    <cellStyle name="Percent 2 2 3 5 4 2 3" xfId="30498" xr:uid="{00000000-0005-0000-0000-000022770000}"/>
    <cellStyle name="Percent 2 2 3 5 4 3" xfId="30499" xr:uid="{00000000-0005-0000-0000-000023770000}"/>
    <cellStyle name="Percent 2 2 3 5 4 3 2" xfId="30500" xr:uid="{00000000-0005-0000-0000-000024770000}"/>
    <cellStyle name="Percent 2 2 3 5 4 4" xfId="30501" xr:uid="{00000000-0005-0000-0000-000025770000}"/>
    <cellStyle name="Percent 2 2 3 5 5" xfId="30502" xr:uid="{00000000-0005-0000-0000-000026770000}"/>
    <cellStyle name="Percent 2 2 3 5 5 2" xfId="30503" xr:uid="{00000000-0005-0000-0000-000027770000}"/>
    <cellStyle name="Percent 2 2 3 5 5 2 2" xfId="30504" xr:uid="{00000000-0005-0000-0000-000028770000}"/>
    <cellStyle name="Percent 2 2 3 5 5 2 2 2" xfId="30505" xr:uid="{00000000-0005-0000-0000-000029770000}"/>
    <cellStyle name="Percent 2 2 3 5 5 2 3" xfId="30506" xr:uid="{00000000-0005-0000-0000-00002A770000}"/>
    <cellStyle name="Percent 2 2 3 5 5 3" xfId="30507" xr:uid="{00000000-0005-0000-0000-00002B770000}"/>
    <cellStyle name="Percent 2 2 3 5 5 3 2" xfId="30508" xr:uid="{00000000-0005-0000-0000-00002C770000}"/>
    <cellStyle name="Percent 2 2 3 5 5 4" xfId="30509" xr:uid="{00000000-0005-0000-0000-00002D770000}"/>
    <cellStyle name="Percent 2 2 3 5 6" xfId="30510" xr:uid="{00000000-0005-0000-0000-00002E770000}"/>
    <cellStyle name="Percent 2 2 3 5 6 2" xfId="30511" xr:uid="{00000000-0005-0000-0000-00002F770000}"/>
    <cellStyle name="Percent 2 2 3 5 6 2 2" xfId="30512" xr:uid="{00000000-0005-0000-0000-000030770000}"/>
    <cellStyle name="Percent 2 2 3 5 6 3" xfId="30513" xr:uid="{00000000-0005-0000-0000-000031770000}"/>
    <cellStyle name="Percent 2 2 3 5 7" xfId="30514" xr:uid="{00000000-0005-0000-0000-000032770000}"/>
    <cellStyle name="Percent 2 2 3 5 7 2" xfId="30515" xr:uid="{00000000-0005-0000-0000-000033770000}"/>
    <cellStyle name="Percent 2 2 3 5 8" xfId="30516" xr:uid="{00000000-0005-0000-0000-000034770000}"/>
    <cellStyle name="Percent 2 2 3 6" xfId="30517" xr:uid="{00000000-0005-0000-0000-000035770000}"/>
    <cellStyle name="Percent 2 2 3 6 2" xfId="30518" xr:uid="{00000000-0005-0000-0000-000036770000}"/>
    <cellStyle name="Percent 2 2 3 6 2 2" xfId="30519" xr:uid="{00000000-0005-0000-0000-000037770000}"/>
    <cellStyle name="Percent 2 2 3 6 2 2 2" xfId="30520" xr:uid="{00000000-0005-0000-0000-000038770000}"/>
    <cellStyle name="Percent 2 2 3 6 2 2 2 2" xfId="30521" xr:uid="{00000000-0005-0000-0000-000039770000}"/>
    <cellStyle name="Percent 2 2 3 6 2 2 3" xfId="30522" xr:uid="{00000000-0005-0000-0000-00003A770000}"/>
    <cellStyle name="Percent 2 2 3 6 2 3" xfId="30523" xr:uid="{00000000-0005-0000-0000-00003B770000}"/>
    <cellStyle name="Percent 2 2 3 6 2 3 2" xfId="30524" xr:uid="{00000000-0005-0000-0000-00003C770000}"/>
    <cellStyle name="Percent 2 2 3 6 2 4" xfId="30525" xr:uid="{00000000-0005-0000-0000-00003D770000}"/>
    <cellStyle name="Percent 2 2 3 6 3" xfId="30526" xr:uid="{00000000-0005-0000-0000-00003E770000}"/>
    <cellStyle name="Percent 2 2 3 6 3 2" xfId="30527" xr:uid="{00000000-0005-0000-0000-00003F770000}"/>
    <cellStyle name="Percent 2 2 3 6 3 2 2" xfId="30528" xr:uid="{00000000-0005-0000-0000-000040770000}"/>
    <cellStyle name="Percent 2 2 3 6 3 2 2 2" xfId="30529" xr:uid="{00000000-0005-0000-0000-000041770000}"/>
    <cellStyle name="Percent 2 2 3 6 3 2 3" xfId="30530" xr:uid="{00000000-0005-0000-0000-000042770000}"/>
    <cellStyle name="Percent 2 2 3 6 3 3" xfId="30531" xr:uid="{00000000-0005-0000-0000-000043770000}"/>
    <cellStyle name="Percent 2 2 3 6 3 3 2" xfId="30532" xr:uid="{00000000-0005-0000-0000-000044770000}"/>
    <cellStyle name="Percent 2 2 3 6 3 4" xfId="30533" xr:uid="{00000000-0005-0000-0000-000045770000}"/>
    <cellStyle name="Percent 2 2 3 6 4" xfId="30534" xr:uid="{00000000-0005-0000-0000-000046770000}"/>
    <cellStyle name="Percent 2 2 3 6 4 2" xfId="30535" xr:uid="{00000000-0005-0000-0000-000047770000}"/>
    <cellStyle name="Percent 2 2 3 6 4 2 2" xfId="30536" xr:uid="{00000000-0005-0000-0000-000048770000}"/>
    <cellStyle name="Percent 2 2 3 6 4 3" xfId="30537" xr:uid="{00000000-0005-0000-0000-000049770000}"/>
    <cellStyle name="Percent 2 2 3 6 5" xfId="30538" xr:uid="{00000000-0005-0000-0000-00004A770000}"/>
    <cellStyle name="Percent 2 2 3 6 5 2" xfId="30539" xr:uid="{00000000-0005-0000-0000-00004B770000}"/>
    <cellStyle name="Percent 2 2 3 6 6" xfId="30540" xr:uid="{00000000-0005-0000-0000-00004C770000}"/>
    <cellStyle name="Percent 2 2 3 7" xfId="30541" xr:uid="{00000000-0005-0000-0000-00004D770000}"/>
    <cellStyle name="Percent 2 2 3 7 2" xfId="30542" xr:uid="{00000000-0005-0000-0000-00004E770000}"/>
    <cellStyle name="Percent 2 2 3 7 2 2" xfId="30543" xr:uid="{00000000-0005-0000-0000-00004F770000}"/>
    <cellStyle name="Percent 2 2 3 7 2 2 2" xfId="30544" xr:uid="{00000000-0005-0000-0000-000050770000}"/>
    <cellStyle name="Percent 2 2 3 7 2 2 2 2" xfId="30545" xr:uid="{00000000-0005-0000-0000-000051770000}"/>
    <cellStyle name="Percent 2 2 3 7 2 2 3" xfId="30546" xr:uid="{00000000-0005-0000-0000-000052770000}"/>
    <cellStyle name="Percent 2 2 3 7 2 3" xfId="30547" xr:uid="{00000000-0005-0000-0000-000053770000}"/>
    <cellStyle name="Percent 2 2 3 7 2 3 2" xfId="30548" xr:uid="{00000000-0005-0000-0000-000054770000}"/>
    <cellStyle name="Percent 2 2 3 7 2 4" xfId="30549" xr:uid="{00000000-0005-0000-0000-000055770000}"/>
    <cellStyle name="Percent 2 2 3 7 3" xfId="30550" xr:uid="{00000000-0005-0000-0000-000056770000}"/>
    <cellStyle name="Percent 2 2 3 7 3 2" xfId="30551" xr:uid="{00000000-0005-0000-0000-000057770000}"/>
    <cellStyle name="Percent 2 2 3 7 3 2 2" xfId="30552" xr:uid="{00000000-0005-0000-0000-000058770000}"/>
    <cellStyle name="Percent 2 2 3 7 3 2 2 2" xfId="30553" xr:uid="{00000000-0005-0000-0000-000059770000}"/>
    <cellStyle name="Percent 2 2 3 7 3 2 3" xfId="30554" xr:uid="{00000000-0005-0000-0000-00005A770000}"/>
    <cellStyle name="Percent 2 2 3 7 3 3" xfId="30555" xr:uid="{00000000-0005-0000-0000-00005B770000}"/>
    <cellStyle name="Percent 2 2 3 7 3 3 2" xfId="30556" xr:uid="{00000000-0005-0000-0000-00005C770000}"/>
    <cellStyle name="Percent 2 2 3 7 3 4" xfId="30557" xr:uid="{00000000-0005-0000-0000-00005D770000}"/>
    <cellStyle name="Percent 2 2 3 7 4" xfId="30558" xr:uid="{00000000-0005-0000-0000-00005E770000}"/>
    <cellStyle name="Percent 2 2 3 7 4 2" xfId="30559" xr:uid="{00000000-0005-0000-0000-00005F770000}"/>
    <cellStyle name="Percent 2 2 3 7 4 2 2" xfId="30560" xr:uid="{00000000-0005-0000-0000-000060770000}"/>
    <cellStyle name="Percent 2 2 3 7 4 3" xfId="30561" xr:uid="{00000000-0005-0000-0000-000061770000}"/>
    <cellStyle name="Percent 2 2 3 7 5" xfId="30562" xr:uid="{00000000-0005-0000-0000-000062770000}"/>
    <cellStyle name="Percent 2 2 3 7 5 2" xfId="30563" xr:uid="{00000000-0005-0000-0000-000063770000}"/>
    <cellStyle name="Percent 2 2 3 7 6" xfId="30564" xr:uid="{00000000-0005-0000-0000-000064770000}"/>
    <cellStyle name="Percent 2 2 3 8" xfId="30565" xr:uid="{00000000-0005-0000-0000-000065770000}"/>
    <cellStyle name="Percent 2 2 3 8 2" xfId="30566" xr:uid="{00000000-0005-0000-0000-000066770000}"/>
    <cellStyle name="Percent 2 2 3 8 2 2" xfId="30567" xr:uid="{00000000-0005-0000-0000-000067770000}"/>
    <cellStyle name="Percent 2 2 3 8 2 2 2" xfId="30568" xr:uid="{00000000-0005-0000-0000-000068770000}"/>
    <cellStyle name="Percent 2 2 3 8 2 3" xfId="30569" xr:uid="{00000000-0005-0000-0000-000069770000}"/>
    <cellStyle name="Percent 2 2 3 8 3" xfId="30570" xr:uid="{00000000-0005-0000-0000-00006A770000}"/>
    <cellStyle name="Percent 2 2 3 8 3 2" xfId="30571" xr:uid="{00000000-0005-0000-0000-00006B770000}"/>
    <cellStyle name="Percent 2 2 3 8 4" xfId="30572" xr:uid="{00000000-0005-0000-0000-00006C770000}"/>
    <cellStyle name="Percent 2 2 3 9" xfId="30573" xr:uid="{00000000-0005-0000-0000-00006D770000}"/>
    <cellStyle name="Percent 2 2 3 9 2" xfId="30574" xr:uid="{00000000-0005-0000-0000-00006E770000}"/>
    <cellStyle name="Percent 2 2 3 9 2 2" xfId="30575" xr:uid="{00000000-0005-0000-0000-00006F770000}"/>
    <cellStyle name="Percent 2 2 3 9 2 2 2" xfId="30576" xr:uid="{00000000-0005-0000-0000-000070770000}"/>
    <cellStyle name="Percent 2 2 3 9 2 3" xfId="30577" xr:uid="{00000000-0005-0000-0000-000071770000}"/>
    <cellStyle name="Percent 2 2 3 9 3" xfId="30578" xr:uid="{00000000-0005-0000-0000-000072770000}"/>
    <cellStyle name="Percent 2 2 3 9 3 2" xfId="30579" xr:uid="{00000000-0005-0000-0000-000073770000}"/>
    <cellStyle name="Percent 2 2 3 9 4" xfId="30580" xr:uid="{00000000-0005-0000-0000-000074770000}"/>
    <cellStyle name="Percent 2 2 4" xfId="30581" xr:uid="{00000000-0005-0000-0000-000075770000}"/>
    <cellStyle name="Percent 2 2 4 10" xfId="30582" xr:uid="{00000000-0005-0000-0000-000076770000}"/>
    <cellStyle name="Percent 2 2 4 10 2" xfId="30583" xr:uid="{00000000-0005-0000-0000-000077770000}"/>
    <cellStyle name="Percent 2 2 4 11" xfId="30584" xr:uid="{00000000-0005-0000-0000-000078770000}"/>
    <cellStyle name="Percent 2 2 4 2" xfId="30585" xr:uid="{00000000-0005-0000-0000-000079770000}"/>
    <cellStyle name="Percent 2 2 4 2 10" xfId="30586" xr:uid="{00000000-0005-0000-0000-00007A770000}"/>
    <cellStyle name="Percent 2 2 4 2 2" xfId="30587" xr:uid="{00000000-0005-0000-0000-00007B770000}"/>
    <cellStyle name="Percent 2 2 4 2 2 2" xfId="30588" xr:uid="{00000000-0005-0000-0000-00007C770000}"/>
    <cellStyle name="Percent 2 2 4 2 2 2 2" xfId="30589" xr:uid="{00000000-0005-0000-0000-00007D770000}"/>
    <cellStyle name="Percent 2 2 4 2 2 2 2 2" xfId="30590" xr:uid="{00000000-0005-0000-0000-00007E770000}"/>
    <cellStyle name="Percent 2 2 4 2 2 2 2 2 2" xfId="30591" xr:uid="{00000000-0005-0000-0000-00007F770000}"/>
    <cellStyle name="Percent 2 2 4 2 2 2 2 2 2 2" xfId="30592" xr:uid="{00000000-0005-0000-0000-000080770000}"/>
    <cellStyle name="Percent 2 2 4 2 2 2 2 2 2 2 2" xfId="30593" xr:uid="{00000000-0005-0000-0000-000081770000}"/>
    <cellStyle name="Percent 2 2 4 2 2 2 2 2 2 3" xfId="30594" xr:uid="{00000000-0005-0000-0000-000082770000}"/>
    <cellStyle name="Percent 2 2 4 2 2 2 2 2 3" xfId="30595" xr:uid="{00000000-0005-0000-0000-000083770000}"/>
    <cellStyle name="Percent 2 2 4 2 2 2 2 2 3 2" xfId="30596" xr:uid="{00000000-0005-0000-0000-000084770000}"/>
    <cellStyle name="Percent 2 2 4 2 2 2 2 2 4" xfId="30597" xr:uid="{00000000-0005-0000-0000-000085770000}"/>
    <cellStyle name="Percent 2 2 4 2 2 2 2 3" xfId="30598" xr:uid="{00000000-0005-0000-0000-000086770000}"/>
    <cellStyle name="Percent 2 2 4 2 2 2 2 3 2" xfId="30599" xr:uid="{00000000-0005-0000-0000-000087770000}"/>
    <cellStyle name="Percent 2 2 4 2 2 2 2 3 2 2" xfId="30600" xr:uid="{00000000-0005-0000-0000-000088770000}"/>
    <cellStyle name="Percent 2 2 4 2 2 2 2 3 2 2 2" xfId="30601" xr:uid="{00000000-0005-0000-0000-000089770000}"/>
    <cellStyle name="Percent 2 2 4 2 2 2 2 3 2 3" xfId="30602" xr:uid="{00000000-0005-0000-0000-00008A770000}"/>
    <cellStyle name="Percent 2 2 4 2 2 2 2 3 3" xfId="30603" xr:uid="{00000000-0005-0000-0000-00008B770000}"/>
    <cellStyle name="Percent 2 2 4 2 2 2 2 3 3 2" xfId="30604" xr:uid="{00000000-0005-0000-0000-00008C770000}"/>
    <cellStyle name="Percent 2 2 4 2 2 2 2 3 4" xfId="30605" xr:uid="{00000000-0005-0000-0000-00008D770000}"/>
    <cellStyle name="Percent 2 2 4 2 2 2 2 4" xfId="30606" xr:uid="{00000000-0005-0000-0000-00008E770000}"/>
    <cellStyle name="Percent 2 2 4 2 2 2 2 4 2" xfId="30607" xr:uid="{00000000-0005-0000-0000-00008F770000}"/>
    <cellStyle name="Percent 2 2 4 2 2 2 2 4 2 2" xfId="30608" xr:uid="{00000000-0005-0000-0000-000090770000}"/>
    <cellStyle name="Percent 2 2 4 2 2 2 2 4 3" xfId="30609" xr:uid="{00000000-0005-0000-0000-000091770000}"/>
    <cellStyle name="Percent 2 2 4 2 2 2 2 5" xfId="30610" xr:uid="{00000000-0005-0000-0000-000092770000}"/>
    <cellStyle name="Percent 2 2 4 2 2 2 2 5 2" xfId="30611" xr:uid="{00000000-0005-0000-0000-000093770000}"/>
    <cellStyle name="Percent 2 2 4 2 2 2 2 6" xfId="30612" xr:uid="{00000000-0005-0000-0000-000094770000}"/>
    <cellStyle name="Percent 2 2 4 2 2 2 3" xfId="30613" xr:uid="{00000000-0005-0000-0000-000095770000}"/>
    <cellStyle name="Percent 2 2 4 2 2 2 3 2" xfId="30614" xr:uid="{00000000-0005-0000-0000-000096770000}"/>
    <cellStyle name="Percent 2 2 4 2 2 2 3 2 2" xfId="30615" xr:uid="{00000000-0005-0000-0000-000097770000}"/>
    <cellStyle name="Percent 2 2 4 2 2 2 3 2 2 2" xfId="30616" xr:uid="{00000000-0005-0000-0000-000098770000}"/>
    <cellStyle name="Percent 2 2 4 2 2 2 3 2 2 2 2" xfId="30617" xr:uid="{00000000-0005-0000-0000-000099770000}"/>
    <cellStyle name="Percent 2 2 4 2 2 2 3 2 2 3" xfId="30618" xr:uid="{00000000-0005-0000-0000-00009A770000}"/>
    <cellStyle name="Percent 2 2 4 2 2 2 3 2 3" xfId="30619" xr:uid="{00000000-0005-0000-0000-00009B770000}"/>
    <cellStyle name="Percent 2 2 4 2 2 2 3 2 3 2" xfId="30620" xr:uid="{00000000-0005-0000-0000-00009C770000}"/>
    <cellStyle name="Percent 2 2 4 2 2 2 3 2 4" xfId="30621" xr:uid="{00000000-0005-0000-0000-00009D770000}"/>
    <cellStyle name="Percent 2 2 4 2 2 2 3 3" xfId="30622" xr:uid="{00000000-0005-0000-0000-00009E770000}"/>
    <cellStyle name="Percent 2 2 4 2 2 2 3 3 2" xfId="30623" xr:uid="{00000000-0005-0000-0000-00009F770000}"/>
    <cellStyle name="Percent 2 2 4 2 2 2 3 3 2 2" xfId="30624" xr:uid="{00000000-0005-0000-0000-0000A0770000}"/>
    <cellStyle name="Percent 2 2 4 2 2 2 3 3 2 2 2" xfId="30625" xr:uid="{00000000-0005-0000-0000-0000A1770000}"/>
    <cellStyle name="Percent 2 2 4 2 2 2 3 3 2 3" xfId="30626" xr:uid="{00000000-0005-0000-0000-0000A2770000}"/>
    <cellStyle name="Percent 2 2 4 2 2 2 3 3 3" xfId="30627" xr:uid="{00000000-0005-0000-0000-0000A3770000}"/>
    <cellStyle name="Percent 2 2 4 2 2 2 3 3 3 2" xfId="30628" xr:uid="{00000000-0005-0000-0000-0000A4770000}"/>
    <cellStyle name="Percent 2 2 4 2 2 2 3 3 4" xfId="30629" xr:uid="{00000000-0005-0000-0000-0000A5770000}"/>
    <cellStyle name="Percent 2 2 4 2 2 2 3 4" xfId="30630" xr:uid="{00000000-0005-0000-0000-0000A6770000}"/>
    <cellStyle name="Percent 2 2 4 2 2 2 3 4 2" xfId="30631" xr:uid="{00000000-0005-0000-0000-0000A7770000}"/>
    <cellStyle name="Percent 2 2 4 2 2 2 3 4 2 2" xfId="30632" xr:uid="{00000000-0005-0000-0000-0000A8770000}"/>
    <cellStyle name="Percent 2 2 4 2 2 2 3 4 3" xfId="30633" xr:uid="{00000000-0005-0000-0000-0000A9770000}"/>
    <cellStyle name="Percent 2 2 4 2 2 2 3 5" xfId="30634" xr:uid="{00000000-0005-0000-0000-0000AA770000}"/>
    <cellStyle name="Percent 2 2 4 2 2 2 3 5 2" xfId="30635" xr:uid="{00000000-0005-0000-0000-0000AB770000}"/>
    <cellStyle name="Percent 2 2 4 2 2 2 3 6" xfId="30636" xr:uid="{00000000-0005-0000-0000-0000AC770000}"/>
    <cellStyle name="Percent 2 2 4 2 2 2 4" xfId="30637" xr:uid="{00000000-0005-0000-0000-0000AD770000}"/>
    <cellStyle name="Percent 2 2 4 2 2 2 4 2" xfId="30638" xr:uid="{00000000-0005-0000-0000-0000AE770000}"/>
    <cellStyle name="Percent 2 2 4 2 2 2 4 2 2" xfId="30639" xr:uid="{00000000-0005-0000-0000-0000AF770000}"/>
    <cellStyle name="Percent 2 2 4 2 2 2 4 2 2 2" xfId="30640" xr:uid="{00000000-0005-0000-0000-0000B0770000}"/>
    <cellStyle name="Percent 2 2 4 2 2 2 4 2 3" xfId="30641" xr:uid="{00000000-0005-0000-0000-0000B1770000}"/>
    <cellStyle name="Percent 2 2 4 2 2 2 4 3" xfId="30642" xr:uid="{00000000-0005-0000-0000-0000B2770000}"/>
    <cellStyle name="Percent 2 2 4 2 2 2 4 3 2" xfId="30643" xr:uid="{00000000-0005-0000-0000-0000B3770000}"/>
    <cellStyle name="Percent 2 2 4 2 2 2 4 4" xfId="30644" xr:uid="{00000000-0005-0000-0000-0000B4770000}"/>
    <cellStyle name="Percent 2 2 4 2 2 2 5" xfId="30645" xr:uid="{00000000-0005-0000-0000-0000B5770000}"/>
    <cellStyle name="Percent 2 2 4 2 2 2 5 2" xfId="30646" xr:uid="{00000000-0005-0000-0000-0000B6770000}"/>
    <cellStyle name="Percent 2 2 4 2 2 2 5 2 2" xfId="30647" xr:uid="{00000000-0005-0000-0000-0000B7770000}"/>
    <cellStyle name="Percent 2 2 4 2 2 2 5 2 2 2" xfId="30648" xr:uid="{00000000-0005-0000-0000-0000B8770000}"/>
    <cellStyle name="Percent 2 2 4 2 2 2 5 2 3" xfId="30649" xr:uid="{00000000-0005-0000-0000-0000B9770000}"/>
    <cellStyle name="Percent 2 2 4 2 2 2 5 3" xfId="30650" xr:uid="{00000000-0005-0000-0000-0000BA770000}"/>
    <cellStyle name="Percent 2 2 4 2 2 2 5 3 2" xfId="30651" xr:uid="{00000000-0005-0000-0000-0000BB770000}"/>
    <cellStyle name="Percent 2 2 4 2 2 2 5 4" xfId="30652" xr:uid="{00000000-0005-0000-0000-0000BC770000}"/>
    <cellStyle name="Percent 2 2 4 2 2 2 6" xfId="30653" xr:uid="{00000000-0005-0000-0000-0000BD770000}"/>
    <cellStyle name="Percent 2 2 4 2 2 2 6 2" xfId="30654" xr:uid="{00000000-0005-0000-0000-0000BE770000}"/>
    <cellStyle name="Percent 2 2 4 2 2 2 6 2 2" xfId="30655" xr:uid="{00000000-0005-0000-0000-0000BF770000}"/>
    <cellStyle name="Percent 2 2 4 2 2 2 6 3" xfId="30656" xr:uid="{00000000-0005-0000-0000-0000C0770000}"/>
    <cellStyle name="Percent 2 2 4 2 2 2 7" xfId="30657" xr:uid="{00000000-0005-0000-0000-0000C1770000}"/>
    <cellStyle name="Percent 2 2 4 2 2 2 7 2" xfId="30658" xr:uid="{00000000-0005-0000-0000-0000C2770000}"/>
    <cellStyle name="Percent 2 2 4 2 2 2 8" xfId="30659" xr:uid="{00000000-0005-0000-0000-0000C3770000}"/>
    <cellStyle name="Percent 2 2 4 2 2 3" xfId="30660" xr:uid="{00000000-0005-0000-0000-0000C4770000}"/>
    <cellStyle name="Percent 2 2 4 2 2 3 2" xfId="30661" xr:uid="{00000000-0005-0000-0000-0000C5770000}"/>
    <cellStyle name="Percent 2 2 4 2 2 3 2 2" xfId="30662" xr:uid="{00000000-0005-0000-0000-0000C6770000}"/>
    <cellStyle name="Percent 2 2 4 2 2 3 2 2 2" xfId="30663" xr:uid="{00000000-0005-0000-0000-0000C7770000}"/>
    <cellStyle name="Percent 2 2 4 2 2 3 2 2 2 2" xfId="30664" xr:uid="{00000000-0005-0000-0000-0000C8770000}"/>
    <cellStyle name="Percent 2 2 4 2 2 3 2 2 3" xfId="30665" xr:uid="{00000000-0005-0000-0000-0000C9770000}"/>
    <cellStyle name="Percent 2 2 4 2 2 3 2 3" xfId="30666" xr:uid="{00000000-0005-0000-0000-0000CA770000}"/>
    <cellStyle name="Percent 2 2 4 2 2 3 2 3 2" xfId="30667" xr:uid="{00000000-0005-0000-0000-0000CB770000}"/>
    <cellStyle name="Percent 2 2 4 2 2 3 2 4" xfId="30668" xr:uid="{00000000-0005-0000-0000-0000CC770000}"/>
    <cellStyle name="Percent 2 2 4 2 2 3 3" xfId="30669" xr:uid="{00000000-0005-0000-0000-0000CD770000}"/>
    <cellStyle name="Percent 2 2 4 2 2 3 3 2" xfId="30670" xr:uid="{00000000-0005-0000-0000-0000CE770000}"/>
    <cellStyle name="Percent 2 2 4 2 2 3 3 2 2" xfId="30671" xr:uid="{00000000-0005-0000-0000-0000CF770000}"/>
    <cellStyle name="Percent 2 2 4 2 2 3 3 2 2 2" xfId="30672" xr:uid="{00000000-0005-0000-0000-0000D0770000}"/>
    <cellStyle name="Percent 2 2 4 2 2 3 3 2 3" xfId="30673" xr:uid="{00000000-0005-0000-0000-0000D1770000}"/>
    <cellStyle name="Percent 2 2 4 2 2 3 3 3" xfId="30674" xr:uid="{00000000-0005-0000-0000-0000D2770000}"/>
    <cellStyle name="Percent 2 2 4 2 2 3 3 3 2" xfId="30675" xr:uid="{00000000-0005-0000-0000-0000D3770000}"/>
    <cellStyle name="Percent 2 2 4 2 2 3 3 4" xfId="30676" xr:uid="{00000000-0005-0000-0000-0000D4770000}"/>
    <cellStyle name="Percent 2 2 4 2 2 3 4" xfId="30677" xr:uid="{00000000-0005-0000-0000-0000D5770000}"/>
    <cellStyle name="Percent 2 2 4 2 2 3 4 2" xfId="30678" xr:uid="{00000000-0005-0000-0000-0000D6770000}"/>
    <cellStyle name="Percent 2 2 4 2 2 3 4 2 2" xfId="30679" xr:uid="{00000000-0005-0000-0000-0000D7770000}"/>
    <cellStyle name="Percent 2 2 4 2 2 3 4 3" xfId="30680" xr:uid="{00000000-0005-0000-0000-0000D8770000}"/>
    <cellStyle name="Percent 2 2 4 2 2 3 5" xfId="30681" xr:uid="{00000000-0005-0000-0000-0000D9770000}"/>
    <cellStyle name="Percent 2 2 4 2 2 3 5 2" xfId="30682" xr:uid="{00000000-0005-0000-0000-0000DA770000}"/>
    <cellStyle name="Percent 2 2 4 2 2 3 6" xfId="30683" xr:uid="{00000000-0005-0000-0000-0000DB770000}"/>
    <cellStyle name="Percent 2 2 4 2 2 4" xfId="30684" xr:uid="{00000000-0005-0000-0000-0000DC770000}"/>
    <cellStyle name="Percent 2 2 4 2 2 4 2" xfId="30685" xr:uid="{00000000-0005-0000-0000-0000DD770000}"/>
    <cellStyle name="Percent 2 2 4 2 2 4 2 2" xfId="30686" xr:uid="{00000000-0005-0000-0000-0000DE770000}"/>
    <cellStyle name="Percent 2 2 4 2 2 4 2 2 2" xfId="30687" xr:uid="{00000000-0005-0000-0000-0000DF770000}"/>
    <cellStyle name="Percent 2 2 4 2 2 4 2 2 2 2" xfId="30688" xr:uid="{00000000-0005-0000-0000-0000E0770000}"/>
    <cellStyle name="Percent 2 2 4 2 2 4 2 2 3" xfId="30689" xr:uid="{00000000-0005-0000-0000-0000E1770000}"/>
    <cellStyle name="Percent 2 2 4 2 2 4 2 3" xfId="30690" xr:uid="{00000000-0005-0000-0000-0000E2770000}"/>
    <cellStyle name="Percent 2 2 4 2 2 4 2 3 2" xfId="30691" xr:uid="{00000000-0005-0000-0000-0000E3770000}"/>
    <cellStyle name="Percent 2 2 4 2 2 4 2 4" xfId="30692" xr:uid="{00000000-0005-0000-0000-0000E4770000}"/>
    <cellStyle name="Percent 2 2 4 2 2 4 3" xfId="30693" xr:uid="{00000000-0005-0000-0000-0000E5770000}"/>
    <cellStyle name="Percent 2 2 4 2 2 4 3 2" xfId="30694" xr:uid="{00000000-0005-0000-0000-0000E6770000}"/>
    <cellStyle name="Percent 2 2 4 2 2 4 3 2 2" xfId="30695" xr:uid="{00000000-0005-0000-0000-0000E7770000}"/>
    <cellStyle name="Percent 2 2 4 2 2 4 3 2 2 2" xfId="30696" xr:uid="{00000000-0005-0000-0000-0000E8770000}"/>
    <cellStyle name="Percent 2 2 4 2 2 4 3 2 3" xfId="30697" xr:uid="{00000000-0005-0000-0000-0000E9770000}"/>
    <cellStyle name="Percent 2 2 4 2 2 4 3 3" xfId="30698" xr:uid="{00000000-0005-0000-0000-0000EA770000}"/>
    <cellStyle name="Percent 2 2 4 2 2 4 3 3 2" xfId="30699" xr:uid="{00000000-0005-0000-0000-0000EB770000}"/>
    <cellStyle name="Percent 2 2 4 2 2 4 3 4" xfId="30700" xr:uid="{00000000-0005-0000-0000-0000EC770000}"/>
    <cellStyle name="Percent 2 2 4 2 2 4 4" xfId="30701" xr:uid="{00000000-0005-0000-0000-0000ED770000}"/>
    <cellStyle name="Percent 2 2 4 2 2 4 4 2" xfId="30702" xr:uid="{00000000-0005-0000-0000-0000EE770000}"/>
    <cellStyle name="Percent 2 2 4 2 2 4 4 2 2" xfId="30703" xr:uid="{00000000-0005-0000-0000-0000EF770000}"/>
    <cellStyle name="Percent 2 2 4 2 2 4 4 3" xfId="30704" xr:uid="{00000000-0005-0000-0000-0000F0770000}"/>
    <cellStyle name="Percent 2 2 4 2 2 4 5" xfId="30705" xr:uid="{00000000-0005-0000-0000-0000F1770000}"/>
    <cellStyle name="Percent 2 2 4 2 2 4 5 2" xfId="30706" xr:uid="{00000000-0005-0000-0000-0000F2770000}"/>
    <cellStyle name="Percent 2 2 4 2 2 4 6" xfId="30707" xr:uid="{00000000-0005-0000-0000-0000F3770000}"/>
    <cellStyle name="Percent 2 2 4 2 2 5" xfId="30708" xr:uid="{00000000-0005-0000-0000-0000F4770000}"/>
    <cellStyle name="Percent 2 2 4 2 2 5 2" xfId="30709" xr:uid="{00000000-0005-0000-0000-0000F5770000}"/>
    <cellStyle name="Percent 2 2 4 2 2 5 2 2" xfId="30710" xr:uid="{00000000-0005-0000-0000-0000F6770000}"/>
    <cellStyle name="Percent 2 2 4 2 2 5 2 2 2" xfId="30711" xr:uid="{00000000-0005-0000-0000-0000F7770000}"/>
    <cellStyle name="Percent 2 2 4 2 2 5 2 3" xfId="30712" xr:uid="{00000000-0005-0000-0000-0000F8770000}"/>
    <cellStyle name="Percent 2 2 4 2 2 5 3" xfId="30713" xr:uid="{00000000-0005-0000-0000-0000F9770000}"/>
    <cellStyle name="Percent 2 2 4 2 2 5 3 2" xfId="30714" xr:uid="{00000000-0005-0000-0000-0000FA770000}"/>
    <cellStyle name="Percent 2 2 4 2 2 5 4" xfId="30715" xr:uid="{00000000-0005-0000-0000-0000FB770000}"/>
    <cellStyle name="Percent 2 2 4 2 2 6" xfId="30716" xr:uid="{00000000-0005-0000-0000-0000FC770000}"/>
    <cellStyle name="Percent 2 2 4 2 2 6 2" xfId="30717" xr:uid="{00000000-0005-0000-0000-0000FD770000}"/>
    <cellStyle name="Percent 2 2 4 2 2 6 2 2" xfId="30718" xr:uid="{00000000-0005-0000-0000-0000FE770000}"/>
    <cellStyle name="Percent 2 2 4 2 2 6 2 2 2" xfId="30719" xr:uid="{00000000-0005-0000-0000-0000FF770000}"/>
    <cellStyle name="Percent 2 2 4 2 2 6 2 3" xfId="30720" xr:uid="{00000000-0005-0000-0000-000000780000}"/>
    <cellStyle name="Percent 2 2 4 2 2 6 3" xfId="30721" xr:uid="{00000000-0005-0000-0000-000001780000}"/>
    <cellStyle name="Percent 2 2 4 2 2 6 3 2" xfId="30722" xr:uid="{00000000-0005-0000-0000-000002780000}"/>
    <cellStyle name="Percent 2 2 4 2 2 6 4" xfId="30723" xr:uid="{00000000-0005-0000-0000-000003780000}"/>
    <cellStyle name="Percent 2 2 4 2 2 7" xfId="30724" xr:uid="{00000000-0005-0000-0000-000004780000}"/>
    <cellStyle name="Percent 2 2 4 2 2 7 2" xfId="30725" xr:uid="{00000000-0005-0000-0000-000005780000}"/>
    <cellStyle name="Percent 2 2 4 2 2 7 2 2" xfId="30726" xr:uid="{00000000-0005-0000-0000-000006780000}"/>
    <cellStyle name="Percent 2 2 4 2 2 7 3" xfId="30727" xr:uid="{00000000-0005-0000-0000-000007780000}"/>
    <cellStyle name="Percent 2 2 4 2 2 8" xfId="30728" xr:uid="{00000000-0005-0000-0000-000008780000}"/>
    <cellStyle name="Percent 2 2 4 2 2 8 2" xfId="30729" xr:uid="{00000000-0005-0000-0000-000009780000}"/>
    <cellStyle name="Percent 2 2 4 2 2 9" xfId="30730" xr:uid="{00000000-0005-0000-0000-00000A780000}"/>
    <cellStyle name="Percent 2 2 4 2 3" xfId="30731" xr:uid="{00000000-0005-0000-0000-00000B780000}"/>
    <cellStyle name="Percent 2 2 4 2 3 2" xfId="30732" xr:uid="{00000000-0005-0000-0000-00000C780000}"/>
    <cellStyle name="Percent 2 2 4 2 3 2 2" xfId="30733" xr:uid="{00000000-0005-0000-0000-00000D780000}"/>
    <cellStyle name="Percent 2 2 4 2 3 2 2 2" xfId="30734" xr:uid="{00000000-0005-0000-0000-00000E780000}"/>
    <cellStyle name="Percent 2 2 4 2 3 2 2 2 2" xfId="30735" xr:uid="{00000000-0005-0000-0000-00000F780000}"/>
    <cellStyle name="Percent 2 2 4 2 3 2 2 2 2 2" xfId="30736" xr:uid="{00000000-0005-0000-0000-000010780000}"/>
    <cellStyle name="Percent 2 2 4 2 3 2 2 2 3" xfId="30737" xr:uid="{00000000-0005-0000-0000-000011780000}"/>
    <cellStyle name="Percent 2 2 4 2 3 2 2 3" xfId="30738" xr:uid="{00000000-0005-0000-0000-000012780000}"/>
    <cellStyle name="Percent 2 2 4 2 3 2 2 3 2" xfId="30739" xr:uid="{00000000-0005-0000-0000-000013780000}"/>
    <cellStyle name="Percent 2 2 4 2 3 2 2 4" xfId="30740" xr:uid="{00000000-0005-0000-0000-000014780000}"/>
    <cellStyle name="Percent 2 2 4 2 3 2 3" xfId="30741" xr:uid="{00000000-0005-0000-0000-000015780000}"/>
    <cellStyle name="Percent 2 2 4 2 3 2 3 2" xfId="30742" xr:uid="{00000000-0005-0000-0000-000016780000}"/>
    <cellStyle name="Percent 2 2 4 2 3 2 3 2 2" xfId="30743" xr:uid="{00000000-0005-0000-0000-000017780000}"/>
    <cellStyle name="Percent 2 2 4 2 3 2 3 2 2 2" xfId="30744" xr:uid="{00000000-0005-0000-0000-000018780000}"/>
    <cellStyle name="Percent 2 2 4 2 3 2 3 2 3" xfId="30745" xr:uid="{00000000-0005-0000-0000-000019780000}"/>
    <cellStyle name="Percent 2 2 4 2 3 2 3 3" xfId="30746" xr:uid="{00000000-0005-0000-0000-00001A780000}"/>
    <cellStyle name="Percent 2 2 4 2 3 2 3 3 2" xfId="30747" xr:uid="{00000000-0005-0000-0000-00001B780000}"/>
    <cellStyle name="Percent 2 2 4 2 3 2 3 4" xfId="30748" xr:uid="{00000000-0005-0000-0000-00001C780000}"/>
    <cellStyle name="Percent 2 2 4 2 3 2 4" xfId="30749" xr:uid="{00000000-0005-0000-0000-00001D780000}"/>
    <cellStyle name="Percent 2 2 4 2 3 2 4 2" xfId="30750" xr:uid="{00000000-0005-0000-0000-00001E780000}"/>
    <cellStyle name="Percent 2 2 4 2 3 2 4 2 2" xfId="30751" xr:uid="{00000000-0005-0000-0000-00001F780000}"/>
    <cellStyle name="Percent 2 2 4 2 3 2 4 3" xfId="30752" xr:uid="{00000000-0005-0000-0000-000020780000}"/>
    <cellStyle name="Percent 2 2 4 2 3 2 5" xfId="30753" xr:uid="{00000000-0005-0000-0000-000021780000}"/>
    <cellStyle name="Percent 2 2 4 2 3 2 5 2" xfId="30754" xr:uid="{00000000-0005-0000-0000-000022780000}"/>
    <cellStyle name="Percent 2 2 4 2 3 2 6" xfId="30755" xr:uid="{00000000-0005-0000-0000-000023780000}"/>
    <cellStyle name="Percent 2 2 4 2 3 3" xfId="30756" xr:uid="{00000000-0005-0000-0000-000024780000}"/>
    <cellStyle name="Percent 2 2 4 2 3 3 2" xfId="30757" xr:uid="{00000000-0005-0000-0000-000025780000}"/>
    <cellStyle name="Percent 2 2 4 2 3 3 2 2" xfId="30758" xr:uid="{00000000-0005-0000-0000-000026780000}"/>
    <cellStyle name="Percent 2 2 4 2 3 3 2 2 2" xfId="30759" xr:uid="{00000000-0005-0000-0000-000027780000}"/>
    <cellStyle name="Percent 2 2 4 2 3 3 2 2 2 2" xfId="30760" xr:uid="{00000000-0005-0000-0000-000028780000}"/>
    <cellStyle name="Percent 2 2 4 2 3 3 2 2 3" xfId="30761" xr:uid="{00000000-0005-0000-0000-000029780000}"/>
    <cellStyle name="Percent 2 2 4 2 3 3 2 3" xfId="30762" xr:uid="{00000000-0005-0000-0000-00002A780000}"/>
    <cellStyle name="Percent 2 2 4 2 3 3 2 3 2" xfId="30763" xr:uid="{00000000-0005-0000-0000-00002B780000}"/>
    <cellStyle name="Percent 2 2 4 2 3 3 2 4" xfId="30764" xr:uid="{00000000-0005-0000-0000-00002C780000}"/>
    <cellStyle name="Percent 2 2 4 2 3 3 3" xfId="30765" xr:uid="{00000000-0005-0000-0000-00002D780000}"/>
    <cellStyle name="Percent 2 2 4 2 3 3 3 2" xfId="30766" xr:uid="{00000000-0005-0000-0000-00002E780000}"/>
    <cellStyle name="Percent 2 2 4 2 3 3 3 2 2" xfId="30767" xr:uid="{00000000-0005-0000-0000-00002F780000}"/>
    <cellStyle name="Percent 2 2 4 2 3 3 3 2 2 2" xfId="30768" xr:uid="{00000000-0005-0000-0000-000030780000}"/>
    <cellStyle name="Percent 2 2 4 2 3 3 3 2 3" xfId="30769" xr:uid="{00000000-0005-0000-0000-000031780000}"/>
    <cellStyle name="Percent 2 2 4 2 3 3 3 3" xfId="30770" xr:uid="{00000000-0005-0000-0000-000032780000}"/>
    <cellStyle name="Percent 2 2 4 2 3 3 3 3 2" xfId="30771" xr:uid="{00000000-0005-0000-0000-000033780000}"/>
    <cellStyle name="Percent 2 2 4 2 3 3 3 4" xfId="30772" xr:uid="{00000000-0005-0000-0000-000034780000}"/>
    <cellStyle name="Percent 2 2 4 2 3 3 4" xfId="30773" xr:uid="{00000000-0005-0000-0000-000035780000}"/>
    <cellStyle name="Percent 2 2 4 2 3 3 4 2" xfId="30774" xr:uid="{00000000-0005-0000-0000-000036780000}"/>
    <cellStyle name="Percent 2 2 4 2 3 3 4 2 2" xfId="30775" xr:uid="{00000000-0005-0000-0000-000037780000}"/>
    <cellStyle name="Percent 2 2 4 2 3 3 4 3" xfId="30776" xr:uid="{00000000-0005-0000-0000-000038780000}"/>
    <cellStyle name="Percent 2 2 4 2 3 3 5" xfId="30777" xr:uid="{00000000-0005-0000-0000-000039780000}"/>
    <cellStyle name="Percent 2 2 4 2 3 3 5 2" xfId="30778" xr:uid="{00000000-0005-0000-0000-00003A780000}"/>
    <cellStyle name="Percent 2 2 4 2 3 3 6" xfId="30779" xr:uid="{00000000-0005-0000-0000-00003B780000}"/>
    <cellStyle name="Percent 2 2 4 2 3 4" xfId="30780" xr:uid="{00000000-0005-0000-0000-00003C780000}"/>
    <cellStyle name="Percent 2 2 4 2 3 4 2" xfId="30781" xr:uid="{00000000-0005-0000-0000-00003D780000}"/>
    <cellStyle name="Percent 2 2 4 2 3 4 2 2" xfId="30782" xr:uid="{00000000-0005-0000-0000-00003E780000}"/>
    <cellStyle name="Percent 2 2 4 2 3 4 2 2 2" xfId="30783" xr:uid="{00000000-0005-0000-0000-00003F780000}"/>
    <cellStyle name="Percent 2 2 4 2 3 4 2 3" xfId="30784" xr:uid="{00000000-0005-0000-0000-000040780000}"/>
    <cellStyle name="Percent 2 2 4 2 3 4 3" xfId="30785" xr:uid="{00000000-0005-0000-0000-000041780000}"/>
    <cellStyle name="Percent 2 2 4 2 3 4 3 2" xfId="30786" xr:uid="{00000000-0005-0000-0000-000042780000}"/>
    <cellStyle name="Percent 2 2 4 2 3 4 4" xfId="30787" xr:uid="{00000000-0005-0000-0000-000043780000}"/>
    <cellStyle name="Percent 2 2 4 2 3 5" xfId="30788" xr:uid="{00000000-0005-0000-0000-000044780000}"/>
    <cellStyle name="Percent 2 2 4 2 3 5 2" xfId="30789" xr:uid="{00000000-0005-0000-0000-000045780000}"/>
    <cellStyle name="Percent 2 2 4 2 3 5 2 2" xfId="30790" xr:uid="{00000000-0005-0000-0000-000046780000}"/>
    <cellStyle name="Percent 2 2 4 2 3 5 2 2 2" xfId="30791" xr:uid="{00000000-0005-0000-0000-000047780000}"/>
    <cellStyle name="Percent 2 2 4 2 3 5 2 3" xfId="30792" xr:uid="{00000000-0005-0000-0000-000048780000}"/>
    <cellStyle name="Percent 2 2 4 2 3 5 3" xfId="30793" xr:uid="{00000000-0005-0000-0000-000049780000}"/>
    <cellStyle name="Percent 2 2 4 2 3 5 3 2" xfId="30794" xr:uid="{00000000-0005-0000-0000-00004A780000}"/>
    <cellStyle name="Percent 2 2 4 2 3 5 4" xfId="30795" xr:uid="{00000000-0005-0000-0000-00004B780000}"/>
    <cellStyle name="Percent 2 2 4 2 3 6" xfId="30796" xr:uid="{00000000-0005-0000-0000-00004C780000}"/>
    <cellStyle name="Percent 2 2 4 2 3 6 2" xfId="30797" xr:uid="{00000000-0005-0000-0000-00004D780000}"/>
    <cellStyle name="Percent 2 2 4 2 3 6 2 2" xfId="30798" xr:uid="{00000000-0005-0000-0000-00004E780000}"/>
    <cellStyle name="Percent 2 2 4 2 3 6 3" xfId="30799" xr:uid="{00000000-0005-0000-0000-00004F780000}"/>
    <cellStyle name="Percent 2 2 4 2 3 7" xfId="30800" xr:uid="{00000000-0005-0000-0000-000050780000}"/>
    <cellStyle name="Percent 2 2 4 2 3 7 2" xfId="30801" xr:uid="{00000000-0005-0000-0000-000051780000}"/>
    <cellStyle name="Percent 2 2 4 2 3 8" xfId="30802" xr:uid="{00000000-0005-0000-0000-000052780000}"/>
    <cellStyle name="Percent 2 2 4 2 4" xfId="30803" xr:uid="{00000000-0005-0000-0000-000053780000}"/>
    <cellStyle name="Percent 2 2 4 2 4 2" xfId="30804" xr:uid="{00000000-0005-0000-0000-000054780000}"/>
    <cellStyle name="Percent 2 2 4 2 4 2 2" xfId="30805" xr:uid="{00000000-0005-0000-0000-000055780000}"/>
    <cellStyle name="Percent 2 2 4 2 4 2 2 2" xfId="30806" xr:uid="{00000000-0005-0000-0000-000056780000}"/>
    <cellStyle name="Percent 2 2 4 2 4 2 2 2 2" xfId="30807" xr:uid="{00000000-0005-0000-0000-000057780000}"/>
    <cellStyle name="Percent 2 2 4 2 4 2 2 3" xfId="30808" xr:uid="{00000000-0005-0000-0000-000058780000}"/>
    <cellStyle name="Percent 2 2 4 2 4 2 3" xfId="30809" xr:uid="{00000000-0005-0000-0000-000059780000}"/>
    <cellStyle name="Percent 2 2 4 2 4 2 3 2" xfId="30810" xr:uid="{00000000-0005-0000-0000-00005A780000}"/>
    <cellStyle name="Percent 2 2 4 2 4 2 4" xfId="30811" xr:uid="{00000000-0005-0000-0000-00005B780000}"/>
    <cellStyle name="Percent 2 2 4 2 4 3" xfId="30812" xr:uid="{00000000-0005-0000-0000-00005C780000}"/>
    <cellStyle name="Percent 2 2 4 2 4 3 2" xfId="30813" xr:uid="{00000000-0005-0000-0000-00005D780000}"/>
    <cellStyle name="Percent 2 2 4 2 4 3 2 2" xfId="30814" xr:uid="{00000000-0005-0000-0000-00005E780000}"/>
    <cellStyle name="Percent 2 2 4 2 4 3 2 2 2" xfId="30815" xr:uid="{00000000-0005-0000-0000-00005F780000}"/>
    <cellStyle name="Percent 2 2 4 2 4 3 2 3" xfId="30816" xr:uid="{00000000-0005-0000-0000-000060780000}"/>
    <cellStyle name="Percent 2 2 4 2 4 3 3" xfId="30817" xr:uid="{00000000-0005-0000-0000-000061780000}"/>
    <cellStyle name="Percent 2 2 4 2 4 3 3 2" xfId="30818" xr:uid="{00000000-0005-0000-0000-000062780000}"/>
    <cellStyle name="Percent 2 2 4 2 4 3 4" xfId="30819" xr:uid="{00000000-0005-0000-0000-000063780000}"/>
    <cellStyle name="Percent 2 2 4 2 4 4" xfId="30820" xr:uid="{00000000-0005-0000-0000-000064780000}"/>
    <cellStyle name="Percent 2 2 4 2 4 4 2" xfId="30821" xr:uid="{00000000-0005-0000-0000-000065780000}"/>
    <cellStyle name="Percent 2 2 4 2 4 4 2 2" xfId="30822" xr:uid="{00000000-0005-0000-0000-000066780000}"/>
    <cellStyle name="Percent 2 2 4 2 4 4 3" xfId="30823" xr:uid="{00000000-0005-0000-0000-000067780000}"/>
    <cellStyle name="Percent 2 2 4 2 4 5" xfId="30824" xr:uid="{00000000-0005-0000-0000-000068780000}"/>
    <cellStyle name="Percent 2 2 4 2 4 5 2" xfId="30825" xr:uid="{00000000-0005-0000-0000-000069780000}"/>
    <cellStyle name="Percent 2 2 4 2 4 6" xfId="30826" xr:uid="{00000000-0005-0000-0000-00006A780000}"/>
    <cellStyle name="Percent 2 2 4 2 5" xfId="30827" xr:uid="{00000000-0005-0000-0000-00006B780000}"/>
    <cellStyle name="Percent 2 2 4 2 5 2" xfId="30828" xr:uid="{00000000-0005-0000-0000-00006C780000}"/>
    <cellStyle name="Percent 2 2 4 2 5 2 2" xfId="30829" xr:uid="{00000000-0005-0000-0000-00006D780000}"/>
    <cellStyle name="Percent 2 2 4 2 5 2 2 2" xfId="30830" xr:uid="{00000000-0005-0000-0000-00006E780000}"/>
    <cellStyle name="Percent 2 2 4 2 5 2 2 2 2" xfId="30831" xr:uid="{00000000-0005-0000-0000-00006F780000}"/>
    <cellStyle name="Percent 2 2 4 2 5 2 2 3" xfId="30832" xr:uid="{00000000-0005-0000-0000-000070780000}"/>
    <cellStyle name="Percent 2 2 4 2 5 2 3" xfId="30833" xr:uid="{00000000-0005-0000-0000-000071780000}"/>
    <cellStyle name="Percent 2 2 4 2 5 2 3 2" xfId="30834" xr:uid="{00000000-0005-0000-0000-000072780000}"/>
    <cellStyle name="Percent 2 2 4 2 5 2 4" xfId="30835" xr:uid="{00000000-0005-0000-0000-000073780000}"/>
    <cellStyle name="Percent 2 2 4 2 5 3" xfId="30836" xr:uid="{00000000-0005-0000-0000-000074780000}"/>
    <cellStyle name="Percent 2 2 4 2 5 3 2" xfId="30837" xr:uid="{00000000-0005-0000-0000-000075780000}"/>
    <cellStyle name="Percent 2 2 4 2 5 3 2 2" xfId="30838" xr:uid="{00000000-0005-0000-0000-000076780000}"/>
    <cellStyle name="Percent 2 2 4 2 5 3 2 2 2" xfId="30839" xr:uid="{00000000-0005-0000-0000-000077780000}"/>
    <cellStyle name="Percent 2 2 4 2 5 3 2 3" xfId="30840" xr:uid="{00000000-0005-0000-0000-000078780000}"/>
    <cellStyle name="Percent 2 2 4 2 5 3 3" xfId="30841" xr:uid="{00000000-0005-0000-0000-000079780000}"/>
    <cellStyle name="Percent 2 2 4 2 5 3 3 2" xfId="30842" xr:uid="{00000000-0005-0000-0000-00007A780000}"/>
    <cellStyle name="Percent 2 2 4 2 5 3 4" xfId="30843" xr:uid="{00000000-0005-0000-0000-00007B780000}"/>
    <cellStyle name="Percent 2 2 4 2 5 4" xfId="30844" xr:uid="{00000000-0005-0000-0000-00007C780000}"/>
    <cellStyle name="Percent 2 2 4 2 5 4 2" xfId="30845" xr:uid="{00000000-0005-0000-0000-00007D780000}"/>
    <cellStyle name="Percent 2 2 4 2 5 4 2 2" xfId="30846" xr:uid="{00000000-0005-0000-0000-00007E780000}"/>
    <cellStyle name="Percent 2 2 4 2 5 4 3" xfId="30847" xr:uid="{00000000-0005-0000-0000-00007F780000}"/>
    <cellStyle name="Percent 2 2 4 2 5 5" xfId="30848" xr:uid="{00000000-0005-0000-0000-000080780000}"/>
    <cellStyle name="Percent 2 2 4 2 5 5 2" xfId="30849" xr:uid="{00000000-0005-0000-0000-000081780000}"/>
    <cellStyle name="Percent 2 2 4 2 5 6" xfId="30850" xr:uid="{00000000-0005-0000-0000-000082780000}"/>
    <cellStyle name="Percent 2 2 4 2 6" xfId="30851" xr:uid="{00000000-0005-0000-0000-000083780000}"/>
    <cellStyle name="Percent 2 2 4 2 6 2" xfId="30852" xr:uid="{00000000-0005-0000-0000-000084780000}"/>
    <cellStyle name="Percent 2 2 4 2 6 2 2" xfId="30853" xr:uid="{00000000-0005-0000-0000-000085780000}"/>
    <cellStyle name="Percent 2 2 4 2 6 2 2 2" xfId="30854" xr:uid="{00000000-0005-0000-0000-000086780000}"/>
    <cellStyle name="Percent 2 2 4 2 6 2 3" xfId="30855" xr:uid="{00000000-0005-0000-0000-000087780000}"/>
    <cellStyle name="Percent 2 2 4 2 6 3" xfId="30856" xr:uid="{00000000-0005-0000-0000-000088780000}"/>
    <cellStyle name="Percent 2 2 4 2 6 3 2" xfId="30857" xr:uid="{00000000-0005-0000-0000-000089780000}"/>
    <cellStyle name="Percent 2 2 4 2 6 4" xfId="30858" xr:uid="{00000000-0005-0000-0000-00008A780000}"/>
    <cellStyle name="Percent 2 2 4 2 7" xfId="30859" xr:uid="{00000000-0005-0000-0000-00008B780000}"/>
    <cellStyle name="Percent 2 2 4 2 7 2" xfId="30860" xr:uid="{00000000-0005-0000-0000-00008C780000}"/>
    <cellStyle name="Percent 2 2 4 2 7 2 2" xfId="30861" xr:uid="{00000000-0005-0000-0000-00008D780000}"/>
    <cellStyle name="Percent 2 2 4 2 7 2 2 2" xfId="30862" xr:uid="{00000000-0005-0000-0000-00008E780000}"/>
    <cellStyle name="Percent 2 2 4 2 7 2 3" xfId="30863" xr:uid="{00000000-0005-0000-0000-00008F780000}"/>
    <cellStyle name="Percent 2 2 4 2 7 3" xfId="30864" xr:uid="{00000000-0005-0000-0000-000090780000}"/>
    <cellStyle name="Percent 2 2 4 2 7 3 2" xfId="30865" xr:uid="{00000000-0005-0000-0000-000091780000}"/>
    <cellStyle name="Percent 2 2 4 2 7 4" xfId="30866" xr:uid="{00000000-0005-0000-0000-000092780000}"/>
    <cellStyle name="Percent 2 2 4 2 8" xfId="30867" xr:uid="{00000000-0005-0000-0000-000093780000}"/>
    <cellStyle name="Percent 2 2 4 2 8 2" xfId="30868" xr:uid="{00000000-0005-0000-0000-000094780000}"/>
    <cellStyle name="Percent 2 2 4 2 8 2 2" xfId="30869" xr:uid="{00000000-0005-0000-0000-000095780000}"/>
    <cellStyle name="Percent 2 2 4 2 8 3" xfId="30870" xr:uid="{00000000-0005-0000-0000-000096780000}"/>
    <cellStyle name="Percent 2 2 4 2 9" xfId="30871" xr:uid="{00000000-0005-0000-0000-000097780000}"/>
    <cellStyle name="Percent 2 2 4 2 9 2" xfId="30872" xr:uid="{00000000-0005-0000-0000-000098780000}"/>
    <cellStyle name="Percent 2 2 4 3" xfId="30873" xr:uid="{00000000-0005-0000-0000-000099780000}"/>
    <cellStyle name="Percent 2 2 4 3 2" xfId="30874" xr:uid="{00000000-0005-0000-0000-00009A780000}"/>
    <cellStyle name="Percent 2 2 4 3 2 2" xfId="30875" xr:uid="{00000000-0005-0000-0000-00009B780000}"/>
    <cellStyle name="Percent 2 2 4 3 2 2 2" xfId="30876" xr:uid="{00000000-0005-0000-0000-00009C780000}"/>
    <cellStyle name="Percent 2 2 4 3 2 2 2 2" xfId="30877" xr:uid="{00000000-0005-0000-0000-00009D780000}"/>
    <cellStyle name="Percent 2 2 4 3 2 2 2 2 2" xfId="30878" xr:uid="{00000000-0005-0000-0000-00009E780000}"/>
    <cellStyle name="Percent 2 2 4 3 2 2 2 2 2 2" xfId="30879" xr:uid="{00000000-0005-0000-0000-00009F780000}"/>
    <cellStyle name="Percent 2 2 4 3 2 2 2 2 3" xfId="30880" xr:uid="{00000000-0005-0000-0000-0000A0780000}"/>
    <cellStyle name="Percent 2 2 4 3 2 2 2 3" xfId="30881" xr:uid="{00000000-0005-0000-0000-0000A1780000}"/>
    <cellStyle name="Percent 2 2 4 3 2 2 2 3 2" xfId="30882" xr:uid="{00000000-0005-0000-0000-0000A2780000}"/>
    <cellStyle name="Percent 2 2 4 3 2 2 2 4" xfId="30883" xr:uid="{00000000-0005-0000-0000-0000A3780000}"/>
    <cellStyle name="Percent 2 2 4 3 2 2 3" xfId="30884" xr:uid="{00000000-0005-0000-0000-0000A4780000}"/>
    <cellStyle name="Percent 2 2 4 3 2 2 3 2" xfId="30885" xr:uid="{00000000-0005-0000-0000-0000A5780000}"/>
    <cellStyle name="Percent 2 2 4 3 2 2 3 2 2" xfId="30886" xr:uid="{00000000-0005-0000-0000-0000A6780000}"/>
    <cellStyle name="Percent 2 2 4 3 2 2 3 2 2 2" xfId="30887" xr:uid="{00000000-0005-0000-0000-0000A7780000}"/>
    <cellStyle name="Percent 2 2 4 3 2 2 3 2 3" xfId="30888" xr:uid="{00000000-0005-0000-0000-0000A8780000}"/>
    <cellStyle name="Percent 2 2 4 3 2 2 3 3" xfId="30889" xr:uid="{00000000-0005-0000-0000-0000A9780000}"/>
    <cellStyle name="Percent 2 2 4 3 2 2 3 3 2" xfId="30890" xr:uid="{00000000-0005-0000-0000-0000AA780000}"/>
    <cellStyle name="Percent 2 2 4 3 2 2 3 4" xfId="30891" xr:uid="{00000000-0005-0000-0000-0000AB780000}"/>
    <cellStyle name="Percent 2 2 4 3 2 2 4" xfId="30892" xr:uid="{00000000-0005-0000-0000-0000AC780000}"/>
    <cellStyle name="Percent 2 2 4 3 2 2 4 2" xfId="30893" xr:uid="{00000000-0005-0000-0000-0000AD780000}"/>
    <cellStyle name="Percent 2 2 4 3 2 2 4 2 2" xfId="30894" xr:uid="{00000000-0005-0000-0000-0000AE780000}"/>
    <cellStyle name="Percent 2 2 4 3 2 2 4 3" xfId="30895" xr:uid="{00000000-0005-0000-0000-0000AF780000}"/>
    <cellStyle name="Percent 2 2 4 3 2 2 5" xfId="30896" xr:uid="{00000000-0005-0000-0000-0000B0780000}"/>
    <cellStyle name="Percent 2 2 4 3 2 2 5 2" xfId="30897" xr:uid="{00000000-0005-0000-0000-0000B1780000}"/>
    <cellStyle name="Percent 2 2 4 3 2 2 6" xfId="30898" xr:uid="{00000000-0005-0000-0000-0000B2780000}"/>
    <cellStyle name="Percent 2 2 4 3 2 3" xfId="30899" xr:uid="{00000000-0005-0000-0000-0000B3780000}"/>
    <cellStyle name="Percent 2 2 4 3 2 3 2" xfId="30900" xr:uid="{00000000-0005-0000-0000-0000B4780000}"/>
    <cellStyle name="Percent 2 2 4 3 2 3 2 2" xfId="30901" xr:uid="{00000000-0005-0000-0000-0000B5780000}"/>
    <cellStyle name="Percent 2 2 4 3 2 3 2 2 2" xfId="30902" xr:uid="{00000000-0005-0000-0000-0000B6780000}"/>
    <cellStyle name="Percent 2 2 4 3 2 3 2 2 2 2" xfId="30903" xr:uid="{00000000-0005-0000-0000-0000B7780000}"/>
    <cellStyle name="Percent 2 2 4 3 2 3 2 2 3" xfId="30904" xr:uid="{00000000-0005-0000-0000-0000B8780000}"/>
    <cellStyle name="Percent 2 2 4 3 2 3 2 3" xfId="30905" xr:uid="{00000000-0005-0000-0000-0000B9780000}"/>
    <cellStyle name="Percent 2 2 4 3 2 3 2 3 2" xfId="30906" xr:uid="{00000000-0005-0000-0000-0000BA780000}"/>
    <cellStyle name="Percent 2 2 4 3 2 3 2 4" xfId="30907" xr:uid="{00000000-0005-0000-0000-0000BB780000}"/>
    <cellStyle name="Percent 2 2 4 3 2 3 3" xfId="30908" xr:uid="{00000000-0005-0000-0000-0000BC780000}"/>
    <cellStyle name="Percent 2 2 4 3 2 3 3 2" xfId="30909" xr:uid="{00000000-0005-0000-0000-0000BD780000}"/>
    <cellStyle name="Percent 2 2 4 3 2 3 3 2 2" xfId="30910" xr:uid="{00000000-0005-0000-0000-0000BE780000}"/>
    <cellStyle name="Percent 2 2 4 3 2 3 3 2 2 2" xfId="30911" xr:uid="{00000000-0005-0000-0000-0000BF780000}"/>
    <cellStyle name="Percent 2 2 4 3 2 3 3 2 3" xfId="30912" xr:uid="{00000000-0005-0000-0000-0000C0780000}"/>
    <cellStyle name="Percent 2 2 4 3 2 3 3 3" xfId="30913" xr:uid="{00000000-0005-0000-0000-0000C1780000}"/>
    <cellStyle name="Percent 2 2 4 3 2 3 3 3 2" xfId="30914" xr:uid="{00000000-0005-0000-0000-0000C2780000}"/>
    <cellStyle name="Percent 2 2 4 3 2 3 3 4" xfId="30915" xr:uid="{00000000-0005-0000-0000-0000C3780000}"/>
    <cellStyle name="Percent 2 2 4 3 2 3 4" xfId="30916" xr:uid="{00000000-0005-0000-0000-0000C4780000}"/>
    <cellStyle name="Percent 2 2 4 3 2 3 4 2" xfId="30917" xr:uid="{00000000-0005-0000-0000-0000C5780000}"/>
    <cellStyle name="Percent 2 2 4 3 2 3 4 2 2" xfId="30918" xr:uid="{00000000-0005-0000-0000-0000C6780000}"/>
    <cellStyle name="Percent 2 2 4 3 2 3 4 3" xfId="30919" xr:uid="{00000000-0005-0000-0000-0000C7780000}"/>
    <cellStyle name="Percent 2 2 4 3 2 3 5" xfId="30920" xr:uid="{00000000-0005-0000-0000-0000C8780000}"/>
    <cellStyle name="Percent 2 2 4 3 2 3 5 2" xfId="30921" xr:uid="{00000000-0005-0000-0000-0000C9780000}"/>
    <cellStyle name="Percent 2 2 4 3 2 3 6" xfId="30922" xr:uid="{00000000-0005-0000-0000-0000CA780000}"/>
    <cellStyle name="Percent 2 2 4 3 2 4" xfId="30923" xr:uid="{00000000-0005-0000-0000-0000CB780000}"/>
    <cellStyle name="Percent 2 2 4 3 2 4 2" xfId="30924" xr:uid="{00000000-0005-0000-0000-0000CC780000}"/>
    <cellStyle name="Percent 2 2 4 3 2 4 2 2" xfId="30925" xr:uid="{00000000-0005-0000-0000-0000CD780000}"/>
    <cellStyle name="Percent 2 2 4 3 2 4 2 2 2" xfId="30926" xr:uid="{00000000-0005-0000-0000-0000CE780000}"/>
    <cellStyle name="Percent 2 2 4 3 2 4 2 3" xfId="30927" xr:uid="{00000000-0005-0000-0000-0000CF780000}"/>
    <cellStyle name="Percent 2 2 4 3 2 4 3" xfId="30928" xr:uid="{00000000-0005-0000-0000-0000D0780000}"/>
    <cellStyle name="Percent 2 2 4 3 2 4 3 2" xfId="30929" xr:uid="{00000000-0005-0000-0000-0000D1780000}"/>
    <cellStyle name="Percent 2 2 4 3 2 4 4" xfId="30930" xr:uid="{00000000-0005-0000-0000-0000D2780000}"/>
    <cellStyle name="Percent 2 2 4 3 2 5" xfId="30931" xr:uid="{00000000-0005-0000-0000-0000D3780000}"/>
    <cellStyle name="Percent 2 2 4 3 2 5 2" xfId="30932" xr:uid="{00000000-0005-0000-0000-0000D4780000}"/>
    <cellStyle name="Percent 2 2 4 3 2 5 2 2" xfId="30933" xr:uid="{00000000-0005-0000-0000-0000D5780000}"/>
    <cellStyle name="Percent 2 2 4 3 2 5 2 2 2" xfId="30934" xr:uid="{00000000-0005-0000-0000-0000D6780000}"/>
    <cellStyle name="Percent 2 2 4 3 2 5 2 3" xfId="30935" xr:uid="{00000000-0005-0000-0000-0000D7780000}"/>
    <cellStyle name="Percent 2 2 4 3 2 5 3" xfId="30936" xr:uid="{00000000-0005-0000-0000-0000D8780000}"/>
    <cellStyle name="Percent 2 2 4 3 2 5 3 2" xfId="30937" xr:uid="{00000000-0005-0000-0000-0000D9780000}"/>
    <cellStyle name="Percent 2 2 4 3 2 5 4" xfId="30938" xr:uid="{00000000-0005-0000-0000-0000DA780000}"/>
    <cellStyle name="Percent 2 2 4 3 2 6" xfId="30939" xr:uid="{00000000-0005-0000-0000-0000DB780000}"/>
    <cellStyle name="Percent 2 2 4 3 2 6 2" xfId="30940" xr:uid="{00000000-0005-0000-0000-0000DC780000}"/>
    <cellStyle name="Percent 2 2 4 3 2 6 2 2" xfId="30941" xr:uid="{00000000-0005-0000-0000-0000DD780000}"/>
    <cellStyle name="Percent 2 2 4 3 2 6 3" xfId="30942" xr:uid="{00000000-0005-0000-0000-0000DE780000}"/>
    <cellStyle name="Percent 2 2 4 3 2 7" xfId="30943" xr:uid="{00000000-0005-0000-0000-0000DF780000}"/>
    <cellStyle name="Percent 2 2 4 3 2 7 2" xfId="30944" xr:uid="{00000000-0005-0000-0000-0000E0780000}"/>
    <cellStyle name="Percent 2 2 4 3 2 8" xfId="30945" xr:uid="{00000000-0005-0000-0000-0000E1780000}"/>
    <cellStyle name="Percent 2 2 4 3 3" xfId="30946" xr:uid="{00000000-0005-0000-0000-0000E2780000}"/>
    <cellStyle name="Percent 2 2 4 3 3 2" xfId="30947" xr:uid="{00000000-0005-0000-0000-0000E3780000}"/>
    <cellStyle name="Percent 2 2 4 3 3 2 2" xfId="30948" xr:uid="{00000000-0005-0000-0000-0000E4780000}"/>
    <cellStyle name="Percent 2 2 4 3 3 2 2 2" xfId="30949" xr:uid="{00000000-0005-0000-0000-0000E5780000}"/>
    <cellStyle name="Percent 2 2 4 3 3 2 2 2 2" xfId="30950" xr:uid="{00000000-0005-0000-0000-0000E6780000}"/>
    <cellStyle name="Percent 2 2 4 3 3 2 2 3" xfId="30951" xr:uid="{00000000-0005-0000-0000-0000E7780000}"/>
    <cellStyle name="Percent 2 2 4 3 3 2 3" xfId="30952" xr:uid="{00000000-0005-0000-0000-0000E8780000}"/>
    <cellStyle name="Percent 2 2 4 3 3 2 3 2" xfId="30953" xr:uid="{00000000-0005-0000-0000-0000E9780000}"/>
    <cellStyle name="Percent 2 2 4 3 3 2 4" xfId="30954" xr:uid="{00000000-0005-0000-0000-0000EA780000}"/>
    <cellStyle name="Percent 2 2 4 3 3 3" xfId="30955" xr:uid="{00000000-0005-0000-0000-0000EB780000}"/>
    <cellStyle name="Percent 2 2 4 3 3 3 2" xfId="30956" xr:uid="{00000000-0005-0000-0000-0000EC780000}"/>
    <cellStyle name="Percent 2 2 4 3 3 3 2 2" xfId="30957" xr:uid="{00000000-0005-0000-0000-0000ED780000}"/>
    <cellStyle name="Percent 2 2 4 3 3 3 2 2 2" xfId="30958" xr:uid="{00000000-0005-0000-0000-0000EE780000}"/>
    <cellStyle name="Percent 2 2 4 3 3 3 2 3" xfId="30959" xr:uid="{00000000-0005-0000-0000-0000EF780000}"/>
    <cellStyle name="Percent 2 2 4 3 3 3 3" xfId="30960" xr:uid="{00000000-0005-0000-0000-0000F0780000}"/>
    <cellStyle name="Percent 2 2 4 3 3 3 3 2" xfId="30961" xr:uid="{00000000-0005-0000-0000-0000F1780000}"/>
    <cellStyle name="Percent 2 2 4 3 3 3 4" xfId="30962" xr:uid="{00000000-0005-0000-0000-0000F2780000}"/>
    <cellStyle name="Percent 2 2 4 3 3 4" xfId="30963" xr:uid="{00000000-0005-0000-0000-0000F3780000}"/>
    <cellStyle name="Percent 2 2 4 3 3 4 2" xfId="30964" xr:uid="{00000000-0005-0000-0000-0000F4780000}"/>
    <cellStyle name="Percent 2 2 4 3 3 4 2 2" xfId="30965" xr:uid="{00000000-0005-0000-0000-0000F5780000}"/>
    <cellStyle name="Percent 2 2 4 3 3 4 3" xfId="30966" xr:uid="{00000000-0005-0000-0000-0000F6780000}"/>
    <cellStyle name="Percent 2 2 4 3 3 5" xfId="30967" xr:uid="{00000000-0005-0000-0000-0000F7780000}"/>
    <cellStyle name="Percent 2 2 4 3 3 5 2" xfId="30968" xr:uid="{00000000-0005-0000-0000-0000F8780000}"/>
    <cellStyle name="Percent 2 2 4 3 3 6" xfId="30969" xr:uid="{00000000-0005-0000-0000-0000F9780000}"/>
    <cellStyle name="Percent 2 2 4 3 4" xfId="30970" xr:uid="{00000000-0005-0000-0000-0000FA780000}"/>
    <cellStyle name="Percent 2 2 4 3 4 2" xfId="30971" xr:uid="{00000000-0005-0000-0000-0000FB780000}"/>
    <cellStyle name="Percent 2 2 4 3 4 2 2" xfId="30972" xr:uid="{00000000-0005-0000-0000-0000FC780000}"/>
    <cellStyle name="Percent 2 2 4 3 4 2 2 2" xfId="30973" xr:uid="{00000000-0005-0000-0000-0000FD780000}"/>
    <cellStyle name="Percent 2 2 4 3 4 2 2 2 2" xfId="30974" xr:uid="{00000000-0005-0000-0000-0000FE780000}"/>
    <cellStyle name="Percent 2 2 4 3 4 2 2 3" xfId="30975" xr:uid="{00000000-0005-0000-0000-0000FF780000}"/>
    <cellStyle name="Percent 2 2 4 3 4 2 3" xfId="30976" xr:uid="{00000000-0005-0000-0000-000000790000}"/>
    <cellStyle name="Percent 2 2 4 3 4 2 3 2" xfId="30977" xr:uid="{00000000-0005-0000-0000-000001790000}"/>
    <cellStyle name="Percent 2 2 4 3 4 2 4" xfId="30978" xr:uid="{00000000-0005-0000-0000-000002790000}"/>
    <cellStyle name="Percent 2 2 4 3 4 3" xfId="30979" xr:uid="{00000000-0005-0000-0000-000003790000}"/>
    <cellStyle name="Percent 2 2 4 3 4 3 2" xfId="30980" xr:uid="{00000000-0005-0000-0000-000004790000}"/>
    <cellStyle name="Percent 2 2 4 3 4 3 2 2" xfId="30981" xr:uid="{00000000-0005-0000-0000-000005790000}"/>
    <cellStyle name="Percent 2 2 4 3 4 3 2 2 2" xfId="30982" xr:uid="{00000000-0005-0000-0000-000006790000}"/>
    <cellStyle name="Percent 2 2 4 3 4 3 2 3" xfId="30983" xr:uid="{00000000-0005-0000-0000-000007790000}"/>
    <cellStyle name="Percent 2 2 4 3 4 3 3" xfId="30984" xr:uid="{00000000-0005-0000-0000-000008790000}"/>
    <cellStyle name="Percent 2 2 4 3 4 3 3 2" xfId="30985" xr:uid="{00000000-0005-0000-0000-000009790000}"/>
    <cellStyle name="Percent 2 2 4 3 4 3 4" xfId="30986" xr:uid="{00000000-0005-0000-0000-00000A790000}"/>
    <cellStyle name="Percent 2 2 4 3 4 4" xfId="30987" xr:uid="{00000000-0005-0000-0000-00000B790000}"/>
    <cellStyle name="Percent 2 2 4 3 4 4 2" xfId="30988" xr:uid="{00000000-0005-0000-0000-00000C790000}"/>
    <cellStyle name="Percent 2 2 4 3 4 4 2 2" xfId="30989" xr:uid="{00000000-0005-0000-0000-00000D790000}"/>
    <cellStyle name="Percent 2 2 4 3 4 4 3" xfId="30990" xr:uid="{00000000-0005-0000-0000-00000E790000}"/>
    <cellStyle name="Percent 2 2 4 3 4 5" xfId="30991" xr:uid="{00000000-0005-0000-0000-00000F790000}"/>
    <cellStyle name="Percent 2 2 4 3 4 5 2" xfId="30992" xr:uid="{00000000-0005-0000-0000-000010790000}"/>
    <cellStyle name="Percent 2 2 4 3 4 6" xfId="30993" xr:uid="{00000000-0005-0000-0000-000011790000}"/>
    <cellStyle name="Percent 2 2 4 3 5" xfId="30994" xr:uid="{00000000-0005-0000-0000-000012790000}"/>
    <cellStyle name="Percent 2 2 4 3 5 2" xfId="30995" xr:uid="{00000000-0005-0000-0000-000013790000}"/>
    <cellStyle name="Percent 2 2 4 3 5 2 2" xfId="30996" xr:uid="{00000000-0005-0000-0000-000014790000}"/>
    <cellStyle name="Percent 2 2 4 3 5 2 2 2" xfId="30997" xr:uid="{00000000-0005-0000-0000-000015790000}"/>
    <cellStyle name="Percent 2 2 4 3 5 2 3" xfId="30998" xr:uid="{00000000-0005-0000-0000-000016790000}"/>
    <cellStyle name="Percent 2 2 4 3 5 3" xfId="30999" xr:uid="{00000000-0005-0000-0000-000017790000}"/>
    <cellStyle name="Percent 2 2 4 3 5 3 2" xfId="31000" xr:uid="{00000000-0005-0000-0000-000018790000}"/>
    <cellStyle name="Percent 2 2 4 3 5 4" xfId="31001" xr:uid="{00000000-0005-0000-0000-000019790000}"/>
    <cellStyle name="Percent 2 2 4 3 6" xfId="31002" xr:uid="{00000000-0005-0000-0000-00001A790000}"/>
    <cellStyle name="Percent 2 2 4 3 6 2" xfId="31003" xr:uid="{00000000-0005-0000-0000-00001B790000}"/>
    <cellStyle name="Percent 2 2 4 3 6 2 2" xfId="31004" xr:uid="{00000000-0005-0000-0000-00001C790000}"/>
    <cellStyle name="Percent 2 2 4 3 6 2 2 2" xfId="31005" xr:uid="{00000000-0005-0000-0000-00001D790000}"/>
    <cellStyle name="Percent 2 2 4 3 6 2 3" xfId="31006" xr:uid="{00000000-0005-0000-0000-00001E790000}"/>
    <cellStyle name="Percent 2 2 4 3 6 3" xfId="31007" xr:uid="{00000000-0005-0000-0000-00001F790000}"/>
    <cellStyle name="Percent 2 2 4 3 6 3 2" xfId="31008" xr:uid="{00000000-0005-0000-0000-000020790000}"/>
    <cellStyle name="Percent 2 2 4 3 6 4" xfId="31009" xr:uid="{00000000-0005-0000-0000-000021790000}"/>
    <cellStyle name="Percent 2 2 4 3 7" xfId="31010" xr:uid="{00000000-0005-0000-0000-000022790000}"/>
    <cellStyle name="Percent 2 2 4 3 7 2" xfId="31011" xr:uid="{00000000-0005-0000-0000-000023790000}"/>
    <cellStyle name="Percent 2 2 4 3 7 2 2" xfId="31012" xr:uid="{00000000-0005-0000-0000-000024790000}"/>
    <cellStyle name="Percent 2 2 4 3 7 3" xfId="31013" xr:uid="{00000000-0005-0000-0000-000025790000}"/>
    <cellStyle name="Percent 2 2 4 3 8" xfId="31014" xr:uid="{00000000-0005-0000-0000-000026790000}"/>
    <cellStyle name="Percent 2 2 4 3 8 2" xfId="31015" xr:uid="{00000000-0005-0000-0000-000027790000}"/>
    <cellStyle name="Percent 2 2 4 3 9" xfId="31016" xr:uid="{00000000-0005-0000-0000-000028790000}"/>
    <cellStyle name="Percent 2 2 4 4" xfId="31017" xr:uid="{00000000-0005-0000-0000-000029790000}"/>
    <cellStyle name="Percent 2 2 4 4 2" xfId="31018" xr:uid="{00000000-0005-0000-0000-00002A790000}"/>
    <cellStyle name="Percent 2 2 4 4 2 2" xfId="31019" xr:uid="{00000000-0005-0000-0000-00002B790000}"/>
    <cellStyle name="Percent 2 2 4 4 2 2 2" xfId="31020" xr:uid="{00000000-0005-0000-0000-00002C790000}"/>
    <cellStyle name="Percent 2 2 4 4 2 2 2 2" xfId="31021" xr:uid="{00000000-0005-0000-0000-00002D790000}"/>
    <cellStyle name="Percent 2 2 4 4 2 2 2 2 2" xfId="31022" xr:uid="{00000000-0005-0000-0000-00002E790000}"/>
    <cellStyle name="Percent 2 2 4 4 2 2 2 3" xfId="31023" xr:uid="{00000000-0005-0000-0000-00002F790000}"/>
    <cellStyle name="Percent 2 2 4 4 2 2 3" xfId="31024" xr:uid="{00000000-0005-0000-0000-000030790000}"/>
    <cellStyle name="Percent 2 2 4 4 2 2 3 2" xfId="31025" xr:uid="{00000000-0005-0000-0000-000031790000}"/>
    <cellStyle name="Percent 2 2 4 4 2 2 4" xfId="31026" xr:uid="{00000000-0005-0000-0000-000032790000}"/>
    <cellStyle name="Percent 2 2 4 4 2 3" xfId="31027" xr:uid="{00000000-0005-0000-0000-000033790000}"/>
    <cellStyle name="Percent 2 2 4 4 2 3 2" xfId="31028" xr:uid="{00000000-0005-0000-0000-000034790000}"/>
    <cellStyle name="Percent 2 2 4 4 2 3 2 2" xfId="31029" xr:uid="{00000000-0005-0000-0000-000035790000}"/>
    <cellStyle name="Percent 2 2 4 4 2 3 2 2 2" xfId="31030" xr:uid="{00000000-0005-0000-0000-000036790000}"/>
    <cellStyle name="Percent 2 2 4 4 2 3 2 3" xfId="31031" xr:uid="{00000000-0005-0000-0000-000037790000}"/>
    <cellStyle name="Percent 2 2 4 4 2 3 3" xfId="31032" xr:uid="{00000000-0005-0000-0000-000038790000}"/>
    <cellStyle name="Percent 2 2 4 4 2 3 3 2" xfId="31033" xr:uid="{00000000-0005-0000-0000-000039790000}"/>
    <cellStyle name="Percent 2 2 4 4 2 3 4" xfId="31034" xr:uid="{00000000-0005-0000-0000-00003A790000}"/>
    <cellStyle name="Percent 2 2 4 4 2 4" xfId="31035" xr:uid="{00000000-0005-0000-0000-00003B790000}"/>
    <cellStyle name="Percent 2 2 4 4 2 4 2" xfId="31036" xr:uid="{00000000-0005-0000-0000-00003C790000}"/>
    <cellStyle name="Percent 2 2 4 4 2 4 2 2" xfId="31037" xr:uid="{00000000-0005-0000-0000-00003D790000}"/>
    <cellStyle name="Percent 2 2 4 4 2 4 3" xfId="31038" xr:uid="{00000000-0005-0000-0000-00003E790000}"/>
    <cellStyle name="Percent 2 2 4 4 2 5" xfId="31039" xr:uid="{00000000-0005-0000-0000-00003F790000}"/>
    <cellStyle name="Percent 2 2 4 4 2 5 2" xfId="31040" xr:uid="{00000000-0005-0000-0000-000040790000}"/>
    <cellStyle name="Percent 2 2 4 4 2 6" xfId="31041" xr:uid="{00000000-0005-0000-0000-000041790000}"/>
    <cellStyle name="Percent 2 2 4 4 3" xfId="31042" xr:uid="{00000000-0005-0000-0000-000042790000}"/>
    <cellStyle name="Percent 2 2 4 4 3 2" xfId="31043" xr:uid="{00000000-0005-0000-0000-000043790000}"/>
    <cellStyle name="Percent 2 2 4 4 3 2 2" xfId="31044" xr:uid="{00000000-0005-0000-0000-000044790000}"/>
    <cellStyle name="Percent 2 2 4 4 3 2 2 2" xfId="31045" xr:uid="{00000000-0005-0000-0000-000045790000}"/>
    <cellStyle name="Percent 2 2 4 4 3 2 2 2 2" xfId="31046" xr:uid="{00000000-0005-0000-0000-000046790000}"/>
    <cellStyle name="Percent 2 2 4 4 3 2 2 3" xfId="31047" xr:uid="{00000000-0005-0000-0000-000047790000}"/>
    <cellStyle name="Percent 2 2 4 4 3 2 3" xfId="31048" xr:uid="{00000000-0005-0000-0000-000048790000}"/>
    <cellStyle name="Percent 2 2 4 4 3 2 3 2" xfId="31049" xr:uid="{00000000-0005-0000-0000-000049790000}"/>
    <cellStyle name="Percent 2 2 4 4 3 2 4" xfId="31050" xr:uid="{00000000-0005-0000-0000-00004A790000}"/>
    <cellStyle name="Percent 2 2 4 4 3 3" xfId="31051" xr:uid="{00000000-0005-0000-0000-00004B790000}"/>
    <cellStyle name="Percent 2 2 4 4 3 3 2" xfId="31052" xr:uid="{00000000-0005-0000-0000-00004C790000}"/>
    <cellStyle name="Percent 2 2 4 4 3 3 2 2" xfId="31053" xr:uid="{00000000-0005-0000-0000-00004D790000}"/>
    <cellStyle name="Percent 2 2 4 4 3 3 2 2 2" xfId="31054" xr:uid="{00000000-0005-0000-0000-00004E790000}"/>
    <cellStyle name="Percent 2 2 4 4 3 3 2 3" xfId="31055" xr:uid="{00000000-0005-0000-0000-00004F790000}"/>
    <cellStyle name="Percent 2 2 4 4 3 3 3" xfId="31056" xr:uid="{00000000-0005-0000-0000-000050790000}"/>
    <cellStyle name="Percent 2 2 4 4 3 3 3 2" xfId="31057" xr:uid="{00000000-0005-0000-0000-000051790000}"/>
    <cellStyle name="Percent 2 2 4 4 3 3 4" xfId="31058" xr:uid="{00000000-0005-0000-0000-000052790000}"/>
    <cellStyle name="Percent 2 2 4 4 3 4" xfId="31059" xr:uid="{00000000-0005-0000-0000-000053790000}"/>
    <cellStyle name="Percent 2 2 4 4 3 4 2" xfId="31060" xr:uid="{00000000-0005-0000-0000-000054790000}"/>
    <cellStyle name="Percent 2 2 4 4 3 4 2 2" xfId="31061" xr:uid="{00000000-0005-0000-0000-000055790000}"/>
    <cellStyle name="Percent 2 2 4 4 3 4 3" xfId="31062" xr:uid="{00000000-0005-0000-0000-000056790000}"/>
    <cellStyle name="Percent 2 2 4 4 3 5" xfId="31063" xr:uid="{00000000-0005-0000-0000-000057790000}"/>
    <cellStyle name="Percent 2 2 4 4 3 5 2" xfId="31064" xr:uid="{00000000-0005-0000-0000-000058790000}"/>
    <cellStyle name="Percent 2 2 4 4 3 6" xfId="31065" xr:uid="{00000000-0005-0000-0000-000059790000}"/>
    <cellStyle name="Percent 2 2 4 4 4" xfId="31066" xr:uid="{00000000-0005-0000-0000-00005A790000}"/>
    <cellStyle name="Percent 2 2 4 4 4 2" xfId="31067" xr:uid="{00000000-0005-0000-0000-00005B790000}"/>
    <cellStyle name="Percent 2 2 4 4 4 2 2" xfId="31068" xr:uid="{00000000-0005-0000-0000-00005C790000}"/>
    <cellStyle name="Percent 2 2 4 4 4 2 2 2" xfId="31069" xr:uid="{00000000-0005-0000-0000-00005D790000}"/>
    <cellStyle name="Percent 2 2 4 4 4 2 3" xfId="31070" xr:uid="{00000000-0005-0000-0000-00005E790000}"/>
    <cellStyle name="Percent 2 2 4 4 4 3" xfId="31071" xr:uid="{00000000-0005-0000-0000-00005F790000}"/>
    <cellStyle name="Percent 2 2 4 4 4 3 2" xfId="31072" xr:uid="{00000000-0005-0000-0000-000060790000}"/>
    <cellStyle name="Percent 2 2 4 4 4 4" xfId="31073" xr:uid="{00000000-0005-0000-0000-000061790000}"/>
    <cellStyle name="Percent 2 2 4 4 5" xfId="31074" xr:uid="{00000000-0005-0000-0000-000062790000}"/>
    <cellStyle name="Percent 2 2 4 4 5 2" xfId="31075" xr:uid="{00000000-0005-0000-0000-000063790000}"/>
    <cellStyle name="Percent 2 2 4 4 5 2 2" xfId="31076" xr:uid="{00000000-0005-0000-0000-000064790000}"/>
    <cellStyle name="Percent 2 2 4 4 5 2 2 2" xfId="31077" xr:uid="{00000000-0005-0000-0000-000065790000}"/>
    <cellStyle name="Percent 2 2 4 4 5 2 3" xfId="31078" xr:uid="{00000000-0005-0000-0000-000066790000}"/>
    <cellStyle name="Percent 2 2 4 4 5 3" xfId="31079" xr:uid="{00000000-0005-0000-0000-000067790000}"/>
    <cellStyle name="Percent 2 2 4 4 5 3 2" xfId="31080" xr:uid="{00000000-0005-0000-0000-000068790000}"/>
    <cellStyle name="Percent 2 2 4 4 5 4" xfId="31081" xr:uid="{00000000-0005-0000-0000-000069790000}"/>
    <cellStyle name="Percent 2 2 4 4 6" xfId="31082" xr:uid="{00000000-0005-0000-0000-00006A790000}"/>
    <cellStyle name="Percent 2 2 4 4 6 2" xfId="31083" xr:uid="{00000000-0005-0000-0000-00006B790000}"/>
    <cellStyle name="Percent 2 2 4 4 6 2 2" xfId="31084" xr:uid="{00000000-0005-0000-0000-00006C790000}"/>
    <cellStyle name="Percent 2 2 4 4 6 3" xfId="31085" xr:uid="{00000000-0005-0000-0000-00006D790000}"/>
    <cellStyle name="Percent 2 2 4 4 7" xfId="31086" xr:uid="{00000000-0005-0000-0000-00006E790000}"/>
    <cellStyle name="Percent 2 2 4 4 7 2" xfId="31087" xr:uid="{00000000-0005-0000-0000-00006F790000}"/>
    <cellStyle name="Percent 2 2 4 4 8" xfId="31088" xr:uid="{00000000-0005-0000-0000-000070790000}"/>
    <cellStyle name="Percent 2 2 4 5" xfId="31089" xr:uid="{00000000-0005-0000-0000-000071790000}"/>
    <cellStyle name="Percent 2 2 4 5 2" xfId="31090" xr:uid="{00000000-0005-0000-0000-000072790000}"/>
    <cellStyle name="Percent 2 2 4 5 2 2" xfId="31091" xr:uid="{00000000-0005-0000-0000-000073790000}"/>
    <cellStyle name="Percent 2 2 4 5 2 2 2" xfId="31092" xr:uid="{00000000-0005-0000-0000-000074790000}"/>
    <cellStyle name="Percent 2 2 4 5 2 2 2 2" xfId="31093" xr:uid="{00000000-0005-0000-0000-000075790000}"/>
    <cellStyle name="Percent 2 2 4 5 2 2 3" xfId="31094" xr:uid="{00000000-0005-0000-0000-000076790000}"/>
    <cellStyle name="Percent 2 2 4 5 2 3" xfId="31095" xr:uid="{00000000-0005-0000-0000-000077790000}"/>
    <cellStyle name="Percent 2 2 4 5 2 3 2" xfId="31096" xr:uid="{00000000-0005-0000-0000-000078790000}"/>
    <cellStyle name="Percent 2 2 4 5 2 4" xfId="31097" xr:uid="{00000000-0005-0000-0000-000079790000}"/>
    <cellStyle name="Percent 2 2 4 5 3" xfId="31098" xr:uid="{00000000-0005-0000-0000-00007A790000}"/>
    <cellStyle name="Percent 2 2 4 5 3 2" xfId="31099" xr:uid="{00000000-0005-0000-0000-00007B790000}"/>
    <cellStyle name="Percent 2 2 4 5 3 2 2" xfId="31100" xr:uid="{00000000-0005-0000-0000-00007C790000}"/>
    <cellStyle name="Percent 2 2 4 5 3 2 2 2" xfId="31101" xr:uid="{00000000-0005-0000-0000-00007D790000}"/>
    <cellStyle name="Percent 2 2 4 5 3 2 3" xfId="31102" xr:uid="{00000000-0005-0000-0000-00007E790000}"/>
    <cellStyle name="Percent 2 2 4 5 3 3" xfId="31103" xr:uid="{00000000-0005-0000-0000-00007F790000}"/>
    <cellStyle name="Percent 2 2 4 5 3 3 2" xfId="31104" xr:uid="{00000000-0005-0000-0000-000080790000}"/>
    <cellStyle name="Percent 2 2 4 5 3 4" xfId="31105" xr:uid="{00000000-0005-0000-0000-000081790000}"/>
    <cellStyle name="Percent 2 2 4 5 4" xfId="31106" xr:uid="{00000000-0005-0000-0000-000082790000}"/>
    <cellStyle name="Percent 2 2 4 5 4 2" xfId="31107" xr:uid="{00000000-0005-0000-0000-000083790000}"/>
    <cellStyle name="Percent 2 2 4 5 4 2 2" xfId="31108" xr:uid="{00000000-0005-0000-0000-000084790000}"/>
    <cellStyle name="Percent 2 2 4 5 4 3" xfId="31109" xr:uid="{00000000-0005-0000-0000-000085790000}"/>
    <cellStyle name="Percent 2 2 4 5 5" xfId="31110" xr:uid="{00000000-0005-0000-0000-000086790000}"/>
    <cellStyle name="Percent 2 2 4 5 5 2" xfId="31111" xr:uid="{00000000-0005-0000-0000-000087790000}"/>
    <cellStyle name="Percent 2 2 4 5 6" xfId="31112" xr:uid="{00000000-0005-0000-0000-000088790000}"/>
    <cellStyle name="Percent 2 2 4 6" xfId="31113" xr:uid="{00000000-0005-0000-0000-000089790000}"/>
    <cellStyle name="Percent 2 2 4 6 2" xfId="31114" xr:uid="{00000000-0005-0000-0000-00008A790000}"/>
    <cellStyle name="Percent 2 2 4 6 2 2" xfId="31115" xr:uid="{00000000-0005-0000-0000-00008B790000}"/>
    <cellStyle name="Percent 2 2 4 6 2 2 2" xfId="31116" xr:uid="{00000000-0005-0000-0000-00008C790000}"/>
    <cellStyle name="Percent 2 2 4 6 2 2 2 2" xfId="31117" xr:uid="{00000000-0005-0000-0000-00008D790000}"/>
    <cellStyle name="Percent 2 2 4 6 2 2 3" xfId="31118" xr:uid="{00000000-0005-0000-0000-00008E790000}"/>
    <cellStyle name="Percent 2 2 4 6 2 3" xfId="31119" xr:uid="{00000000-0005-0000-0000-00008F790000}"/>
    <cellStyle name="Percent 2 2 4 6 2 3 2" xfId="31120" xr:uid="{00000000-0005-0000-0000-000090790000}"/>
    <cellStyle name="Percent 2 2 4 6 2 4" xfId="31121" xr:uid="{00000000-0005-0000-0000-000091790000}"/>
    <cellStyle name="Percent 2 2 4 6 3" xfId="31122" xr:uid="{00000000-0005-0000-0000-000092790000}"/>
    <cellStyle name="Percent 2 2 4 6 3 2" xfId="31123" xr:uid="{00000000-0005-0000-0000-000093790000}"/>
    <cellStyle name="Percent 2 2 4 6 3 2 2" xfId="31124" xr:uid="{00000000-0005-0000-0000-000094790000}"/>
    <cellStyle name="Percent 2 2 4 6 3 2 2 2" xfId="31125" xr:uid="{00000000-0005-0000-0000-000095790000}"/>
    <cellStyle name="Percent 2 2 4 6 3 2 3" xfId="31126" xr:uid="{00000000-0005-0000-0000-000096790000}"/>
    <cellStyle name="Percent 2 2 4 6 3 3" xfId="31127" xr:uid="{00000000-0005-0000-0000-000097790000}"/>
    <cellStyle name="Percent 2 2 4 6 3 3 2" xfId="31128" xr:uid="{00000000-0005-0000-0000-000098790000}"/>
    <cellStyle name="Percent 2 2 4 6 3 4" xfId="31129" xr:uid="{00000000-0005-0000-0000-000099790000}"/>
    <cellStyle name="Percent 2 2 4 6 4" xfId="31130" xr:uid="{00000000-0005-0000-0000-00009A790000}"/>
    <cellStyle name="Percent 2 2 4 6 4 2" xfId="31131" xr:uid="{00000000-0005-0000-0000-00009B790000}"/>
    <cellStyle name="Percent 2 2 4 6 4 2 2" xfId="31132" xr:uid="{00000000-0005-0000-0000-00009C790000}"/>
    <cellStyle name="Percent 2 2 4 6 4 3" xfId="31133" xr:uid="{00000000-0005-0000-0000-00009D790000}"/>
    <cellStyle name="Percent 2 2 4 6 5" xfId="31134" xr:uid="{00000000-0005-0000-0000-00009E790000}"/>
    <cellStyle name="Percent 2 2 4 6 5 2" xfId="31135" xr:uid="{00000000-0005-0000-0000-00009F790000}"/>
    <cellStyle name="Percent 2 2 4 6 6" xfId="31136" xr:uid="{00000000-0005-0000-0000-0000A0790000}"/>
    <cellStyle name="Percent 2 2 4 7" xfId="31137" xr:uid="{00000000-0005-0000-0000-0000A1790000}"/>
    <cellStyle name="Percent 2 2 4 7 2" xfId="31138" xr:uid="{00000000-0005-0000-0000-0000A2790000}"/>
    <cellStyle name="Percent 2 2 4 7 2 2" xfId="31139" xr:uid="{00000000-0005-0000-0000-0000A3790000}"/>
    <cellStyle name="Percent 2 2 4 7 2 2 2" xfId="31140" xr:uid="{00000000-0005-0000-0000-0000A4790000}"/>
    <cellStyle name="Percent 2 2 4 7 2 3" xfId="31141" xr:uid="{00000000-0005-0000-0000-0000A5790000}"/>
    <cellStyle name="Percent 2 2 4 7 3" xfId="31142" xr:uid="{00000000-0005-0000-0000-0000A6790000}"/>
    <cellStyle name="Percent 2 2 4 7 3 2" xfId="31143" xr:uid="{00000000-0005-0000-0000-0000A7790000}"/>
    <cellStyle name="Percent 2 2 4 7 4" xfId="31144" xr:uid="{00000000-0005-0000-0000-0000A8790000}"/>
    <cellStyle name="Percent 2 2 4 8" xfId="31145" xr:uid="{00000000-0005-0000-0000-0000A9790000}"/>
    <cellStyle name="Percent 2 2 4 8 2" xfId="31146" xr:uid="{00000000-0005-0000-0000-0000AA790000}"/>
    <cellStyle name="Percent 2 2 4 8 2 2" xfId="31147" xr:uid="{00000000-0005-0000-0000-0000AB790000}"/>
    <cellStyle name="Percent 2 2 4 8 2 2 2" xfId="31148" xr:uid="{00000000-0005-0000-0000-0000AC790000}"/>
    <cellStyle name="Percent 2 2 4 8 2 3" xfId="31149" xr:uid="{00000000-0005-0000-0000-0000AD790000}"/>
    <cellStyle name="Percent 2 2 4 8 3" xfId="31150" xr:uid="{00000000-0005-0000-0000-0000AE790000}"/>
    <cellStyle name="Percent 2 2 4 8 3 2" xfId="31151" xr:uid="{00000000-0005-0000-0000-0000AF790000}"/>
    <cellStyle name="Percent 2 2 4 8 4" xfId="31152" xr:uid="{00000000-0005-0000-0000-0000B0790000}"/>
    <cellStyle name="Percent 2 2 4 9" xfId="31153" xr:uid="{00000000-0005-0000-0000-0000B1790000}"/>
    <cellStyle name="Percent 2 2 4 9 2" xfId="31154" xr:uid="{00000000-0005-0000-0000-0000B2790000}"/>
    <cellStyle name="Percent 2 2 4 9 2 2" xfId="31155" xr:uid="{00000000-0005-0000-0000-0000B3790000}"/>
    <cellStyle name="Percent 2 2 4 9 3" xfId="31156" xr:uid="{00000000-0005-0000-0000-0000B4790000}"/>
    <cellStyle name="Percent 2 2 5" xfId="31157" xr:uid="{00000000-0005-0000-0000-0000B5790000}"/>
    <cellStyle name="Percent 2 2 5 10" xfId="31158" xr:uid="{00000000-0005-0000-0000-0000B6790000}"/>
    <cellStyle name="Percent 2 2 5 2" xfId="31159" xr:uid="{00000000-0005-0000-0000-0000B7790000}"/>
    <cellStyle name="Percent 2 2 5 2 2" xfId="31160" xr:uid="{00000000-0005-0000-0000-0000B8790000}"/>
    <cellStyle name="Percent 2 2 5 2 2 2" xfId="31161" xr:uid="{00000000-0005-0000-0000-0000B9790000}"/>
    <cellStyle name="Percent 2 2 5 2 2 2 2" xfId="31162" xr:uid="{00000000-0005-0000-0000-0000BA790000}"/>
    <cellStyle name="Percent 2 2 5 2 2 2 2 2" xfId="31163" xr:uid="{00000000-0005-0000-0000-0000BB790000}"/>
    <cellStyle name="Percent 2 2 5 2 2 2 2 2 2" xfId="31164" xr:uid="{00000000-0005-0000-0000-0000BC790000}"/>
    <cellStyle name="Percent 2 2 5 2 2 2 2 2 2 2" xfId="31165" xr:uid="{00000000-0005-0000-0000-0000BD790000}"/>
    <cellStyle name="Percent 2 2 5 2 2 2 2 2 3" xfId="31166" xr:uid="{00000000-0005-0000-0000-0000BE790000}"/>
    <cellStyle name="Percent 2 2 5 2 2 2 2 3" xfId="31167" xr:uid="{00000000-0005-0000-0000-0000BF790000}"/>
    <cellStyle name="Percent 2 2 5 2 2 2 2 3 2" xfId="31168" xr:uid="{00000000-0005-0000-0000-0000C0790000}"/>
    <cellStyle name="Percent 2 2 5 2 2 2 2 4" xfId="31169" xr:uid="{00000000-0005-0000-0000-0000C1790000}"/>
    <cellStyle name="Percent 2 2 5 2 2 2 3" xfId="31170" xr:uid="{00000000-0005-0000-0000-0000C2790000}"/>
    <cellStyle name="Percent 2 2 5 2 2 2 3 2" xfId="31171" xr:uid="{00000000-0005-0000-0000-0000C3790000}"/>
    <cellStyle name="Percent 2 2 5 2 2 2 3 2 2" xfId="31172" xr:uid="{00000000-0005-0000-0000-0000C4790000}"/>
    <cellStyle name="Percent 2 2 5 2 2 2 3 2 2 2" xfId="31173" xr:uid="{00000000-0005-0000-0000-0000C5790000}"/>
    <cellStyle name="Percent 2 2 5 2 2 2 3 2 3" xfId="31174" xr:uid="{00000000-0005-0000-0000-0000C6790000}"/>
    <cellStyle name="Percent 2 2 5 2 2 2 3 3" xfId="31175" xr:uid="{00000000-0005-0000-0000-0000C7790000}"/>
    <cellStyle name="Percent 2 2 5 2 2 2 3 3 2" xfId="31176" xr:uid="{00000000-0005-0000-0000-0000C8790000}"/>
    <cellStyle name="Percent 2 2 5 2 2 2 3 4" xfId="31177" xr:uid="{00000000-0005-0000-0000-0000C9790000}"/>
    <cellStyle name="Percent 2 2 5 2 2 2 4" xfId="31178" xr:uid="{00000000-0005-0000-0000-0000CA790000}"/>
    <cellStyle name="Percent 2 2 5 2 2 2 4 2" xfId="31179" xr:uid="{00000000-0005-0000-0000-0000CB790000}"/>
    <cellStyle name="Percent 2 2 5 2 2 2 4 2 2" xfId="31180" xr:uid="{00000000-0005-0000-0000-0000CC790000}"/>
    <cellStyle name="Percent 2 2 5 2 2 2 4 3" xfId="31181" xr:uid="{00000000-0005-0000-0000-0000CD790000}"/>
    <cellStyle name="Percent 2 2 5 2 2 2 5" xfId="31182" xr:uid="{00000000-0005-0000-0000-0000CE790000}"/>
    <cellStyle name="Percent 2 2 5 2 2 2 5 2" xfId="31183" xr:uid="{00000000-0005-0000-0000-0000CF790000}"/>
    <cellStyle name="Percent 2 2 5 2 2 2 6" xfId="31184" xr:uid="{00000000-0005-0000-0000-0000D0790000}"/>
    <cellStyle name="Percent 2 2 5 2 2 3" xfId="31185" xr:uid="{00000000-0005-0000-0000-0000D1790000}"/>
    <cellStyle name="Percent 2 2 5 2 2 3 2" xfId="31186" xr:uid="{00000000-0005-0000-0000-0000D2790000}"/>
    <cellStyle name="Percent 2 2 5 2 2 3 2 2" xfId="31187" xr:uid="{00000000-0005-0000-0000-0000D3790000}"/>
    <cellStyle name="Percent 2 2 5 2 2 3 2 2 2" xfId="31188" xr:uid="{00000000-0005-0000-0000-0000D4790000}"/>
    <cellStyle name="Percent 2 2 5 2 2 3 2 2 2 2" xfId="31189" xr:uid="{00000000-0005-0000-0000-0000D5790000}"/>
    <cellStyle name="Percent 2 2 5 2 2 3 2 2 3" xfId="31190" xr:uid="{00000000-0005-0000-0000-0000D6790000}"/>
    <cellStyle name="Percent 2 2 5 2 2 3 2 3" xfId="31191" xr:uid="{00000000-0005-0000-0000-0000D7790000}"/>
    <cellStyle name="Percent 2 2 5 2 2 3 2 3 2" xfId="31192" xr:uid="{00000000-0005-0000-0000-0000D8790000}"/>
    <cellStyle name="Percent 2 2 5 2 2 3 2 4" xfId="31193" xr:uid="{00000000-0005-0000-0000-0000D9790000}"/>
    <cellStyle name="Percent 2 2 5 2 2 3 3" xfId="31194" xr:uid="{00000000-0005-0000-0000-0000DA790000}"/>
    <cellStyle name="Percent 2 2 5 2 2 3 3 2" xfId="31195" xr:uid="{00000000-0005-0000-0000-0000DB790000}"/>
    <cellStyle name="Percent 2 2 5 2 2 3 3 2 2" xfId="31196" xr:uid="{00000000-0005-0000-0000-0000DC790000}"/>
    <cellStyle name="Percent 2 2 5 2 2 3 3 2 2 2" xfId="31197" xr:uid="{00000000-0005-0000-0000-0000DD790000}"/>
    <cellStyle name="Percent 2 2 5 2 2 3 3 2 3" xfId="31198" xr:uid="{00000000-0005-0000-0000-0000DE790000}"/>
    <cellStyle name="Percent 2 2 5 2 2 3 3 3" xfId="31199" xr:uid="{00000000-0005-0000-0000-0000DF790000}"/>
    <cellStyle name="Percent 2 2 5 2 2 3 3 3 2" xfId="31200" xr:uid="{00000000-0005-0000-0000-0000E0790000}"/>
    <cellStyle name="Percent 2 2 5 2 2 3 3 4" xfId="31201" xr:uid="{00000000-0005-0000-0000-0000E1790000}"/>
    <cellStyle name="Percent 2 2 5 2 2 3 4" xfId="31202" xr:uid="{00000000-0005-0000-0000-0000E2790000}"/>
    <cellStyle name="Percent 2 2 5 2 2 3 4 2" xfId="31203" xr:uid="{00000000-0005-0000-0000-0000E3790000}"/>
    <cellStyle name="Percent 2 2 5 2 2 3 4 2 2" xfId="31204" xr:uid="{00000000-0005-0000-0000-0000E4790000}"/>
    <cellStyle name="Percent 2 2 5 2 2 3 4 3" xfId="31205" xr:uid="{00000000-0005-0000-0000-0000E5790000}"/>
    <cellStyle name="Percent 2 2 5 2 2 3 5" xfId="31206" xr:uid="{00000000-0005-0000-0000-0000E6790000}"/>
    <cellStyle name="Percent 2 2 5 2 2 3 5 2" xfId="31207" xr:uid="{00000000-0005-0000-0000-0000E7790000}"/>
    <cellStyle name="Percent 2 2 5 2 2 3 6" xfId="31208" xr:uid="{00000000-0005-0000-0000-0000E8790000}"/>
    <cellStyle name="Percent 2 2 5 2 2 4" xfId="31209" xr:uid="{00000000-0005-0000-0000-0000E9790000}"/>
    <cellStyle name="Percent 2 2 5 2 2 4 2" xfId="31210" xr:uid="{00000000-0005-0000-0000-0000EA790000}"/>
    <cellStyle name="Percent 2 2 5 2 2 4 2 2" xfId="31211" xr:uid="{00000000-0005-0000-0000-0000EB790000}"/>
    <cellStyle name="Percent 2 2 5 2 2 4 2 2 2" xfId="31212" xr:uid="{00000000-0005-0000-0000-0000EC790000}"/>
    <cellStyle name="Percent 2 2 5 2 2 4 2 3" xfId="31213" xr:uid="{00000000-0005-0000-0000-0000ED790000}"/>
    <cellStyle name="Percent 2 2 5 2 2 4 3" xfId="31214" xr:uid="{00000000-0005-0000-0000-0000EE790000}"/>
    <cellStyle name="Percent 2 2 5 2 2 4 3 2" xfId="31215" xr:uid="{00000000-0005-0000-0000-0000EF790000}"/>
    <cellStyle name="Percent 2 2 5 2 2 4 4" xfId="31216" xr:uid="{00000000-0005-0000-0000-0000F0790000}"/>
    <cellStyle name="Percent 2 2 5 2 2 5" xfId="31217" xr:uid="{00000000-0005-0000-0000-0000F1790000}"/>
    <cellStyle name="Percent 2 2 5 2 2 5 2" xfId="31218" xr:uid="{00000000-0005-0000-0000-0000F2790000}"/>
    <cellStyle name="Percent 2 2 5 2 2 5 2 2" xfId="31219" xr:uid="{00000000-0005-0000-0000-0000F3790000}"/>
    <cellStyle name="Percent 2 2 5 2 2 5 2 2 2" xfId="31220" xr:uid="{00000000-0005-0000-0000-0000F4790000}"/>
    <cellStyle name="Percent 2 2 5 2 2 5 2 3" xfId="31221" xr:uid="{00000000-0005-0000-0000-0000F5790000}"/>
    <cellStyle name="Percent 2 2 5 2 2 5 3" xfId="31222" xr:uid="{00000000-0005-0000-0000-0000F6790000}"/>
    <cellStyle name="Percent 2 2 5 2 2 5 3 2" xfId="31223" xr:uid="{00000000-0005-0000-0000-0000F7790000}"/>
    <cellStyle name="Percent 2 2 5 2 2 5 4" xfId="31224" xr:uid="{00000000-0005-0000-0000-0000F8790000}"/>
    <cellStyle name="Percent 2 2 5 2 2 6" xfId="31225" xr:uid="{00000000-0005-0000-0000-0000F9790000}"/>
    <cellStyle name="Percent 2 2 5 2 2 6 2" xfId="31226" xr:uid="{00000000-0005-0000-0000-0000FA790000}"/>
    <cellStyle name="Percent 2 2 5 2 2 6 2 2" xfId="31227" xr:uid="{00000000-0005-0000-0000-0000FB790000}"/>
    <cellStyle name="Percent 2 2 5 2 2 6 3" xfId="31228" xr:uid="{00000000-0005-0000-0000-0000FC790000}"/>
    <cellStyle name="Percent 2 2 5 2 2 7" xfId="31229" xr:uid="{00000000-0005-0000-0000-0000FD790000}"/>
    <cellStyle name="Percent 2 2 5 2 2 7 2" xfId="31230" xr:uid="{00000000-0005-0000-0000-0000FE790000}"/>
    <cellStyle name="Percent 2 2 5 2 2 8" xfId="31231" xr:uid="{00000000-0005-0000-0000-0000FF790000}"/>
    <cellStyle name="Percent 2 2 5 2 3" xfId="31232" xr:uid="{00000000-0005-0000-0000-0000007A0000}"/>
    <cellStyle name="Percent 2 2 5 2 3 2" xfId="31233" xr:uid="{00000000-0005-0000-0000-0000017A0000}"/>
    <cellStyle name="Percent 2 2 5 2 3 2 2" xfId="31234" xr:uid="{00000000-0005-0000-0000-0000027A0000}"/>
    <cellStyle name="Percent 2 2 5 2 3 2 2 2" xfId="31235" xr:uid="{00000000-0005-0000-0000-0000037A0000}"/>
    <cellStyle name="Percent 2 2 5 2 3 2 2 2 2" xfId="31236" xr:uid="{00000000-0005-0000-0000-0000047A0000}"/>
    <cellStyle name="Percent 2 2 5 2 3 2 2 3" xfId="31237" xr:uid="{00000000-0005-0000-0000-0000057A0000}"/>
    <cellStyle name="Percent 2 2 5 2 3 2 3" xfId="31238" xr:uid="{00000000-0005-0000-0000-0000067A0000}"/>
    <cellStyle name="Percent 2 2 5 2 3 2 3 2" xfId="31239" xr:uid="{00000000-0005-0000-0000-0000077A0000}"/>
    <cellStyle name="Percent 2 2 5 2 3 2 4" xfId="31240" xr:uid="{00000000-0005-0000-0000-0000087A0000}"/>
    <cellStyle name="Percent 2 2 5 2 3 3" xfId="31241" xr:uid="{00000000-0005-0000-0000-0000097A0000}"/>
    <cellStyle name="Percent 2 2 5 2 3 3 2" xfId="31242" xr:uid="{00000000-0005-0000-0000-00000A7A0000}"/>
    <cellStyle name="Percent 2 2 5 2 3 3 2 2" xfId="31243" xr:uid="{00000000-0005-0000-0000-00000B7A0000}"/>
    <cellStyle name="Percent 2 2 5 2 3 3 2 2 2" xfId="31244" xr:uid="{00000000-0005-0000-0000-00000C7A0000}"/>
    <cellStyle name="Percent 2 2 5 2 3 3 2 3" xfId="31245" xr:uid="{00000000-0005-0000-0000-00000D7A0000}"/>
    <cellStyle name="Percent 2 2 5 2 3 3 3" xfId="31246" xr:uid="{00000000-0005-0000-0000-00000E7A0000}"/>
    <cellStyle name="Percent 2 2 5 2 3 3 3 2" xfId="31247" xr:uid="{00000000-0005-0000-0000-00000F7A0000}"/>
    <cellStyle name="Percent 2 2 5 2 3 3 4" xfId="31248" xr:uid="{00000000-0005-0000-0000-0000107A0000}"/>
    <cellStyle name="Percent 2 2 5 2 3 4" xfId="31249" xr:uid="{00000000-0005-0000-0000-0000117A0000}"/>
    <cellStyle name="Percent 2 2 5 2 3 4 2" xfId="31250" xr:uid="{00000000-0005-0000-0000-0000127A0000}"/>
    <cellStyle name="Percent 2 2 5 2 3 4 2 2" xfId="31251" xr:uid="{00000000-0005-0000-0000-0000137A0000}"/>
    <cellStyle name="Percent 2 2 5 2 3 4 3" xfId="31252" xr:uid="{00000000-0005-0000-0000-0000147A0000}"/>
    <cellStyle name="Percent 2 2 5 2 3 5" xfId="31253" xr:uid="{00000000-0005-0000-0000-0000157A0000}"/>
    <cellStyle name="Percent 2 2 5 2 3 5 2" xfId="31254" xr:uid="{00000000-0005-0000-0000-0000167A0000}"/>
    <cellStyle name="Percent 2 2 5 2 3 6" xfId="31255" xr:uid="{00000000-0005-0000-0000-0000177A0000}"/>
    <cellStyle name="Percent 2 2 5 2 4" xfId="31256" xr:uid="{00000000-0005-0000-0000-0000187A0000}"/>
    <cellStyle name="Percent 2 2 5 2 4 2" xfId="31257" xr:uid="{00000000-0005-0000-0000-0000197A0000}"/>
    <cellStyle name="Percent 2 2 5 2 4 2 2" xfId="31258" xr:uid="{00000000-0005-0000-0000-00001A7A0000}"/>
    <cellStyle name="Percent 2 2 5 2 4 2 2 2" xfId="31259" xr:uid="{00000000-0005-0000-0000-00001B7A0000}"/>
    <cellStyle name="Percent 2 2 5 2 4 2 2 2 2" xfId="31260" xr:uid="{00000000-0005-0000-0000-00001C7A0000}"/>
    <cellStyle name="Percent 2 2 5 2 4 2 2 3" xfId="31261" xr:uid="{00000000-0005-0000-0000-00001D7A0000}"/>
    <cellStyle name="Percent 2 2 5 2 4 2 3" xfId="31262" xr:uid="{00000000-0005-0000-0000-00001E7A0000}"/>
    <cellStyle name="Percent 2 2 5 2 4 2 3 2" xfId="31263" xr:uid="{00000000-0005-0000-0000-00001F7A0000}"/>
    <cellStyle name="Percent 2 2 5 2 4 2 4" xfId="31264" xr:uid="{00000000-0005-0000-0000-0000207A0000}"/>
    <cellStyle name="Percent 2 2 5 2 4 3" xfId="31265" xr:uid="{00000000-0005-0000-0000-0000217A0000}"/>
    <cellStyle name="Percent 2 2 5 2 4 3 2" xfId="31266" xr:uid="{00000000-0005-0000-0000-0000227A0000}"/>
    <cellStyle name="Percent 2 2 5 2 4 3 2 2" xfId="31267" xr:uid="{00000000-0005-0000-0000-0000237A0000}"/>
    <cellStyle name="Percent 2 2 5 2 4 3 2 2 2" xfId="31268" xr:uid="{00000000-0005-0000-0000-0000247A0000}"/>
    <cellStyle name="Percent 2 2 5 2 4 3 2 3" xfId="31269" xr:uid="{00000000-0005-0000-0000-0000257A0000}"/>
    <cellStyle name="Percent 2 2 5 2 4 3 3" xfId="31270" xr:uid="{00000000-0005-0000-0000-0000267A0000}"/>
    <cellStyle name="Percent 2 2 5 2 4 3 3 2" xfId="31271" xr:uid="{00000000-0005-0000-0000-0000277A0000}"/>
    <cellStyle name="Percent 2 2 5 2 4 3 4" xfId="31272" xr:uid="{00000000-0005-0000-0000-0000287A0000}"/>
    <cellStyle name="Percent 2 2 5 2 4 4" xfId="31273" xr:uid="{00000000-0005-0000-0000-0000297A0000}"/>
    <cellStyle name="Percent 2 2 5 2 4 4 2" xfId="31274" xr:uid="{00000000-0005-0000-0000-00002A7A0000}"/>
    <cellStyle name="Percent 2 2 5 2 4 4 2 2" xfId="31275" xr:uid="{00000000-0005-0000-0000-00002B7A0000}"/>
    <cellStyle name="Percent 2 2 5 2 4 4 3" xfId="31276" xr:uid="{00000000-0005-0000-0000-00002C7A0000}"/>
    <cellStyle name="Percent 2 2 5 2 4 5" xfId="31277" xr:uid="{00000000-0005-0000-0000-00002D7A0000}"/>
    <cellStyle name="Percent 2 2 5 2 4 5 2" xfId="31278" xr:uid="{00000000-0005-0000-0000-00002E7A0000}"/>
    <cellStyle name="Percent 2 2 5 2 4 6" xfId="31279" xr:uid="{00000000-0005-0000-0000-00002F7A0000}"/>
    <cellStyle name="Percent 2 2 5 2 5" xfId="31280" xr:uid="{00000000-0005-0000-0000-0000307A0000}"/>
    <cellStyle name="Percent 2 2 5 2 5 2" xfId="31281" xr:uid="{00000000-0005-0000-0000-0000317A0000}"/>
    <cellStyle name="Percent 2 2 5 2 5 2 2" xfId="31282" xr:uid="{00000000-0005-0000-0000-0000327A0000}"/>
    <cellStyle name="Percent 2 2 5 2 5 2 2 2" xfId="31283" xr:uid="{00000000-0005-0000-0000-0000337A0000}"/>
    <cellStyle name="Percent 2 2 5 2 5 2 3" xfId="31284" xr:uid="{00000000-0005-0000-0000-0000347A0000}"/>
    <cellStyle name="Percent 2 2 5 2 5 3" xfId="31285" xr:uid="{00000000-0005-0000-0000-0000357A0000}"/>
    <cellStyle name="Percent 2 2 5 2 5 3 2" xfId="31286" xr:uid="{00000000-0005-0000-0000-0000367A0000}"/>
    <cellStyle name="Percent 2 2 5 2 5 4" xfId="31287" xr:uid="{00000000-0005-0000-0000-0000377A0000}"/>
    <cellStyle name="Percent 2 2 5 2 6" xfId="31288" xr:uid="{00000000-0005-0000-0000-0000387A0000}"/>
    <cellStyle name="Percent 2 2 5 2 6 2" xfId="31289" xr:uid="{00000000-0005-0000-0000-0000397A0000}"/>
    <cellStyle name="Percent 2 2 5 2 6 2 2" xfId="31290" xr:uid="{00000000-0005-0000-0000-00003A7A0000}"/>
    <cellStyle name="Percent 2 2 5 2 6 2 2 2" xfId="31291" xr:uid="{00000000-0005-0000-0000-00003B7A0000}"/>
    <cellStyle name="Percent 2 2 5 2 6 2 3" xfId="31292" xr:uid="{00000000-0005-0000-0000-00003C7A0000}"/>
    <cellStyle name="Percent 2 2 5 2 6 3" xfId="31293" xr:uid="{00000000-0005-0000-0000-00003D7A0000}"/>
    <cellStyle name="Percent 2 2 5 2 6 3 2" xfId="31294" xr:uid="{00000000-0005-0000-0000-00003E7A0000}"/>
    <cellStyle name="Percent 2 2 5 2 6 4" xfId="31295" xr:uid="{00000000-0005-0000-0000-00003F7A0000}"/>
    <cellStyle name="Percent 2 2 5 2 7" xfId="31296" xr:uid="{00000000-0005-0000-0000-0000407A0000}"/>
    <cellStyle name="Percent 2 2 5 2 7 2" xfId="31297" xr:uid="{00000000-0005-0000-0000-0000417A0000}"/>
    <cellStyle name="Percent 2 2 5 2 7 2 2" xfId="31298" xr:uid="{00000000-0005-0000-0000-0000427A0000}"/>
    <cellStyle name="Percent 2 2 5 2 7 3" xfId="31299" xr:uid="{00000000-0005-0000-0000-0000437A0000}"/>
    <cellStyle name="Percent 2 2 5 2 8" xfId="31300" xr:uid="{00000000-0005-0000-0000-0000447A0000}"/>
    <cellStyle name="Percent 2 2 5 2 8 2" xfId="31301" xr:uid="{00000000-0005-0000-0000-0000457A0000}"/>
    <cellStyle name="Percent 2 2 5 2 9" xfId="31302" xr:uid="{00000000-0005-0000-0000-0000467A0000}"/>
    <cellStyle name="Percent 2 2 5 3" xfId="31303" xr:uid="{00000000-0005-0000-0000-0000477A0000}"/>
    <cellStyle name="Percent 2 2 5 3 2" xfId="31304" xr:uid="{00000000-0005-0000-0000-0000487A0000}"/>
    <cellStyle name="Percent 2 2 5 3 2 2" xfId="31305" xr:uid="{00000000-0005-0000-0000-0000497A0000}"/>
    <cellStyle name="Percent 2 2 5 3 2 2 2" xfId="31306" xr:uid="{00000000-0005-0000-0000-00004A7A0000}"/>
    <cellStyle name="Percent 2 2 5 3 2 2 2 2" xfId="31307" xr:uid="{00000000-0005-0000-0000-00004B7A0000}"/>
    <cellStyle name="Percent 2 2 5 3 2 2 2 2 2" xfId="31308" xr:uid="{00000000-0005-0000-0000-00004C7A0000}"/>
    <cellStyle name="Percent 2 2 5 3 2 2 2 3" xfId="31309" xr:uid="{00000000-0005-0000-0000-00004D7A0000}"/>
    <cellStyle name="Percent 2 2 5 3 2 2 3" xfId="31310" xr:uid="{00000000-0005-0000-0000-00004E7A0000}"/>
    <cellStyle name="Percent 2 2 5 3 2 2 3 2" xfId="31311" xr:uid="{00000000-0005-0000-0000-00004F7A0000}"/>
    <cellStyle name="Percent 2 2 5 3 2 2 4" xfId="31312" xr:uid="{00000000-0005-0000-0000-0000507A0000}"/>
    <cellStyle name="Percent 2 2 5 3 2 3" xfId="31313" xr:uid="{00000000-0005-0000-0000-0000517A0000}"/>
    <cellStyle name="Percent 2 2 5 3 2 3 2" xfId="31314" xr:uid="{00000000-0005-0000-0000-0000527A0000}"/>
    <cellStyle name="Percent 2 2 5 3 2 3 2 2" xfId="31315" xr:uid="{00000000-0005-0000-0000-0000537A0000}"/>
    <cellStyle name="Percent 2 2 5 3 2 3 2 2 2" xfId="31316" xr:uid="{00000000-0005-0000-0000-0000547A0000}"/>
    <cellStyle name="Percent 2 2 5 3 2 3 2 3" xfId="31317" xr:uid="{00000000-0005-0000-0000-0000557A0000}"/>
    <cellStyle name="Percent 2 2 5 3 2 3 3" xfId="31318" xr:uid="{00000000-0005-0000-0000-0000567A0000}"/>
    <cellStyle name="Percent 2 2 5 3 2 3 3 2" xfId="31319" xr:uid="{00000000-0005-0000-0000-0000577A0000}"/>
    <cellStyle name="Percent 2 2 5 3 2 3 4" xfId="31320" xr:uid="{00000000-0005-0000-0000-0000587A0000}"/>
    <cellStyle name="Percent 2 2 5 3 2 4" xfId="31321" xr:uid="{00000000-0005-0000-0000-0000597A0000}"/>
    <cellStyle name="Percent 2 2 5 3 2 4 2" xfId="31322" xr:uid="{00000000-0005-0000-0000-00005A7A0000}"/>
    <cellStyle name="Percent 2 2 5 3 2 4 2 2" xfId="31323" xr:uid="{00000000-0005-0000-0000-00005B7A0000}"/>
    <cellStyle name="Percent 2 2 5 3 2 4 3" xfId="31324" xr:uid="{00000000-0005-0000-0000-00005C7A0000}"/>
    <cellStyle name="Percent 2 2 5 3 2 5" xfId="31325" xr:uid="{00000000-0005-0000-0000-00005D7A0000}"/>
    <cellStyle name="Percent 2 2 5 3 2 5 2" xfId="31326" xr:uid="{00000000-0005-0000-0000-00005E7A0000}"/>
    <cellStyle name="Percent 2 2 5 3 2 6" xfId="31327" xr:uid="{00000000-0005-0000-0000-00005F7A0000}"/>
    <cellStyle name="Percent 2 2 5 3 3" xfId="31328" xr:uid="{00000000-0005-0000-0000-0000607A0000}"/>
    <cellStyle name="Percent 2 2 5 3 3 2" xfId="31329" xr:uid="{00000000-0005-0000-0000-0000617A0000}"/>
    <cellStyle name="Percent 2 2 5 3 3 2 2" xfId="31330" xr:uid="{00000000-0005-0000-0000-0000627A0000}"/>
    <cellStyle name="Percent 2 2 5 3 3 2 2 2" xfId="31331" xr:uid="{00000000-0005-0000-0000-0000637A0000}"/>
    <cellStyle name="Percent 2 2 5 3 3 2 2 2 2" xfId="31332" xr:uid="{00000000-0005-0000-0000-0000647A0000}"/>
    <cellStyle name="Percent 2 2 5 3 3 2 2 3" xfId="31333" xr:uid="{00000000-0005-0000-0000-0000657A0000}"/>
    <cellStyle name="Percent 2 2 5 3 3 2 3" xfId="31334" xr:uid="{00000000-0005-0000-0000-0000667A0000}"/>
    <cellStyle name="Percent 2 2 5 3 3 2 3 2" xfId="31335" xr:uid="{00000000-0005-0000-0000-0000677A0000}"/>
    <cellStyle name="Percent 2 2 5 3 3 2 4" xfId="31336" xr:uid="{00000000-0005-0000-0000-0000687A0000}"/>
    <cellStyle name="Percent 2 2 5 3 3 3" xfId="31337" xr:uid="{00000000-0005-0000-0000-0000697A0000}"/>
    <cellStyle name="Percent 2 2 5 3 3 3 2" xfId="31338" xr:uid="{00000000-0005-0000-0000-00006A7A0000}"/>
    <cellStyle name="Percent 2 2 5 3 3 3 2 2" xfId="31339" xr:uid="{00000000-0005-0000-0000-00006B7A0000}"/>
    <cellStyle name="Percent 2 2 5 3 3 3 2 2 2" xfId="31340" xr:uid="{00000000-0005-0000-0000-00006C7A0000}"/>
    <cellStyle name="Percent 2 2 5 3 3 3 2 3" xfId="31341" xr:uid="{00000000-0005-0000-0000-00006D7A0000}"/>
    <cellStyle name="Percent 2 2 5 3 3 3 3" xfId="31342" xr:uid="{00000000-0005-0000-0000-00006E7A0000}"/>
    <cellStyle name="Percent 2 2 5 3 3 3 3 2" xfId="31343" xr:uid="{00000000-0005-0000-0000-00006F7A0000}"/>
    <cellStyle name="Percent 2 2 5 3 3 3 4" xfId="31344" xr:uid="{00000000-0005-0000-0000-0000707A0000}"/>
    <cellStyle name="Percent 2 2 5 3 3 4" xfId="31345" xr:uid="{00000000-0005-0000-0000-0000717A0000}"/>
    <cellStyle name="Percent 2 2 5 3 3 4 2" xfId="31346" xr:uid="{00000000-0005-0000-0000-0000727A0000}"/>
    <cellStyle name="Percent 2 2 5 3 3 4 2 2" xfId="31347" xr:uid="{00000000-0005-0000-0000-0000737A0000}"/>
    <cellStyle name="Percent 2 2 5 3 3 4 3" xfId="31348" xr:uid="{00000000-0005-0000-0000-0000747A0000}"/>
    <cellStyle name="Percent 2 2 5 3 3 5" xfId="31349" xr:uid="{00000000-0005-0000-0000-0000757A0000}"/>
    <cellStyle name="Percent 2 2 5 3 3 5 2" xfId="31350" xr:uid="{00000000-0005-0000-0000-0000767A0000}"/>
    <cellStyle name="Percent 2 2 5 3 3 6" xfId="31351" xr:uid="{00000000-0005-0000-0000-0000777A0000}"/>
    <cellStyle name="Percent 2 2 5 3 4" xfId="31352" xr:uid="{00000000-0005-0000-0000-0000787A0000}"/>
    <cellStyle name="Percent 2 2 5 3 4 2" xfId="31353" xr:uid="{00000000-0005-0000-0000-0000797A0000}"/>
    <cellStyle name="Percent 2 2 5 3 4 2 2" xfId="31354" xr:uid="{00000000-0005-0000-0000-00007A7A0000}"/>
    <cellStyle name="Percent 2 2 5 3 4 2 2 2" xfId="31355" xr:uid="{00000000-0005-0000-0000-00007B7A0000}"/>
    <cellStyle name="Percent 2 2 5 3 4 2 3" xfId="31356" xr:uid="{00000000-0005-0000-0000-00007C7A0000}"/>
    <cellStyle name="Percent 2 2 5 3 4 3" xfId="31357" xr:uid="{00000000-0005-0000-0000-00007D7A0000}"/>
    <cellStyle name="Percent 2 2 5 3 4 3 2" xfId="31358" xr:uid="{00000000-0005-0000-0000-00007E7A0000}"/>
    <cellStyle name="Percent 2 2 5 3 4 4" xfId="31359" xr:uid="{00000000-0005-0000-0000-00007F7A0000}"/>
    <cellStyle name="Percent 2 2 5 3 5" xfId="31360" xr:uid="{00000000-0005-0000-0000-0000807A0000}"/>
    <cellStyle name="Percent 2 2 5 3 5 2" xfId="31361" xr:uid="{00000000-0005-0000-0000-0000817A0000}"/>
    <cellStyle name="Percent 2 2 5 3 5 2 2" xfId="31362" xr:uid="{00000000-0005-0000-0000-0000827A0000}"/>
    <cellStyle name="Percent 2 2 5 3 5 2 2 2" xfId="31363" xr:uid="{00000000-0005-0000-0000-0000837A0000}"/>
    <cellStyle name="Percent 2 2 5 3 5 2 3" xfId="31364" xr:uid="{00000000-0005-0000-0000-0000847A0000}"/>
    <cellStyle name="Percent 2 2 5 3 5 3" xfId="31365" xr:uid="{00000000-0005-0000-0000-0000857A0000}"/>
    <cellStyle name="Percent 2 2 5 3 5 3 2" xfId="31366" xr:uid="{00000000-0005-0000-0000-0000867A0000}"/>
    <cellStyle name="Percent 2 2 5 3 5 4" xfId="31367" xr:uid="{00000000-0005-0000-0000-0000877A0000}"/>
    <cellStyle name="Percent 2 2 5 3 6" xfId="31368" xr:uid="{00000000-0005-0000-0000-0000887A0000}"/>
    <cellStyle name="Percent 2 2 5 3 6 2" xfId="31369" xr:uid="{00000000-0005-0000-0000-0000897A0000}"/>
    <cellStyle name="Percent 2 2 5 3 6 2 2" xfId="31370" xr:uid="{00000000-0005-0000-0000-00008A7A0000}"/>
    <cellStyle name="Percent 2 2 5 3 6 3" xfId="31371" xr:uid="{00000000-0005-0000-0000-00008B7A0000}"/>
    <cellStyle name="Percent 2 2 5 3 7" xfId="31372" xr:uid="{00000000-0005-0000-0000-00008C7A0000}"/>
    <cellStyle name="Percent 2 2 5 3 7 2" xfId="31373" xr:uid="{00000000-0005-0000-0000-00008D7A0000}"/>
    <cellStyle name="Percent 2 2 5 3 8" xfId="31374" xr:uid="{00000000-0005-0000-0000-00008E7A0000}"/>
    <cellStyle name="Percent 2 2 5 4" xfId="31375" xr:uid="{00000000-0005-0000-0000-00008F7A0000}"/>
    <cellStyle name="Percent 2 2 5 4 2" xfId="31376" xr:uid="{00000000-0005-0000-0000-0000907A0000}"/>
    <cellStyle name="Percent 2 2 5 4 2 2" xfId="31377" xr:uid="{00000000-0005-0000-0000-0000917A0000}"/>
    <cellStyle name="Percent 2 2 5 4 2 2 2" xfId="31378" xr:uid="{00000000-0005-0000-0000-0000927A0000}"/>
    <cellStyle name="Percent 2 2 5 4 2 2 2 2" xfId="31379" xr:uid="{00000000-0005-0000-0000-0000937A0000}"/>
    <cellStyle name="Percent 2 2 5 4 2 2 3" xfId="31380" xr:uid="{00000000-0005-0000-0000-0000947A0000}"/>
    <cellStyle name="Percent 2 2 5 4 2 3" xfId="31381" xr:uid="{00000000-0005-0000-0000-0000957A0000}"/>
    <cellStyle name="Percent 2 2 5 4 2 3 2" xfId="31382" xr:uid="{00000000-0005-0000-0000-0000967A0000}"/>
    <cellStyle name="Percent 2 2 5 4 2 4" xfId="31383" xr:uid="{00000000-0005-0000-0000-0000977A0000}"/>
    <cellStyle name="Percent 2 2 5 4 3" xfId="31384" xr:uid="{00000000-0005-0000-0000-0000987A0000}"/>
    <cellStyle name="Percent 2 2 5 4 3 2" xfId="31385" xr:uid="{00000000-0005-0000-0000-0000997A0000}"/>
    <cellStyle name="Percent 2 2 5 4 3 2 2" xfId="31386" xr:uid="{00000000-0005-0000-0000-00009A7A0000}"/>
    <cellStyle name="Percent 2 2 5 4 3 2 2 2" xfId="31387" xr:uid="{00000000-0005-0000-0000-00009B7A0000}"/>
    <cellStyle name="Percent 2 2 5 4 3 2 3" xfId="31388" xr:uid="{00000000-0005-0000-0000-00009C7A0000}"/>
    <cellStyle name="Percent 2 2 5 4 3 3" xfId="31389" xr:uid="{00000000-0005-0000-0000-00009D7A0000}"/>
    <cellStyle name="Percent 2 2 5 4 3 3 2" xfId="31390" xr:uid="{00000000-0005-0000-0000-00009E7A0000}"/>
    <cellStyle name="Percent 2 2 5 4 3 4" xfId="31391" xr:uid="{00000000-0005-0000-0000-00009F7A0000}"/>
    <cellStyle name="Percent 2 2 5 4 4" xfId="31392" xr:uid="{00000000-0005-0000-0000-0000A07A0000}"/>
    <cellStyle name="Percent 2 2 5 4 4 2" xfId="31393" xr:uid="{00000000-0005-0000-0000-0000A17A0000}"/>
    <cellStyle name="Percent 2 2 5 4 4 2 2" xfId="31394" xr:uid="{00000000-0005-0000-0000-0000A27A0000}"/>
    <cellStyle name="Percent 2 2 5 4 4 3" xfId="31395" xr:uid="{00000000-0005-0000-0000-0000A37A0000}"/>
    <cellStyle name="Percent 2 2 5 4 5" xfId="31396" xr:uid="{00000000-0005-0000-0000-0000A47A0000}"/>
    <cellStyle name="Percent 2 2 5 4 5 2" xfId="31397" xr:uid="{00000000-0005-0000-0000-0000A57A0000}"/>
    <cellStyle name="Percent 2 2 5 4 6" xfId="31398" xr:uid="{00000000-0005-0000-0000-0000A67A0000}"/>
    <cellStyle name="Percent 2 2 5 5" xfId="31399" xr:uid="{00000000-0005-0000-0000-0000A77A0000}"/>
    <cellStyle name="Percent 2 2 5 5 2" xfId="31400" xr:uid="{00000000-0005-0000-0000-0000A87A0000}"/>
    <cellStyle name="Percent 2 2 5 5 2 2" xfId="31401" xr:uid="{00000000-0005-0000-0000-0000A97A0000}"/>
    <cellStyle name="Percent 2 2 5 5 2 2 2" xfId="31402" xr:uid="{00000000-0005-0000-0000-0000AA7A0000}"/>
    <cellStyle name="Percent 2 2 5 5 2 2 2 2" xfId="31403" xr:uid="{00000000-0005-0000-0000-0000AB7A0000}"/>
    <cellStyle name="Percent 2 2 5 5 2 2 3" xfId="31404" xr:uid="{00000000-0005-0000-0000-0000AC7A0000}"/>
    <cellStyle name="Percent 2 2 5 5 2 3" xfId="31405" xr:uid="{00000000-0005-0000-0000-0000AD7A0000}"/>
    <cellStyle name="Percent 2 2 5 5 2 3 2" xfId="31406" xr:uid="{00000000-0005-0000-0000-0000AE7A0000}"/>
    <cellStyle name="Percent 2 2 5 5 2 4" xfId="31407" xr:uid="{00000000-0005-0000-0000-0000AF7A0000}"/>
    <cellStyle name="Percent 2 2 5 5 3" xfId="31408" xr:uid="{00000000-0005-0000-0000-0000B07A0000}"/>
    <cellStyle name="Percent 2 2 5 5 3 2" xfId="31409" xr:uid="{00000000-0005-0000-0000-0000B17A0000}"/>
    <cellStyle name="Percent 2 2 5 5 3 2 2" xfId="31410" xr:uid="{00000000-0005-0000-0000-0000B27A0000}"/>
    <cellStyle name="Percent 2 2 5 5 3 2 2 2" xfId="31411" xr:uid="{00000000-0005-0000-0000-0000B37A0000}"/>
    <cellStyle name="Percent 2 2 5 5 3 2 3" xfId="31412" xr:uid="{00000000-0005-0000-0000-0000B47A0000}"/>
    <cellStyle name="Percent 2 2 5 5 3 3" xfId="31413" xr:uid="{00000000-0005-0000-0000-0000B57A0000}"/>
    <cellStyle name="Percent 2 2 5 5 3 3 2" xfId="31414" xr:uid="{00000000-0005-0000-0000-0000B67A0000}"/>
    <cellStyle name="Percent 2 2 5 5 3 4" xfId="31415" xr:uid="{00000000-0005-0000-0000-0000B77A0000}"/>
    <cellStyle name="Percent 2 2 5 5 4" xfId="31416" xr:uid="{00000000-0005-0000-0000-0000B87A0000}"/>
    <cellStyle name="Percent 2 2 5 5 4 2" xfId="31417" xr:uid="{00000000-0005-0000-0000-0000B97A0000}"/>
    <cellStyle name="Percent 2 2 5 5 4 2 2" xfId="31418" xr:uid="{00000000-0005-0000-0000-0000BA7A0000}"/>
    <cellStyle name="Percent 2 2 5 5 4 3" xfId="31419" xr:uid="{00000000-0005-0000-0000-0000BB7A0000}"/>
    <cellStyle name="Percent 2 2 5 5 5" xfId="31420" xr:uid="{00000000-0005-0000-0000-0000BC7A0000}"/>
    <cellStyle name="Percent 2 2 5 5 5 2" xfId="31421" xr:uid="{00000000-0005-0000-0000-0000BD7A0000}"/>
    <cellStyle name="Percent 2 2 5 5 6" xfId="31422" xr:uid="{00000000-0005-0000-0000-0000BE7A0000}"/>
    <cellStyle name="Percent 2 2 5 6" xfId="31423" xr:uid="{00000000-0005-0000-0000-0000BF7A0000}"/>
    <cellStyle name="Percent 2 2 5 6 2" xfId="31424" xr:uid="{00000000-0005-0000-0000-0000C07A0000}"/>
    <cellStyle name="Percent 2 2 5 6 2 2" xfId="31425" xr:uid="{00000000-0005-0000-0000-0000C17A0000}"/>
    <cellStyle name="Percent 2 2 5 6 2 2 2" xfId="31426" xr:uid="{00000000-0005-0000-0000-0000C27A0000}"/>
    <cellStyle name="Percent 2 2 5 6 2 3" xfId="31427" xr:uid="{00000000-0005-0000-0000-0000C37A0000}"/>
    <cellStyle name="Percent 2 2 5 6 3" xfId="31428" xr:uid="{00000000-0005-0000-0000-0000C47A0000}"/>
    <cellStyle name="Percent 2 2 5 6 3 2" xfId="31429" xr:uid="{00000000-0005-0000-0000-0000C57A0000}"/>
    <cellStyle name="Percent 2 2 5 6 4" xfId="31430" xr:uid="{00000000-0005-0000-0000-0000C67A0000}"/>
    <cellStyle name="Percent 2 2 5 7" xfId="31431" xr:uid="{00000000-0005-0000-0000-0000C77A0000}"/>
    <cellStyle name="Percent 2 2 5 7 2" xfId="31432" xr:uid="{00000000-0005-0000-0000-0000C87A0000}"/>
    <cellStyle name="Percent 2 2 5 7 2 2" xfId="31433" xr:uid="{00000000-0005-0000-0000-0000C97A0000}"/>
    <cellStyle name="Percent 2 2 5 7 2 2 2" xfId="31434" xr:uid="{00000000-0005-0000-0000-0000CA7A0000}"/>
    <cellStyle name="Percent 2 2 5 7 2 3" xfId="31435" xr:uid="{00000000-0005-0000-0000-0000CB7A0000}"/>
    <cellStyle name="Percent 2 2 5 7 3" xfId="31436" xr:uid="{00000000-0005-0000-0000-0000CC7A0000}"/>
    <cellStyle name="Percent 2 2 5 7 3 2" xfId="31437" xr:uid="{00000000-0005-0000-0000-0000CD7A0000}"/>
    <cellStyle name="Percent 2 2 5 7 4" xfId="31438" xr:uid="{00000000-0005-0000-0000-0000CE7A0000}"/>
    <cellStyle name="Percent 2 2 5 8" xfId="31439" xr:uid="{00000000-0005-0000-0000-0000CF7A0000}"/>
    <cellStyle name="Percent 2 2 5 8 2" xfId="31440" xr:uid="{00000000-0005-0000-0000-0000D07A0000}"/>
    <cellStyle name="Percent 2 2 5 8 2 2" xfId="31441" xr:uid="{00000000-0005-0000-0000-0000D17A0000}"/>
    <cellStyle name="Percent 2 2 5 8 3" xfId="31442" xr:uid="{00000000-0005-0000-0000-0000D27A0000}"/>
    <cellStyle name="Percent 2 2 5 9" xfId="31443" xr:uid="{00000000-0005-0000-0000-0000D37A0000}"/>
    <cellStyle name="Percent 2 2 5 9 2" xfId="31444" xr:uid="{00000000-0005-0000-0000-0000D47A0000}"/>
    <cellStyle name="Percent 2 2 6" xfId="31445" xr:uid="{00000000-0005-0000-0000-0000D57A0000}"/>
    <cellStyle name="Percent 2 2 6 2" xfId="31446" xr:uid="{00000000-0005-0000-0000-0000D67A0000}"/>
    <cellStyle name="Percent 2 2 6 2 2" xfId="31447" xr:uid="{00000000-0005-0000-0000-0000D77A0000}"/>
    <cellStyle name="Percent 2 2 6 2 2 2" xfId="31448" xr:uid="{00000000-0005-0000-0000-0000D87A0000}"/>
    <cellStyle name="Percent 2 2 6 2 2 2 2" xfId="31449" xr:uid="{00000000-0005-0000-0000-0000D97A0000}"/>
    <cellStyle name="Percent 2 2 6 2 2 2 2 2" xfId="31450" xr:uid="{00000000-0005-0000-0000-0000DA7A0000}"/>
    <cellStyle name="Percent 2 2 6 2 2 2 2 2 2" xfId="31451" xr:uid="{00000000-0005-0000-0000-0000DB7A0000}"/>
    <cellStyle name="Percent 2 2 6 2 2 2 2 3" xfId="31452" xr:uid="{00000000-0005-0000-0000-0000DC7A0000}"/>
    <cellStyle name="Percent 2 2 6 2 2 2 3" xfId="31453" xr:uid="{00000000-0005-0000-0000-0000DD7A0000}"/>
    <cellStyle name="Percent 2 2 6 2 2 2 3 2" xfId="31454" xr:uid="{00000000-0005-0000-0000-0000DE7A0000}"/>
    <cellStyle name="Percent 2 2 6 2 2 2 4" xfId="31455" xr:uid="{00000000-0005-0000-0000-0000DF7A0000}"/>
    <cellStyle name="Percent 2 2 6 2 2 3" xfId="31456" xr:uid="{00000000-0005-0000-0000-0000E07A0000}"/>
    <cellStyle name="Percent 2 2 6 2 2 3 2" xfId="31457" xr:uid="{00000000-0005-0000-0000-0000E17A0000}"/>
    <cellStyle name="Percent 2 2 6 2 2 3 2 2" xfId="31458" xr:uid="{00000000-0005-0000-0000-0000E27A0000}"/>
    <cellStyle name="Percent 2 2 6 2 2 3 2 2 2" xfId="31459" xr:uid="{00000000-0005-0000-0000-0000E37A0000}"/>
    <cellStyle name="Percent 2 2 6 2 2 3 2 3" xfId="31460" xr:uid="{00000000-0005-0000-0000-0000E47A0000}"/>
    <cellStyle name="Percent 2 2 6 2 2 3 3" xfId="31461" xr:uid="{00000000-0005-0000-0000-0000E57A0000}"/>
    <cellStyle name="Percent 2 2 6 2 2 3 3 2" xfId="31462" xr:uid="{00000000-0005-0000-0000-0000E67A0000}"/>
    <cellStyle name="Percent 2 2 6 2 2 3 4" xfId="31463" xr:uid="{00000000-0005-0000-0000-0000E77A0000}"/>
    <cellStyle name="Percent 2 2 6 2 2 4" xfId="31464" xr:uid="{00000000-0005-0000-0000-0000E87A0000}"/>
    <cellStyle name="Percent 2 2 6 2 2 4 2" xfId="31465" xr:uid="{00000000-0005-0000-0000-0000E97A0000}"/>
    <cellStyle name="Percent 2 2 6 2 2 4 2 2" xfId="31466" xr:uid="{00000000-0005-0000-0000-0000EA7A0000}"/>
    <cellStyle name="Percent 2 2 6 2 2 4 3" xfId="31467" xr:uid="{00000000-0005-0000-0000-0000EB7A0000}"/>
    <cellStyle name="Percent 2 2 6 2 2 5" xfId="31468" xr:uid="{00000000-0005-0000-0000-0000EC7A0000}"/>
    <cellStyle name="Percent 2 2 6 2 2 5 2" xfId="31469" xr:uid="{00000000-0005-0000-0000-0000ED7A0000}"/>
    <cellStyle name="Percent 2 2 6 2 2 6" xfId="31470" xr:uid="{00000000-0005-0000-0000-0000EE7A0000}"/>
    <cellStyle name="Percent 2 2 6 2 3" xfId="31471" xr:uid="{00000000-0005-0000-0000-0000EF7A0000}"/>
    <cellStyle name="Percent 2 2 6 2 3 2" xfId="31472" xr:uid="{00000000-0005-0000-0000-0000F07A0000}"/>
    <cellStyle name="Percent 2 2 6 2 3 2 2" xfId="31473" xr:uid="{00000000-0005-0000-0000-0000F17A0000}"/>
    <cellStyle name="Percent 2 2 6 2 3 2 2 2" xfId="31474" xr:uid="{00000000-0005-0000-0000-0000F27A0000}"/>
    <cellStyle name="Percent 2 2 6 2 3 2 2 2 2" xfId="31475" xr:uid="{00000000-0005-0000-0000-0000F37A0000}"/>
    <cellStyle name="Percent 2 2 6 2 3 2 2 3" xfId="31476" xr:uid="{00000000-0005-0000-0000-0000F47A0000}"/>
    <cellStyle name="Percent 2 2 6 2 3 2 3" xfId="31477" xr:uid="{00000000-0005-0000-0000-0000F57A0000}"/>
    <cellStyle name="Percent 2 2 6 2 3 2 3 2" xfId="31478" xr:uid="{00000000-0005-0000-0000-0000F67A0000}"/>
    <cellStyle name="Percent 2 2 6 2 3 2 4" xfId="31479" xr:uid="{00000000-0005-0000-0000-0000F77A0000}"/>
    <cellStyle name="Percent 2 2 6 2 3 3" xfId="31480" xr:uid="{00000000-0005-0000-0000-0000F87A0000}"/>
    <cellStyle name="Percent 2 2 6 2 3 3 2" xfId="31481" xr:uid="{00000000-0005-0000-0000-0000F97A0000}"/>
    <cellStyle name="Percent 2 2 6 2 3 3 2 2" xfId="31482" xr:uid="{00000000-0005-0000-0000-0000FA7A0000}"/>
    <cellStyle name="Percent 2 2 6 2 3 3 2 2 2" xfId="31483" xr:uid="{00000000-0005-0000-0000-0000FB7A0000}"/>
    <cellStyle name="Percent 2 2 6 2 3 3 2 3" xfId="31484" xr:uid="{00000000-0005-0000-0000-0000FC7A0000}"/>
    <cellStyle name="Percent 2 2 6 2 3 3 3" xfId="31485" xr:uid="{00000000-0005-0000-0000-0000FD7A0000}"/>
    <cellStyle name="Percent 2 2 6 2 3 3 3 2" xfId="31486" xr:uid="{00000000-0005-0000-0000-0000FE7A0000}"/>
    <cellStyle name="Percent 2 2 6 2 3 3 4" xfId="31487" xr:uid="{00000000-0005-0000-0000-0000FF7A0000}"/>
    <cellStyle name="Percent 2 2 6 2 3 4" xfId="31488" xr:uid="{00000000-0005-0000-0000-0000007B0000}"/>
    <cellStyle name="Percent 2 2 6 2 3 4 2" xfId="31489" xr:uid="{00000000-0005-0000-0000-0000017B0000}"/>
    <cellStyle name="Percent 2 2 6 2 3 4 2 2" xfId="31490" xr:uid="{00000000-0005-0000-0000-0000027B0000}"/>
    <cellStyle name="Percent 2 2 6 2 3 4 3" xfId="31491" xr:uid="{00000000-0005-0000-0000-0000037B0000}"/>
    <cellStyle name="Percent 2 2 6 2 3 5" xfId="31492" xr:uid="{00000000-0005-0000-0000-0000047B0000}"/>
    <cellStyle name="Percent 2 2 6 2 3 5 2" xfId="31493" xr:uid="{00000000-0005-0000-0000-0000057B0000}"/>
    <cellStyle name="Percent 2 2 6 2 3 6" xfId="31494" xr:uid="{00000000-0005-0000-0000-0000067B0000}"/>
    <cellStyle name="Percent 2 2 6 2 4" xfId="31495" xr:uid="{00000000-0005-0000-0000-0000077B0000}"/>
    <cellStyle name="Percent 2 2 6 2 4 2" xfId="31496" xr:uid="{00000000-0005-0000-0000-0000087B0000}"/>
    <cellStyle name="Percent 2 2 6 2 4 2 2" xfId="31497" xr:uid="{00000000-0005-0000-0000-0000097B0000}"/>
    <cellStyle name="Percent 2 2 6 2 4 2 2 2" xfId="31498" xr:uid="{00000000-0005-0000-0000-00000A7B0000}"/>
    <cellStyle name="Percent 2 2 6 2 4 2 3" xfId="31499" xr:uid="{00000000-0005-0000-0000-00000B7B0000}"/>
    <cellStyle name="Percent 2 2 6 2 4 3" xfId="31500" xr:uid="{00000000-0005-0000-0000-00000C7B0000}"/>
    <cellStyle name="Percent 2 2 6 2 4 3 2" xfId="31501" xr:uid="{00000000-0005-0000-0000-00000D7B0000}"/>
    <cellStyle name="Percent 2 2 6 2 4 4" xfId="31502" xr:uid="{00000000-0005-0000-0000-00000E7B0000}"/>
    <cellStyle name="Percent 2 2 6 2 5" xfId="31503" xr:uid="{00000000-0005-0000-0000-00000F7B0000}"/>
    <cellStyle name="Percent 2 2 6 2 5 2" xfId="31504" xr:uid="{00000000-0005-0000-0000-0000107B0000}"/>
    <cellStyle name="Percent 2 2 6 2 5 2 2" xfId="31505" xr:uid="{00000000-0005-0000-0000-0000117B0000}"/>
    <cellStyle name="Percent 2 2 6 2 5 2 2 2" xfId="31506" xr:uid="{00000000-0005-0000-0000-0000127B0000}"/>
    <cellStyle name="Percent 2 2 6 2 5 2 3" xfId="31507" xr:uid="{00000000-0005-0000-0000-0000137B0000}"/>
    <cellStyle name="Percent 2 2 6 2 5 3" xfId="31508" xr:uid="{00000000-0005-0000-0000-0000147B0000}"/>
    <cellStyle name="Percent 2 2 6 2 5 3 2" xfId="31509" xr:uid="{00000000-0005-0000-0000-0000157B0000}"/>
    <cellStyle name="Percent 2 2 6 2 5 4" xfId="31510" xr:uid="{00000000-0005-0000-0000-0000167B0000}"/>
    <cellStyle name="Percent 2 2 6 2 6" xfId="31511" xr:uid="{00000000-0005-0000-0000-0000177B0000}"/>
    <cellStyle name="Percent 2 2 6 2 6 2" xfId="31512" xr:uid="{00000000-0005-0000-0000-0000187B0000}"/>
    <cellStyle name="Percent 2 2 6 2 6 2 2" xfId="31513" xr:uid="{00000000-0005-0000-0000-0000197B0000}"/>
    <cellStyle name="Percent 2 2 6 2 6 3" xfId="31514" xr:uid="{00000000-0005-0000-0000-00001A7B0000}"/>
    <cellStyle name="Percent 2 2 6 2 7" xfId="31515" xr:uid="{00000000-0005-0000-0000-00001B7B0000}"/>
    <cellStyle name="Percent 2 2 6 2 7 2" xfId="31516" xr:uid="{00000000-0005-0000-0000-00001C7B0000}"/>
    <cellStyle name="Percent 2 2 6 2 8" xfId="31517" xr:uid="{00000000-0005-0000-0000-00001D7B0000}"/>
    <cellStyle name="Percent 2 2 6 3" xfId="31518" xr:uid="{00000000-0005-0000-0000-00001E7B0000}"/>
    <cellStyle name="Percent 2 2 6 3 2" xfId="31519" xr:uid="{00000000-0005-0000-0000-00001F7B0000}"/>
    <cellStyle name="Percent 2 2 6 3 2 2" xfId="31520" xr:uid="{00000000-0005-0000-0000-0000207B0000}"/>
    <cellStyle name="Percent 2 2 6 3 2 2 2" xfId="31521" xr:uid="{00000000-0005-0000-0000-0000217B0000}"/>
    <cellStyle name="Percent 2 2 6 3 2 2 2 2" xfId="31522" xr:uid="{00000000-0005-0000-0000-0000227B0000}"/>
    <cellStyle name="Percent 2 2 6 3 2 2 3" xfId="31523" xr:uid="{00000000-0005-0000-0000-0000237B0000}"/>
    <cellStyle name="Percent 2 2 6 3 2 3" xfId="31524" xr:uid="{00000000-0005-0000-0000-0000247B0000}"/>
    <cellStyle name="Percent 2 2 6 3 2 3 2" xfId="31525" xr:uid="{00000000-0005-0000-0000-0000257B0000}"/>
    <cellStyle name="Percent 2 2 6 3 2 4" xfId="31526" xr:uid="{00000000-0005-0000-0000-0000267B0000}"/>
    <cellStyle name="Percent 2 2 6 3 3" xfId="31527" xr:uid="{00000000-0005-0000-0000-0000277B0000}"/>
    <cellStyle name="Percent 2 2 6 3 3 2" xfId="31528" xr:uid="{00000000-0005-0000-0000-0000287B0000}"/>
    <cellStyle name="Percent 2 2 6 3 3 2 2" xfId="31529" xr:uid="{00000000-0005-0000-0000-0000297B0000}"/>
    <cellStyle name="Percent 2 2 6 3 3 2 2 2" xfId="31530" xr:uid="{00000000-0005-0000-0000-00002A7B0000}"/>
    <cellStyle name="Percent 2 2 6 3 3 2 3" xfId="31531" xr:uid="{00000000-0005-0000-0000-00002B7B0000}"/>
    <cellStyle name="Percent 2 2 6 3 3 3" xfId="31532" xr:uid="{00000000-0005-0000-0000-00002C7B0000}"/>
    <cellStyle name="Percent 2 2 6 3 3 3 2" xfId="31533" xr:uid="{00000000-0005-0000-0000-00002D7B0000}"/>
    <cellStyle name="Percent 2 2 6 3 3 4" xfId="31534" xr:uid="{00000000-0005-0000-0000-00002E7B0000}"/>
    <cellStyle name="Percent 2 2 6 3 4" xfId="31535" xr:uid="{00000000-0005-0000-0000-00002F7B0000}"/>
    <cellStyle name="Percent 2 2 6 3 4 2" xfId="31536" xr:uid="{00000000-0005-0000-0000-0000307B0000}"/>
    <cellStyle name="Percent 2 2 6 3 4 2 2" xfId="31537" xr:uid="{00000000-0005-0000-0000-0000317B0000}"/>
    <cellStyle name="Percent 2 2 6 3 4 3" xfId="31538" xr:uid="{00000000-0005-0000-0000-0000327B0000}"/>
    <cellStyle name="Percent 2 2 6 3 5" xfId="31539" xr:uid="{00000000-0005-0000-0000-0000337B0000}"/>
    <cellStyle name="Percent 2 2 6 3 5 2" xfId="31540" xr:uid="{00000000-0005-0000-0000-0000347B0000}"/>
    <cellStyle name="Percent 2 2 6 3 6" xfId="31541" xr:uid="{00000000-0005-0000-0000-0000357B0000}"/>
    <cellStyle name="Percent 2 2 6 4" xfId="31542" xr:uid="{00000000-0005-0000-0000-0000367B0000}"/>
    <cellStyle name="Percent 2 2 6 4 2" xfId="31543" xr:uid="{00000000-0005-0000-0000-0000377B0000}"/>
    <cellStyle name="Percent 2 2 6 4 2 2" xfId="31544" xr:uid="{00000000-0005-0000-0000-0000387B0000}"/>
    <cellStyle name="Percent 2 2 6 4 2 2 2" xfId="31545" xr:uid="{00000000-0005-0000-0000-0000397B0000}"/>
    <cellStyle name="Percent 2 2 6 4 2 2 2 2" xfId="31546" xr:uid="{00000000-0005-0000-0000-00003A7B0000}"/>
    <cellStyle name="Percent 2 2 6 4 2 2 3" xfId="31547" xr:uid="{00000000-0005-0000-0000-00003B7B0000}"/>
    <cellStyle name="Percent 2 2 6 4 2 3" xfId="31548" xr:uid="{00000000-0005-0000-0000-00003C7B0000}"/>
    <cellStyle name="Percent 2 2 6 4 2 3 2" xfId="31549" xr:uid="{00000000-0005-0000-0000-00003D7B0000}"/>
    <cellStyle name="Percent 2 2 6 4 2 4" xfId="31550" xr:uid="{00000000-0005-0000-0000-00003E7B0000}"/>
    <cellStyle name="Percent 2 2 6 4 3" xfId="31551" xr:uid="{00000000-0005-0000-0000-00003F7B0000}"/>
    <cellStyle name="Percent 2 2 6 4 3 2" xfId="31552" xr:uid="{00000000-0005-0000-0000-0000407B0000}"/>
    <cellStyle name="Percent 2 2 6 4 3 2 2" xfId="31553" xr:uid="{00000000-0005-0000-0000-0000417B0000}"/>
    <cellStyle name="Percent 2 2 6 4 3 2 2 2" xfId="31554" xr:uid="{00000000-0005-0000-0000-0000427B0000}"/>
    <cellStyle name="Percent 2 2 6 4 3 2 3" xfId="31555" xr:uid="{00000000-0005-0000-0000-0000437B0000}"/>
    <cellStyle name="Percent 2 2 6 4 3 3" xfId="31556" xr:uid="{00000000-0005-0000-0000-0000447B0000}"/>
    <cellStyle name="Percent 2 2 6 4 3 3 2" xfId="31557" xr:uid="{00000000-0005-0000-0000-0000457B0000}"/>
    <cellStyle name="Percent 2 2 6 4 3 4" xfId="31558" xr:uid="{00000000-0005-0000-0000-0000467B0000}"/>
    <cellStyle name="Percent 2 2 6 4 4" xfId="31559" xr:uid="{00000000-0005-0000-0000-0000477B0000}"/>
    <cellStyle name="Percent 2 2 6 4 4 2" xfId="31560" xr:uid="{00000000-0005-0000-0000-0000487B0000}"/>
    <cellStyle name="Percent 2 2 6 4 4 2 2" xfId="31561" xr:uid="{00000000-0005-0000-0000-0000497B0000}"/>
    <cellStyle name="Percent 2 2 6 4 4 3" xfId="31562" xr:uid="{00000000-0005-0000-0000-00004A7B0000}"/>
    <cellStyle name="Percent 2 2 6 4 5" xfId="31563" xr:uid="{00000000-0005-0000-0000-00004B7B0000}"/>
    <cellStyle name="Percent 2 2 6 4 5 2" xfId="31564" xr:uid="{00000000-0005-0000-0000-00004C7B0000}"/>
    <cellStyle name="Percent 2 2 6 4 6" xfId="31565" xr:uid="{00000000-0005-0000-0000-00004D7B0000}"/>
    <cellStyle name="Percent 2 2 6 5" xfId="31566" xr:uid="{00000000-0005-0000-0000-00004E7B0000}"/>
    <cellStyle name="Percent 2 2 6 5 2" xfId="31567" xr:uid="{00000000-0005-0000-0000-00004F7B0000}"/>
    <cellStyle name="Percent 2 2 6 5 2 2" xfId="31568" xr:uid="{00000000-0005-0000-0000-0000507B0000}"/>
    <cellStyle name="Percent 2 2 6 5 2 2 2" xfId="31569" xr:uid="{00000000-0005-0000-0000-0000517B0000}"/>
    <cellStyle name="Percent 2 2 6 5 2 3" xfId="31570" xr:uid="{00000000-0005-0000-0000-0000527B0000}"/>
    <cellStyle name="Percent 2 2 6 5 3" xfId="31571" xr:uid="{00000000-0005-0000-0000-0000537B0000}"/>
    <cellStyle name="Percent 2 2 6 5 3 2" xfId="31572" xr:uid="{00000000-0005-0000-0000-0000547B0000}"/>
    <cellStyle name="Percent 2 2 6 5 4" xfId="31573" xr:uid="{00000000-0005-0000-0000-0000557B0000}"/>
    <cellStyle name="Percent 2 2 6 6" xfId="31574" xr:uid="{00000000-0005-0000-0000-0000567B0000}"/>
    <cellStyle name="Percent 2 2 6 6 2" xfId="31575" xr:uid="{00000000-0005-0000-0000-0000577B0000}"/>
    <cellStyle name="Percent 2 2 6 6 2 2" xfId="31576" xr:uid="{00000000-0005-0000-0000-0000587B0000}"/>
    <cellStyle name="Percent 2 2 6 6 2 2 2" xfId="31577" xr:uid="{00000000-0005-0000-0000-0000597B0000}"/>
    <cellStyle name="Percent 2 2 6 6 2 3" xfId="31578" xr:uid="{00000000-0005-0000-0000-00005A7B0000}"/>
    <cellStyle name="Percent 2 2 6 6 3" xfId="31579" xr:uid="{00000000-0005-0000-0000-00005B7B0000}"/>
    <cellStyle name="Percent 2 2 6 6 3 2" xfId="31580" xr:uid="{00000000-0005-0000-0000-00005C7B0000}"/>
    <cellStyle name="Percent 2 2 6 6 4" xfId="31581" xr:uid="{00000000-0005-0000-0000-00005D7B0000}"/>
    <cellStyle name="Percent 2 2 6 7" xfId="31582" xr:uid="{00000000-0005-0000-0000-00005E7B0000}"/>
    <cellStyle name="Percent 2 2 6 7 2" xfId="31583" xr:uid="{00000000-0005-0000-0000-00005F7B0000}"/>
    <cellStyle name="Percent 2 2 6 7 2 2" xfId="31584" xr:uid="{00000000-0005-0000-0000-0000607B0000}"/>
    <cellStyle name="Percent 2 2 6 7 3" xfId="31585" xr:uid="{00000000-0005-0000-0000-0000617B0000}"/>
    <cellStyle name="Percent 2 2 6 8" xfId="31586" xr:uid="{00000000-0005-0000-0000-0000627B0000}"/>
    <cellStyle name="Percent 2 2 6 8 2" xfId="31587" xr:uid="{00000000-0005-0000-0000-0000637B0000}"/>
    <cellStyle name="Percent 2 2 6 9" xfId="31588" xr:uid="{00000000-0005-0000-0000-0000647B0000}"/>
    <cellStyle name="Percent 2 2 7" xfId="31589" xr:uid="{00000000-0005-0000-0000-0000657B0000}"/>
    <cellStyle name="Percent 2 2 7 2" xfId="31590" xr:uid="{00000000-0005-0000-0000-0000667B0000}"/>
    <cellStyle name="Percent 2 2 7 2 2" xfId="31591" xr:uid="{00000000-0005-0000-0000-0000677B0000}"/>
    <cellStyle name="Percent 2 2 7 2 2 2" xfId="31592" xr:uid="{00000000-0005-0000-0000-0000687B0000}"/>
    <cellStyle name="Percent 2 2 7 2 2 2 2" xfId="31593" xr:uid="{00000000-0005-0000-0000-0000697B0000}"/>
    <cellStyle name="Percent 2 2 7 2 2 2 2 2" xfId="31594" xr:uid="{00000000-0005-0000-0000-00006A7B0000}"/>
    <cellStyle name="Percent 2 2 7 2 2 2 3" xfId="31595" xr:uid="{00000000-0005-0000-0000-00006B7B0000}"/>
    <cellStyle name="Percent 2 2 7 2 2 3" xfId="31596" xr:uid="{00000000-0005-0000-0000-00006C7B0000}"/>
    <cellStyle name="Percent 2 2 7 2 2 3 2" xfId="31597" xr:uid="{00000000-0005-0000-0000-00006D7B0000}"/>
    <cellStyle name="Percent 2 2 7 2 2 4" xfId="31598" xr:uid="{00000000-0005-0000-0000-00006E7B0000}"/>
    <cellStyle name="Percent 2 2 7 2 3" xfId="31599" xr:uid="{00000000-0005-0000-0000-00006F7B0000}"/>
    <cellStyle name="Percent 2 2 7 2 3 2" xfId="31600" xr:uid="{00000000-0005-0000-0000-0000707B0000}"/>
    <cellStyle name="Percent 2 2 7 2 3 2 2" xfId="31601" xr:uid="{00000000-0005-0000-0000-0000717B0000}"/>
    <cellStyle name="Percent 2 2 7 2 3 2 2 2" xfId="31602" xr:uid="{00000000-0005-0000-0000-0000727B0000}"/>
    <cellStyle name="Percent 2 2 7 2 3 2 3" xfId="31603" xr:uid="{00000000-0005-0000-0000-0000737B0000}"/>
    <cellStyle name="Percent 2 2 7 2 3 3" xfId="31604" xr:uid="{00000000-0005-0000-0000-0000747B0000}"/>
    <cellStyle name="Percent 2 2 7 2 3 3 2" xfId="31605" xr:uid="{00000000-0005-0000-0000-0000757B0000}"/>
    <cellStyle name="Percent 2 2 7 2 3 4" xfId="31606" xr:uid="{00000000-0005-0000-0000-0000767B0000}"/>
    <cellStyle name="Percent 2 2 7 2 4" xfId="31607" xr:uid="{00000000-0005-0000-0000-0000777B0000}"/>
    <cellStyle name="Percent 2 2 7 2 4 2" xfId="31608" xr:uid="{00000000-0005-0000-0000-0000787B0000}"/>
    <cellStyle name="Percent 2 2 7 2 4 2 2" xfId="31609" xr:uid="{00000000-0005-0000-0000-0000797B0000}"/>
    <cellStyle name="Percent 2 2 7 2 4 3" xfId="31610" xr:uid="{00000000-0005-0000-0000-00007A7B0000}"/>
    <cellStyle name="Percent 2 2 7 2 5" xfId="31611" xr:uid="{00000000-0005-0000-0000-00007B7B0000}"/>
    <cellStyle name="Percent 2 2 7 2 5 2" xfId="31612" xr:uid="{00000000-0005-0000-0000-00007C7B0000}"/>
    <cellStyle name="Percent 2 2 7 2 6" xfId="31613" xr:uid="{00000000-0005-0000-0000-00007D7B0000}"/>
    <cellStyle name="Percent 2 2 7 3" xfId="31614" xr:uid="{00000000-0005-0000-0000-00007E7B0000}"/>
    <cellStyle name="Percent 2 2 7 3 2" xfId="31615" xr:uid="{00000000-0005-0000-0000-00007F7B0000}"/>
    <cellStyle name="Percent 2 2 7 3 2 2" xfId="31616" xr:uid="{00000000-0005-0000-0000-0000807B0000}"/>
    <cellStyle name="Percent 2 2 7 3 2 2 2" xfId="31617" xr:uid="{00000000-0005-0000-0000-0000817B0000}"/>
    <cellStyle name="Percent 2 2 7 3 2 2 2 2" xfId="31618" xr:uid="{00000000-0005-0000-0000-0000827B0000}"/>
    <cellStyle name="Percent 2 2 7 3 2 2 3" xfId="31619" xr:uid="{00000000-0005-0000-0000-0000837B0000}"/>
    <cellStyle name="Percent 2 2 7 3 2 3" xfId="31620" xr:uid="{00000000-0005-0000-0000-0000847B0000}"/>
    <cellStyle name="Percent 2 2 7 3 2 3 2" xfId="31621" xr:uid="{00000000-0005-0000-0000-0000857B0000}"/>
    <cellStyle name="Percent 2 2 7 3 2 4" xfId="31622" xr:uid="{00000000-0005-0000-0000-0000867B0000}"/>
    <cellStyle name="Percent 2 2 7 3 3" xfId="31623" xr:uid="{00000000-0005-0000-0000-0000877B0000}"/>
    <cellStyle name="Percent 2 2 7 3 3 2" xfId="31624" xr:uid="{00000000-0005-0000-0000-0000887B0000}"/>
    <cellStyle name="Percent 2 2 7 3 3 2 2" xfId="31625" xr:uid="{00000000-0005-0000-0000-0000897B0000}"/>
    <cellStyle name="Percent 2 2 7 3 3 2 2 2" xfId="31626" xr:uid="{00000000-0005-0000-0000-00008A7B0000}"/>
    <cellStyle name="Percent 2 2 7 3 3 2 3" xfId="31627" xr:uid="{00000000-0005-0000-0000-00008B7B0000}"/>
    <cellStyle name="Percent 2 2 7 3 3 3" xfId="31628" xr:uid="{00000000-0005-0000-0000-00008C7B0000}"/>
    <cellStyle name="Percent 2 2 7 3 3 3 2" xfId="31629" xr:uid="{00000000-0005-0000-0000-00008D7B0000}"/>
    <cellStyle name="Percent 2 2 7 3 3 4" xfId="31630" xr:uid="{00000000-0005-0000-0000-00008E7B0000}"/>
    <cellStyle name="Percent 2 2 7 3 4" xfId="31631" xr:uid="{00000000-0005-0000-0000-00008F7B0000}"/>
    <cellStyle name="Percent 2 2 7 3 4 2" xfId="31632" xr:uid="{00000000-0005-0000-0000-0000907B0000}"/>
    <cellStyle name="Percent 2 2 7 3 4 2 2" xfId="31633" xr:uid="{00000000-0005-0000-0000-0000917B0000}"/>
    <cellStyle name="Percent 2 2 7 3 4 3" xfId="31634" xr:uid="{00000000-0005-0000-0000-0000927B0000}"/>
    <cellStyle name="Percent 2 2 7 3 5" xfId="31635" xr:uid="{00000000-0005-0000-0000-0000937B0000}"/>
    <cellStyle name="Percent 2 2 7 3 5 2" xfId="31636" xr:uid="{00000000-0005-0000-0000-0000947B0000}"/>
    <cellStyle name="Percent 2 2 7 3 6" xfId="31637" xr:uid="{00000000-0005-0000-0000-0000957B0000}"/>
    <cellStyle name="Percent 2 2 7 4" xfId="31638" xr:uid="{00000000-0005-0000-0000-0000967B0000}"/>
    <cellStyle name="Percent 2 2 7 4 2" xfId="31639" xr:uid="{00000000-0005-0000-0000-0000977B0000}"/>
    <cellStyle name="Percent 2 2 7 4 2 2" xfId="31640" xr:uid="{00000000-0005-0000-0000-0000987B0000}"/>
    <cellStyle name="Percent 2 2 7 4 2 2 2" xfId="31641" xr:uid="{00000000-0005-0000-0000-0000997B0000}"/>
    <cellStyle name="Percent 2 2 7 4 2 3" xfId="31642" xr:uid="{00000000-0005-0000-0000-00009A7B0000}"/>
    <cellStyle name="Percent 2 2 7 4 3" xfId="31643" xr:uid="{00000000-0005-0000-0000-00009B7B0000}"/>
    <cellStyle name="Percent 2 2 7 4 3 2" xfId="31644" xr:uid="{00000000-0005-0000-0000-00009C7B0000}"/>
    <cellStyle name="Percent 2 2 7 4 4" xfId="31645" xr:uid="{00000000-0005-0000-0000-00009D7B0000}"/>
    <cellStyle name="Percent 2 2 7 5" xfId="31646" xr:uid="{00000000-0005-0000-0000-00009E7B0000}"/>
    <cellStyle name="Percent 2 2 7 5 2" xfId="31647" xr:uid="{00000000-0005-0000-0000-00009F7B0000}"/>
    <cellStyle name="Percent 2 2 7 5 2 2" xfId="31648" xr:uid="{00000000-0005-0000-0000-0000A07B0000}"/>
    <cellStyle name="Percent 2 2 7 5 2 2 2" xfId="31649" xr:uid="{00000000-0005-0000-0000-0000A17B0000}"/>
    <cellStyle name="Percent 2 2 7 5 2 3" xfId="31650" xr:uid="{00000000-0005-0000-0000-0000A27B0000}"/>
    <cellStyle name="Percent 2 2 7 5 3" xfId="31651" xr:uid="{00000000-0005-0000-0000-0000A37B0000}"/>
    <cellStyle name="Percent 2 2 7 5 3 2" xfId="31652" xr:uid="{00000000-0005-0000-0000-0000A47B0000}"/>
    <cellStyle name="Percent 2 2 7 5 4" xfId="31653" xr:uid="{00000000-0005-0000-0000-0000A57B0000}"/>
    <cellStyle name="Percent 2 2 7 6" xfId="31654" xr:uid="{00000000-0005-0000-0000-0000A67B0000}"/>
    <cellStyle name="Percent 2 2 7 6 2" xfId="31655" xr:uid="{00000000-0005-0000-0000-0000A77B0000}"/>
    <cellStyle name="Percent 2 2 7 6 2 2" xfId="31656" xr:uid="{00000000-0005-0000-0000-0000A87B0000}"/>
    <cellStyle name="Percent 2 2 7 6 3" xfId="31657" xr:uid="{00000000-0005-0000-0000-0000A97B0000}"/>
    <cellStyle name="Percent 2 2 7 7" xfId="31658" xr:uid="{00000000-0005-0000-0000-0000AA7B0000}"/>
    <cellStyle name="Percent 2 2 7 7 2" xfId="31659" xr:uid="{00000000-0005-0000-0000-0000AB7B0000}"/>
    <cellStyle name="Percent 2 2 7 8" xfId="31660" xr:uid="{00000000-0005-0000-0000-0000AC7B0000}"/>
    <cellStyle name="Percent 2 2 8" xfId="31661" xr:uid="{00000000-0005-0000-0000-0000AD7B0000}"/>
    <cellStyle name="Percent 2 2 8 2" xfId="31662" xr:uid="{00000000-0005-0000-0000-0000AE7B0000}"/>
    <cellStyle name="Percent 2 2 8 2 2" xfId="31663" xr:uid="{00000000-0005-0000-0000-0000AF7B0000}"/>
    <cellStyle name="Percent 2 2 8 2 2 2" xfId="31664" xr:uid="{00000000-0005-0000-0000-0000B07B0000}"/>
    <cellStyle name="Percent 2 2 8 2 2 2 2" xfId="31665" xr:uid="{00000000-0005-0000-0000-0000B17B0000}"/>
    <cellStyle name="Percent 2 2 8 2 2 3" xfId="31666" xr:uid="{00000000-0005-0000-0000-0000B27B0000}"/>
    <cellStyle name="Percent 2 2 8 2 3" xfId="31667" xr:uid="{00000000-0005-0000-0000-0000B37B0000}"/>
    <cellStyle name="Percent 2 2 8 2 3 2" xfId="31668" xr:uid="{00000000-0005-0000-0000-0000B47B0000}"/>
    <cellStyle name="Percent 2 2 8 2 4" xfId="31669" xr:uid="{00000000-0005-0000-0000-0000B57B0000}"/>
    <cellStyle name="Percent 2 2 8 3" xfId="31670" xr:uid="{00000000-0005-0000-0000-0000B67B0000}"/>
    <cellStyle name="Percent 2 2 8 3 2" xfId="31671" xr:uid="{00000000-0005-0000-0000-0000B77B0000}"/>
    <cellStyle name="Percent 2 2 8 3 2 2" xfId="31672" xr:uid="{00000000-0005-0000-0000-0000B87B0000}"/>
    <cellStyle name="Percent 2 2 8 3 2 2 2" xfId="31673" xr:uid="{00000000-0005-0000-0000-0000B97B0000}"/>
    <cellStyle name="Percent 2 2 8 3 2 3" xfId="31674" xr:uid="{00000000-0005-0000-0000-0000BA7B0000}"/>
    <cellStyle name="Percent 2 2 8 3 3" xfId="31675" xr:uid="{00000000-0005-0000-0000-0000BB7B0000}"/>
    <cellStyle name="Percent 2 2 8 3 3 2" xfId="31676" xr:uid="{00000000-0005-0000-0000-0000BC7B0000}"/>
    <cellStyle name="Percent 2 2 8 3 4" xfId="31677" xr:uid="{00000000-0005-0000-0000-0000BD7B0000}"/>
    <cellStyle name="Percent 2 2 8 4" xfId="31678" xr:uid="{00000000-0005-0000-0000-0000BE7B0000}"/>
    <cellStyle name="Percent 2 2 8 4 2" xfId="31679" xr:uid="{00000000-0005-0000-0000-0000BF7B0000}"/>
    <cellStyle name="Percent 2 2 8 4 2 2" xfId="31680" xr:uid="{00000000-0005-0000-0000-0000C07B0000}"/>
    <cellStyle name="Percent 2 2 8 4 3" xfId="31681" xr:uid="{00000000-0005-0000-0000-0000C17B0000}"/>
    <cellStyle name="Percent 2 2 8 5" xfId="31682" xr:uid="{00000000-0005-0000-0000-0000C27B0000}"/>
    <cellStyle name="Percent 2 2 8 5 2" xfId="31683" xr:uid="{00000000-0005-0000-0000-0000C37B0000}"/>
    <cellStyle name="Percent 2 2 8 6" xfId="31684" xr:uid="{00000000-0005-0000-0000-0000C47B0000}"/>
    <cellStyle name="Percent 2 2 9" xfId="31685" xr:uid="{00000000-0005-0000-0000-0000C57B0000}"/>
    <cellStyle name="Percent 2 2 9 2" xfId="31686" xr:uid="{00000000-0005-0000-0000-0000C67B0000}"/>
    <cellStyle name="Percent 2 2 9 2 2" xfId="31687" xr:uid="{00000000-0005-0000-0000-0000C77B0000}"/>
    <cellStyle name="Percent 2 2 9 2 2 2" xfId="31688" xr:uid="{00000000-0005-0000-0000-0000C87B0000}"/>
    <cellStyle name="Percent 2 2 9 2 2 2 2" xfId="31689" xr:uid="{00000000-0005-0000-0000-0000C97B0000}"/>
    <cellStyle name="Percent 2 2 9 2 2 3" xfId="31690" xr:uid="{00000000-0005-0000-0000-0000CA7B0000}"/>
    <cellStyle name="Percent 2 2 9 2 3" xfId="31691" xr:uid="{00000000-0005-0000-0000-0000CB7B0000}"/>
    <cellStyle name="Percent 2 2 9 2 3 2" xfId="31692" xr:uid="{00000000-0005-0000-0000-0000CC7B0000}"/>
    <cellStyle name="Percent 2 2 9 2 4" xfId="31693" xr:uid="{00000000-0005-0000-0000-0000CD7B0000}"/>
    <cellStyle name="Percent 2 2 9 3" xfId="31694" xr:uid="{00000000-0005-0000-0000-0000CE7B0000}"/>
    <cellStyle name="Percent 2 2 9 3 2" xfId="31695" xr:uid="{00000000-0005-0000-0000-0000CF7B0000}"/>
    <cellStyle name="Percent 2 2 9 3 2 2" xfId="31696" xr:uid="{00000000-0005-0000-0000-0000D07B0000}"/>
    <cellStyle name="Percent 2 2 9 3 2 2 2" xfId="31697" xr:uid="{00000000-0005-0000-0000-0000D17B0000}"/>
    <cellStyle name="Percent 2 2 9 3 2 3" xfId="31698" xr:uid="{00000000-0005-0000-0000-0000D27B0000}"/>
    <cellStyle name="Percent 2 2 9 3 3" xfId="31699" xr:uid="{00000000-0005-0000-0000-0000D37B0000}"/>
    <cellStyle name="Percent 2 2 9 3 3 2" xfId="31700" xr:uid="{00000000-0005-0000-0000-0000D47B0000}"/>
    <cellStyle name="Percent 2 2 9 3 4" xfId="31701" xr:uid="{00000000-0005-0000-0000-0000D57B0000}"/>
    <cellStyle name="Percent 2 2 9 4" xfId="31702" xr:uid="{00000000-0005-0000-0000-0000D67B0000}"/>
    <cellStyle name="Percent 2 2 9 4 2" xfId="31703" xr:uid="{00000000-0005-0000-0000-0000D77B0000}"/>
    <cellStyle name="Percent 2 2 9 4 2 2" xfId="31704" xr:uid="{00000000-0005-0000-0000-0000D87B0000}"/>
    <cellStyle name="Percent 2 2 9 4 3" xfId="31705" xr:uid="{00000000-0005-0000-0000-0000D97B0000}"/>
    <cellStyle name="Percent 2 2 9 5" xfId="31706" xr:uid="{00000000-0005-0000-0000-0000DA7B0000}"/>
    <cellStyle name="Percent 2 2 9 5 2" xfId="31707" xr:uid="{00000000-0005-0000-0000-0000DB7B0000}"/>
    <cellStyle name="Percent 2 2 9 6" xfId="31708" xr:uid="{00000000-0005-0000-0000-0000DC7B0000}"/>
    <cellStyle name="Percent 2 3" xfId="31709" xr:uid="{00000000-0005-0000-0000-0000DD7B0000}"/>
    <cellStyle name="Percent 2 3 10" xfId="31710" xr:uid="{00000000-0005-0000-0000-0000DE7B0000}"/>
    <cellStyle name="Percent 2 3 10 2" xfId="31711" xr:uid="{00000000-0005-0000-0000-0000DF7B0000}"/>
    <cellStyle name="Percent 2 3 10 2 2" xfId="31712" xr:uid="{00000000-0005-0000-0000-0000E07B0000}"/>
    <cellStyle name="Percent 2 3 10 2 2 2" xfId="31713" xr:uid="{00000000-0005-0000-0000-0000E17B0000}"/>
    <cellStyle name="Percent 2 3 10 2 3" xfId="31714" xr:uid="{00000000-0005-0000-0000-0000E27B0000}"/>
    <cellStyle name="Percent 2 3 10 3" xfId="31715" xr:uid="{00000000-0005-0000-0000-0000E37B0000}"/>
    <cellStyle name="Percent 2 3 10 3 2" xfId="31716" xr:uid="{00000000-0005-0000-0000-0000E47B0000}"/>
    <cellStyle name="Percent 2 3 10 4" xfId="31717" xr:uid="{00000000-0005-0000-0000-0000E57B0000}"/>
    <cellStyle name="Percent 2 3 11" xfId="31718" xr:uid="{00000000-0005-0000-0000-0000E67B0000}"/>
    <cellStyle name="Percent 2 3 11 2" xfId="31719" xr:uid="{00000000-0005-0000-0000-0000E77B0000}"/>
    <cellStyle name="Percent 2 3 11 2 2" xfId="31720" xr:uid="{00000000-0005-0000-0000-0000E87B0000}"/>
    <cellStyle name="Percent 2 3 11 3" xfId="31721" xr:uid="{00000000-0005-0000-0000-0000E97B0000}"/>
    <cellStyle name="Percent 2 3 12" xfId="31722" xr:uid="{00000000-0005-0000-0000-0000EA7B0000}"/>
    <cellStyle name="Percent 2 3 12 2" xfId="31723" xr:uid="{00000000-0005-0000-0000-0000EB7B0000}"/>
    <cellStyle name="Percent 2 3 12 2 2" xfId="31724" xr:uid="{00000000-0005-0000-0000-0000EC7B0000}"/>
    <cellStyle name="Percent 2 3 12 3" xfId="31725" xr:uid="{00000000-0005-0000-0000-0000ED7B0000}"/>
    <cellStyle name="Percent 2 3 13" xfId="31726" xr:uid="{00000000-0005-0000-0000-0000EE7B0000}"/>
    <cellStyle name="Percent 2 3 13 2" xfId="31727" xr:uid="{00000000-0005-0000-0000-0000EF7B0000}"/>
    <cellStyle name="Percent 2 3 14" xfId="31728" xr:uid="{00000000-0005-0000-0000-0000F07B0000}"/>
    <cellStyle name="Percent 2 3 2" xfId="31729" xr:uid="{00000000-0005-0000-0000-0000F17B0000}"/>
    <cellStyle name="Percent 2 3 2 10" xfId="31730" xr:uid="{00000000-0005-0000-0000-0000F27B0000}"/>
    <cellStyle name="Percent 2 3 2 10 2" xfId="31731" xr:uid="{00000000-0005-0000-0000-0000F37B0000}"/>
    <cellStyle name="Percent 2 3 2 10 2 2" xfId="31732" xr:uid="{00000000-0005-0000-0000-0000F47B0000}"/>
    <cellStyle name="Percent 2 3 2 10 3" xfId="31733" xr:uid="{00000000-0005-0000-0000-0000F57B0000}"/>
    <cellStyle name="Percent 2 3 2 11" xfId="31734" xr:uid="{00000000-0005-0000-0000-0000F67B0000}"/>
    <cellStyle name="Percent 2 3 2 11 2" xfId="31735" xr:uid="{00000000-0005-0000-0000-0000F77B0000}"/>
    <cellStyle name="Percent 2 3 2 12" xfId="31736" xr:uid="{00000000-0005-0000-0000-0000F87B0000}"/>
    <cellStyle name="Percent 2 3 2 2" xfId="31737" xr:uid="{00000000-0005-0000-0000-0000F97B0000}"/>
    <cellStyle name="Percent 2 3 2 2 10" xfId="31738" xr:uid="{00000000-0005-0000-0000-0000FA7B0000}"/>
    <cellStyle name="Percent 2 3 2 2 10 2" xfId="31739" xr:uid="{00000000-0005-0000-0000-0000FB7B0000}"/>
    <cellStyle name="Percent 2 3 2 2 11" xfId="31740" xr:uid="{00000000-0005-0000-0000-0000FC7B0000}"/>
    <cellStyle name="Percent 2 3 2 2 2" xfId="31741" xr:uid="{00000000-0005-0000-0000-0000FD7B0000}"/>
    <cellStyle name="Percent 2 3 2 2 2 10" xfId="31742" xr:uid="{00000000-0005-0000-0000-0000FE7B0000}"/>
    <cellStyle name="Percent 2 3 2 2 2 2" xfId="31743" xr:uid="{00000000-0005-0000-0000-0000FF7B0000}"/>
    <cellStyle name="Percent 2 3 2 2 2 2 2" xfId="31744" xr:uid="{00000000-0005-0000-0000-0000007C0000}"/>
    <cellStyle name="Percent 2 3 2 2 2 2 2 2" xfId="31745" xr:uid="{00000000-0005-0000-0000-0000017C0000}"/>
    <cellStyle name="Percent 2 3 2 2 2 2 2 2 2" xfId="31746" xr:uid="{00000000-0005-0000-0000-0000027C0000}"/>
    <cellStyle name="Percent 2 3 2 2 2 2 2 2 2 2" xfId="31747" xr:uid="{00000000-0005-0000-0000-0000037C0000}"/>
    <cellStyle name="Percent 2 3 2 2 2 2 2 2 2 2 2" xfId="31748" xr:uid="{00000000-0005-0000-0000-0000047C0000}"/>
    <cellStyle name="Percent 2 3 2 2 2 2 2 2 2 2 2 2" xfId="31749" xr:uid="{00000000-0005-0000-0000-0000057C0000}"/>
    <cellStyle name="Percent 2 3 2 2 2 2 2 2 2 2 3" xfId="31750" xr:uid="{00000000-0005-0000-0000-0000067C0000}"/>
    <cellStyle name="Percent 2 3 2 2 2 2 2 2 2 3" xfId="31751" xr:uid="{00000000-0005-0000-0000-0000077C0000}"/>
    <cellStyle name="Percent 2 3 2 2 2 2 2 2 2 3 2" xfId="31752" xr:uid="{00000000-0005-0000-0000-0000087C0000}"/>
    <cellStyle name="Percent 2 3 2 2 2 2 2 2 2 4" xfId="31753" xr:uid="{00000000-0005-0000-0000-0000097C0000}"/>
    <cellStyle name="Percent 2 3 2 2 2 2 2 2 3" xfId="31754" xr:uid="{00000000-0005-0000-0000-00000A7C0000}"/>
    <cellStyle name="Percent 2 3 2 2 2 2 2 2 3 2" xfId="31755" xr:uid="{00000000-0005-0000-0000-00000B7C0000}"/>
    <cellStyle name="Percent 2 3 2 2 2 2 2 2 3 2 2" xfId="31756" xr:uid="{00000000-0005-0000-0000-00000C7C0000}"/>
    <cellStyle name="Percent 2 3 2 2 2 2 2 2 3 2 2 2" xfId="31757" xr:uid="{00000000-0005-0000-0000-00000D7C0000}"/>
    <cellStyle name="Percent 2 3 2 2 2 2 2 2 3 2 3" xfId="31758" xr:uid="{00000000-0005-0000-0000-00000E7C0000}"/>
    <cellStyle name="Percent 2 3 2 2 2 2 2 2 3 3" xfId="31759" xr:uid="{00000000-0005-0000-0000-00000F7C0000}"/>
    <cellStyle name="Percent 2 3 2 2 2 2 2 2 3 3 2" xfId="31760" xr:uid="{00000000-0005-0000-0000-0000107C0000}"/>
    <cellStyle name="Percent 2 3 2 2 2 2 2 2 3 4" xfId="31761" xr:uid="{00000000-0005-0000-0000-0000117C0000}"/>
    <cellStyle name="Percent 2 3 2 2 2 2 2 2 4" xfId="31762" xr:uid="{00000000-0005-0000-0000-0000127C0000}"/>
    <cellStyle name="Percent 2 3 2 2 2 2 2 2 4 2" xfId="31763" xr:uid="{00000000-0005-0000-0000-0000137C0000}"/>
    <cellStyle name="Percent 2 3 2 2 2 2 2 2 4 2 2" xfId="31764" xr:uid="{00000000-0005-0000-0000-0000147C0000}"/>
    <cellStyle name="Percent 2 3 2 2 2 2 2 2 4 3" xfId="31765" xr:uid="{00000000-0005-0000-0000-0000157C0000}"/>
    <cellStyle name="Percent 2 3 2 2 2 2 2 2 5" xfId="31766" xr:uid="{00000000-0005-0000-0000-0000167C0000}"/>
    <cellStyle name="Percent 2 3 2 2 2 2 2 2 5 2" xfId="31767" xr:uid="{00000000-0005-0000-0000-0000177C0000}"/>
    <cellStyle name="Percent 2 3 2 2 2 2 2 2 6" xfId="31768" xr:uid="{00000000-0005-0000-0000-0000187C0000}"/>
    <cellStyle name="Percent 2 3 2 2 2 2 2 3" xfId="31769" xr:uid="{00000000-0005-0000-0000-0000197C0000}"/>
    <cellStyle name="Percent 2 3 2 2 2 2 2 3 2" xfId="31770" xr:uid="{00000000-0005-0000-0000-00001A7C0000}"/>
    <cellStyle name="Percent 2 3 2 2 2 2 2 3 2 2" xfId="31771" xr:uid="{00000000-0005-0000-0000-00001B7C0000}"/>
    <cellStyle name="Percent 2 3 2 2 2 2 2 3 2 2 2" xfId="31772" xr:uid="{00000000-0005-0000-0000-00001C7C0000}"/>
    <cellStyle name="Percent 2 3 2 2 2 2 2 3 2 2 2 2" xfId="31773" xr:uid="{00000000-0005-0000-0000-00001D7C0000}"/>
    <cellStyle name="Percent 2 3 2 2 2 2 2 3 2 2 3" xfId="31774" xr:uid="{00000000-0005-0000-0000-00001E7C0000}"/>
    <cellStyle name="Percent 2 3 2 2 2 2 2 3 2 3" xfId="31775" xr:uid="{00000000-0005-0000-0000-00001F7C0000}"/>
    <cellStyle name="Percent 2 3 2 2 2 2 2 3 2 3 2" xfId="31776" xr:uid="{00000000-0005-0000-0000-0000207C0000}"/>
    <cellStyle name="Percent 2 3 2 2 2 2 2 3 2 4" xfId="31777" xr:uid="{00000000-0005-0000-0000-0000217C0000}"/>
    <cellStyle name="Percent 2 3 2 2 2 2 2 3 3" xfId="31778" xr:uid="{00000000-0005-0000-0000-0000227C0000}"/>
    <cellStyle name="Percent 2 3 2 2 2 2 2 3 3 2" xfId="31779" xr:uid="{00000000-0005-0000-0000-0000237C0000}"/>
    <cellStyle name="Percent 2 3 2 2 2 2 2 3 3 2 2" xfId="31780" xr:uid="{00000000-0005-0000-0000-0000247C0000}"/>
    <cellStyle name="Percent 2 3 2 2 2 2 2 3 3 2 2 2" xfId="31781" xr:uid="{00000000-0005-0000-0000-0000257C0000}"/>
    <cellStyle name="Percent 2 3 2 2 2 2 2 3 3 2 3" xfId="31782" xr:uid="{00000000-0005-0000-0000-0000267C0000}"/>
    <cellStyle name="Percent 2 3 2 2 2 2 2 3 3 3" xfId="31783" xr:uid="{00000000-0005-0000-0000-0000277C0000}"/>
    <cellStyle name="Percent 2 3 2 2 2 2 2 3 3 3 2" xfId="31784" xr:uid="{00000000-0005-0000-0000-0000287C0000}"/>
    <cellStyle name="Percent 2 3 2 2 2 2 2 3 3 4" xfId="31785" xr:uid="{00000000-0005-0000-0000-0000297C0000}"/>
    <cellStyle name="Percent 2 3 2 2 2 2 2 3 4" xfId="31786" xr:uid="{00000000-0005-0000-0000-00002A7C0000}"/>
    <cellStyle name="Percent 2 3 2 2 2 2 2 3 4 2" xfId="31787" xr:uid="{00000000-0005-0000-0000-00002B7C0000}"/>
    <cellStyle name="Percent 2 3 2 2 2 2 2 3 4 2 2" xfId="31788" xr:uid="{00000000-0005-0000-0000-00002C7C0000}"/>
    <cellStyle name="Percent 2 3 2 2 2 2 2 3 4 3" xfId="31789" xr:uid="{00000000-0005-0000-0000-00002D7C0000}"/>
    <cellStyle name="Percent 2 3 2 2 2 2 2 3 5" xfId="31790" xr:uid="{00000000-0005-0000-0000-00002E7C0000}"/>
    <cellStyle name="Percent 2 3 2 2 2 2 2 3 5 2" xfId="31791" xr:uid="{00000000-0005-0000-0000-00002F7C0000}"/>
    <cellStyle name="Percent 2 3 2 2 2 2 2 3 6" xfId="31792" xr:uid="{00000000-0005-0000-0000-0000307C0000}"/>
    <cellStyle name="Percent 2 3 2 2 2 2 2 4" xfId="31793" xr:uid="{00000000-0005-0000-0000-0000317C0000}"/>
    <cellStyle name="Percent 2 3 2 2 2 2 2 4 2" xfId="31794" xr:uid="{00000000-0005-0000-0000-0000327C0000}"/>
    <cellStyle name="Percent 2 3 2 2 2 2 2 4 2 2" xfId="31795" xr:uid="{00000000-0005-0000-0000-0000337C0000}"/>
    <cellStyle name="Percent 2 3 2 2 2 2 2 4 2 2 2" xfId="31796" xr:uid="{00000000-0005-0000-0000-0000347C0000}"/>
    <cellStyle name="Percent 2 3 2 2 2 2 2 4 2 3" xfId="31797" xr:uid="{00000000-0005-0000-0000-0000357C0000}"/>
    <cellStyle name="Percent 2 3 2 2 2 2 2 4 3" xfId="31798" xr:uid="{00000000-0005-0000-0000-0000367C0000}"/>
    <cellStyle name="Percent 2 3 2 2 2 2 2 4 3 2" xfId="31799" xr:uid="{00000000-0005-0000-0000-0000377C0000}"/>
    <cellStyle name="Percent 2 3 2 2 2 2 2 4 4" xfId="31800" xr:uid="{00000000-0005-0000-0000-0000387C0000}"/>
    <cellStyle name="Percent 2 3 2 2 2 2 2 5" xfId="31801" xr:uid="{00000000-0005-0000-0000-0000397C0000}"/>
    <cellStyle name="Percent 2 3 2 2 2 2 2 5 2" xfId="31802" xr:uid="{00000000-0005-0000-0000-00003A7C0000}"/>
    <cellStyle name="Percent 2 3 2 2 2 2 2 5 2 2" xfId="31803" xr:uid="{00000000-0005-0000-0000-00003B7C0000}"/>
    <cellStyle name="Percent 2 3 2 2 2 2 2 5 2 2 2" xfId="31804" xr:uid="{00000000-0005-0000-0000-00003C7C0000}"/>
    <cellStyle name="Percent 2 3 2 2 2 2 2 5 2 3" xfId="31805" xr:uid="{00000000-0005-0000-0000-00003D7C0000}"/>
    <cellStyle name="Percent 2 3 2 2 2 2 2 5 3" xfId="31806" xr:uid="{00000000-0005-0000-0000-00003E7C0000}"/>
    <cellStyle name="Percent 2 3 2 2 2 2 2 5 3 2" xfId="31807" xr:uid="{00000000-0005-0000-0000-00003F7C0000}"/>
    <cellStyle name="Percent 2 3 2 2 2 2 2 5 4" xfId="31808" xr:uid="{00000000-0005-0000-0000-0000407C0000}"/>
    <cellStyle name="Percent 2 3 2 2 2 2 2 6" xfId="31809" xr:uid="{00000000-0005-0000-0000-0000417C0000}"/>
    <cellStyle name="Percent 2 3 2 2 2 2 2 6 2" xfId="31810" xr:uid="{00000000-0005-0000-0000-0000427C0000}"/>
    <cellStyle name="Percent 2 3 2 2 2 2 2 6 2 2" xfId="31811" xr:uid="{00000000-0005-0000-0000-0000437C0000}"/>
    <cellStyle name="Percent 2 3 2 2 2 2 2 6 3" xfId="31812" xr:uid="{00000000-0005-0000-0000-0000447C0000}"/>
    <cellStyle name="Percent 2 3 2 2 2 2 2 7" xfId="31813" xr:uid="{00000000-0005-0000-0000-0000457C0000}"/>
    <cellStyle name="Percent 2 3 2 2 2 2 2 7 2" xfId="31814" xr:uid="{00000000-0005-0000-0000-0000467C0000}"/>
    <cellStyle name="Percent 2 3 2 2 2 2 2 8" xfId="31815" xr:uid="{00000000-0005-0000-0000-0000477C0000}"/>
    <cellStyle name="Percent 2 3 2 2 2 2 3" xfId="31816" xr:uid="{00000000-0005-0000-0000-0000487C0000}"/>
    <cellStyle name="Percent 2 3 2 2 2 2 3 2" xfId="31817" xr:uid="{00000000-0005-0000-0000-0000497C0000}"/>
    <cellStyle name="Percent 2 3 2 2 2 2 3 2 2" xfId="31818" xr:uid="{00000000-0005-0000-0000-00004A7C0000}"/>
    <cellStyle name="Percent 2 3 2 2 2 2 3 2 2 2" xfId="31819" xr:uid="{00000000-0005-0000-0000-00004B7C0000}"/>
    <cellStyle name="Percent 2 3 2 2 2 2 3 2 2 2 2" xfId="31820" xr:uid="{00000000-0005-0000-0000-00004C7C0000}"/>
    <cellStyle name="Percent 2 3 2 2 2 2 3 2 2 3" xfId="31821" xr:uid="{00000000-0005-0000-0000-00004D7C0000}"/>
    <cellStyle name="Percent 2 3 2 2 2 2 3 2 3" xfId="31822" xr:uid="{00000000-0005-0000-0000-00004E7C0000}"/>
    <cellStyle name="Percent 2 3 2 2 2 2 3 2 3 2" xfId="31823" xr:uid="{00000000-0005-0000-0000-00004F7C0000}"/>
    <cellStyle name="Percent 2 3 2 2 2 2 3 2 4" xfId="31824" xr:uid="{00000000-0005-0000-0000-0000507C0000}"/>
    <cellStyle name="Percent 2 3 2 2 2 2 3 3" xfId="31825" xr:uid="{00000000-0005-0000-0000-0000517C0000}"/>
    <cellStyle name="Percent 2 3 2 2 2 2 3 3 2" xfId="31826" xr:uid="{00000000-0005-0000-0000-0000527C0000}"/>
    <cellStyle name="Percent 2 3 2 2 2 2 3 3 2 2" xfId="31827" xr:uid="{00000000-0005-0000-0000-0000537C0000}"/>
    <cellStyle name="Percent 2 3 2 2 2 2 3 3 2 2 2" xfId="31828" xr:uid="{00000000-0005-0000-0000-0000547C0000}"/>
    <cellStyle name="Percent 2 3 2 2 2 2 3 3 2 3" xfId="31829" xr:uid="{00000000-0005-0000-0000-0000557C0000}"/>
    <cellStyle name="Percent 2 3 2 2 2 2 3 3 3" xfId="31830" xr:uid="{00000000-0005-0000-0000-0000567C0000}"/>
    <cellStyle name="Percent 2 3 2 2 2 2 3 3 3 2" xfId="31831" xr:uid="{00000000-0005-0000-0000-0000577C0000}"/>
    <cellStyle name="Percent 2 3 2 2 2 2 3 3 4" xfId="31832" xr:uid="{00000000-0005-0000-0000-0000587C0000}"/>
    <cellStyle name="Percent 2 3 2 2 2 2 3 4" xfId="31833" xr:uid="{00000000-0005-0000-0000-0000597C0000}"/>
    <cellStyle name="Percent 2 3 2 2 2 2 3 4 2" xfId="31834" xr:uid="{00000000-0005-0000-0000-00005A7C0000}"/>
    <cellStyle name="Percent 2 3 2 2 2 2 3 4 2 2" xfId="31835" xr:uid="{00000000-0005-0000-0000-00005B7C0000}"/>
    <cellStyle name="Percent 2 3 2 2 2 2 3 4 3" xfId="31836" xr:uid="{00000000-0005-0000-0000-00005C7C0000}"/>
    <cellStyle name="Percent 2 3 2 2 2 2 3 5" xfId="31837" xr:uid="{00000000-0005-0000-0000-00005D7C0000}"/>
    <cellStyle name="Percent 2 3 2 2 2 2 3 5 2" xfId="31838" xr:uid="{00000000-0005-0000-0000-00005E7C0000}"/>
    <cellStyle name="Percent 2 3 2 2 2 2 3 6" xfId="31839" xr:uid="{00000000-0005-0000-0000-00005F7C0000}"/>
    <cellStyle name="Percent 2 3 2 2 2 2 4" xfId="31840" xr:uid="{00000000-0005-0000-0000-0000607C0000}"/>
    <cellStyle name="Percent 2 3 2 2 2 2 4 2" xfId="31841" xr:uid="{00000000-0005-0000-0000-0000617C0000}"/>
    <cellStyle name="Percent 2 3 2 2 2 2 4 2 2" xfId="31842" xr:uid="{00000000-0005-0000-0000-0000627C0000}"/>
    <cellStyle name="Percent 2 3 2 2 2 2 4 2 2 2" xfId="31843" xr:uid="{00000000-0005-0000-0000-0000637C0000}"/>
    <cellStyle name="Percent 2 3 2 2 2 2 4 2 2 2 2" xfId="31844" xr:uid="{00000000-0005-0000-0000-0000647C0000}"/>
    <cellStyle name="Percent 2 3 2 2 2 2 4 2 2 3" xfId="31845" xr:uid="{00000000-0005-0000-0000-0000657C0000}"/>
    <cellStyle name="Percent 2 3 2 2 2 2 4 2 3" xfId="31846" xr:uid="{00000000-0005-0000-0000-0000667C0000}"/>
    <cellStyle name="Percent 2 3 2 2 2 2 4 2 3 2" xfId="31847" xr:uid="{00000000-0005-0000-0000-0000677C0000}"/>
    <cellStyle name="Percent 2 3 2 2 2 2 4 2 4" xfId="31848" xr:uid="{00000000-0005-0000-0000-0000687C0000}"/>
    <cellStyle name="Percent 2 3 2 2 2 2 4 3" xfId="31849" xr:uid="{00000000-0005-0000-0000-0000697C0000}"/>
    <cellStyle name="Percent 2 3 2 2 2 2 4 3 2" xfId="31850" xr:uid="{00000000-0005-0000-0000-00006A7C0000}"/>
    <cellStyle name="Percent 2 3 2 2 2 2 4 3 2 2" xfId="31851" xr:uid="{00000000-0005-0000-0000-00006B7C0000}"/>
    <cellStyle name="Percent 2 3 2 2 2 2 4 3 2 2 2" xfId="31852" xr:uid="{00000000-0005-0000-0000-00006C7C0000}"/>
    <cellStyle name="Percent 2 3 2 2 2 2 4 3 2 3" xfId="31853" xr:uid="{00000000-0005-0000-0000-00006D7C0000}"/>
    <cellStyle name="Percent 2 3 2 2 2 2 4 3 3" xfId="31854" xr:uid="{00000000-0005-0000-0000-00006E7C0000}"/>
    <cellStyle name="Percent 2 3 2 2 2 2 4 3 3 2" xfId="31855" xr:uid="{00000000-0005-0000-0000-00006F7C0000}"/>
    <cellStyle name="Percent 2 3 2 2 2 2 4 3 4" xfId="31856" xr:uid="{00000000-0005-0000-0000-0000707C0000}"/>
    <cellStyle name="Percent 2 3 2 2 2 2 4 4" xfId="31857" xr:uid="{00000000-0005-0000-0000-0000717C0000}"/>
    <cellStyle name="Percent 2 3 2 2 2 2 4 4 2" xfId="31858" xr:uid="{00000000-0005-0000-0000-0000727C0000}"/>
    <cellStyle name="Percent 2 3 2 2 2 2 4 4 2 2" xfId="31859" xr:uid="{00000000-0005-0000-0000-0000737C0000}"/>
    <cellStyle name="Percent 2 3 2 2 2 2 4 4 3" xfId="31860" xr:uid="{00000000-0005-0000-0000-0000747C0000}"/>
    <cellStyle name="Percent 2 3 2 2 2 2 4 5" xfId="31861" xr:uid="{00000000-0005-0000-0000-0000757C0000}"/>
    <cellStyle name="Percent 2 3 2 2 2 2 4 5 2" xfId="31862" xr:uid="{00000000-0005-0000-0000-0000767C0000}"/>
    <cellStyle name="Percent 2 3 2 2 2 2 4 6" xfId="31863" xr:uid="{00000000-0005-0000-0000-0000777C0000}"/>
    <cellStyle name="Percent 2 3 2 2 2 2 5" xfId="31864" xr:uid="{00000000-0005-0000-0000-0000787C0000}"/>
    <cellStyle name="Percent 2 3 2 2 2 2 5 2" xfId="31865" xr:uid="{00000000-0005-0000-0000-0000797C0000}"/>
    <cellStyle name="Percent 2 3 2 2 2 2 5 2 2" xfId="31866" xr:uid="{00000000-0005-0000-0000-00007A7C0000}"/>
    <cellStyle name="Percent 2 3 2 2 2 2 5 2 2 2" xfId="31867" xr:uid="{00000000-0005-0000-0000-00007B7C0000}"/>
    <cellStyle name="Percent 2 3 2 2 2 2 5 2 3" xfId="31868" xr:uid="{00000000-0005-0000-0000-00007C7C0000}"/>
    <cellStyle name="Percent 2 3 2 2 2 2 5 3" xfId="31869" xr:uid="{00000000-0005-0000-0000-00007D7C0000}"/>
    <cellStyle name="Percent 2 3 2 2 2 2 5 3 2" xfId="31870" xr:uid="{00000000-0005-0000-0000-00007E7C0000}"/>
    <cellStyle name="Percent 2 3 2 2 2 2 5 4" xfId="31871" xr:uid="{00000000-0005-0000-0000-00007F7C0000}"/>
    <cellStyle name="Percent 2 3 2 2 2 2 6" xfId="31872" xr:uid="{00000000-0005-0000-0000-0000807C0000}"/>
    <cellStyle name="Percent 2 3 2 2 2 2 6 2" xfId="31873" xr:uid="{00000000-0005-0000-0000-0000817C0000}"/>
    <cellStyle name="Percent 2 3 2 2 2 2 6 2 2" xfId="31874" xr:uid="{00000000-0005-0000-0000-0000827C0000}"/>
    <cellStyle name="Percent 2 3 2 2 2 2 6 2 2 2" xfId="31875" xr:uid="{00000000-0005-0000-0000-0000837C0000}"/>
    <cellStyle name="Percent 2 3 2 2 2 2 6 2 3" xfId="31876" xr:uid="{00000000-0005-0000-0000-0000847C0000}"/>
    <cellStyle name="Percent 2 3 2 2 2 2 6 3" xfId="31877" xr:uid="{00000000-0005-0000-0000-0000857C0000}"/>
    <cellStyle name="Percent 2 3 2 2 2 2 6 3 2" xfId="31878" xr:uid="{00000000-0005-0000-0000-0000867C0000}"/>
    <cellStyle name="Percent 2 3 2 2 2 2 6 4" xfId="31879" xr:uid="{00000000-0005-0000-0000-0000877C0000}"/>
    <cellStyle name="Percent 2 3 2 2 2 2 7" xfId="31880" xr:uid="{00000000-0005-0000-0000-0000887C0000}"/>
    <cellStyle name="Percent 2 3 2 2 2 2 7 2" xfId="31881" xr:uid="{00000000-0005-0000-0000-0000897C0000}"/>
    <cellStyle name="Percent 2 3 2 2 2 2 7 2 2" xfId="31882" xr:uid="{00000000-0005-0000-0000-00008A7C0000}"/>
    <cellStyle name="Percent 2 3 2 2 2 2 7 3" xfId="31883" xr:uid="{00000000-0005-0000-0000-00008B7C0000}"/>
    <cellStyle name="Percent 2 3 2 2 2 2 8" xfId="31884" xr:uid="{00000000-0005-0000-0000-00008C7C0000}"/>
    <cellStyle name="Percent 2 3 2 2 2 2 8 2" xfId="31885" xr:uid="{00000000-0005-0000-0000-00008D7C0000}"/>
    <cellStyle name="Percent 2 3 2 2 2 2 9" xfId="31886" xr:uid="{00000000-0005-0000-0000-00008E7C0000}"/>
    <cellStyle name="Percent 2 3 2 2 2 3" xfId="31887" xr:uid="{00000000-0005-0000-0000-00008F7C0000}"/>
    <cellStyle name="Percent 2 3 2 2 2 3 2" xfId="31888" xr:uid="{00000000-0005-0000-0000-0000907C0000}"/>
    <cellStyle name="Percent 2 3 2 2 2 3 2 2" xfId="31889" xr:uid="{00000000-0005-0000-0000-0000917C0000}"/>
    <cellStyle name="Percent 2 3 2 2 2 3 2 2 2" xfId="31890" xr:uid="{00000000-0005-0000-0000-0000927C0000}"/>
    <cellStyle name="Percent 2 3 2 2 2 3 2 2 2 2" xfId="31891" xr:uid="{00000000-0005-0000-0000-0000937C0000}"/>
    <cellStyle name="Percent 2 3 2 2 2 3 2 2 2 2 2" xfId="31892" xr:uid="{00000000-0005-0000-0000-0000947C0000}"/>
    <cellStyle name="Percent 2 3 2 2 2 3 2 2 2 3" xfId="31893" xr:uid="{00000000-0005-0000-0000-0000957C0000}"/>
    <cellStyle name="Percent 2 3 2 2 2 3 2 2 3" xfId="31894" xr:uid="{00000000-0005-0000-0000-0000967C0000}"/>
    <cellStyle name="Percent 2 3 2 2 2 3 2 2 3 2" xfId="31895" xr:uid="{00000000-0005-0000-0000-0000977C0000}"/>
    <cellStyle name="Percent 2 3 2 2 2 3 2 2 4" xfId="31896" xr:uid="{00000000-0005-0000-0000-0000987C0000}"/>
    <cellStyle name="Percent 2 3 2 2 2 3 2 3" xfId="31897" xr:uid="{00000000-0005-0000-0000-0000997C0000}"/>
    <cellStyle name="Percent 2 3 2 2 2 3 2 3 2" xfId="31898" xr:uid="{00000000-0005-0000-0000-00009A7C0000}"/>
    <cellStyle name="Percent 2 3 2 2 2 3 2 3 2 2" xfId="31899" xr:uid="{00000000-0005-0000-0000-00009B7C0000}"/>
    <cellStyle name="Percent 2 3 2 2 2 3 2 3 2 2 2" xfId="31900" xr:uid="{00000000-0005-0000-0000-00009C7C0000}"/>
    <cellStyle name="Percent 2 3 2 2 2 3 2 3 2 3" xfId="31901" xr:uid="{00000000-0005-0000-0000-00009D7C0000}"/>
    <cellStyle name="Percent 2 3 2 2 2 3 2 3 3" xfId="31902" xr:uid="{00000000-0005-0000-0000-00009E7C0000}"/>
    <cellStyle name="Percent 2 3 2 2 2 3 2 3 3 2" xfId="31903" xr:uid="{00000000-0005-0000-0000-00009F7C0000}"/>
    <cellStyle name="Percent 2 3 2 2 2 3 2 3 4" xfId="31904" xr:uid="{00000000-0005-0000-0000-0000A07C0000}"/>
    <cellStyle name="Percent 2 3 2 2 2 3 2 4" xfId="31905" xr:uid="{00000000-0005-0000-0000-0000A17C0000}"/>
    <cellStyle name="Percent 2 3 2 2 2 3 2 4 2" xfId="31906" xr:uid="{00000000-0005-0000-0000-0000A27C0000}"/>
    <cellStyle name="Percent 2 3 2 2 2 3 2 4 2 2" xfId="31907" xr:uid="{00000000-0005-0000-0000-0000A37C0000}"/>
    <cellStyle name="Percent 2 3 2 2 2 3 2 4 3" xfId="31908" xr:uid="{00000000-0005-0000-0000-0000A47C0000}"/>
    <cellStyle name="Percent 2 3 2 2 2 3 2 5" xfId="31909" xr:uid="{00000000-0005-0000-0000-0000A57C0000}"/>
    <cellStyle name="Percent 2 3 2 2 2 3 2 5 2" xfId="31910" xr:uid="{00000000-0005-0000-0000-0000A67C0000}"/>
    <cellStyle name="Percent 2 3 2 2 2 3 2 6" xfId="31911" xr:uid="{00000000-0005-0000-0000-0000A77C0000}"/>
    <cellStyle name="Percent 2 3 2 2 2 3 3" xfId="31912" xr:uid="{00000000-0005-0000-0000-0000A87C0000}"/>
    <cellStyle name="Percent 2 3 2 2 2 3 3 2" xfId="31913" xr:uid="{00000000-0005-0000-0000-0000A97C0000}"/>
    <cellStyle name="Percent 2 3 2 2 2 3 3 2 2" xfId="31914" xr:uid="{00000000-0005-0000-0000-0000AA7C0000}"/>
    <cellStyle name="Percent 2 3 2 2 2 3 3 2 2 2" xfId="31915" xr:uid="{00000000-0005-0000-0000-0000AB7C0000}"/>
    <cellStyle name="Percent 2 3 2 2 2 3 3 2 2 2 2" xfId="31916" xr:uid="{00000000-0005-0000-0000-0000AC7C0000}"/>
    <cellStyle name="Percent 2 3 2 2 2 3 3 2 2 3" xfId="31917" xr:uid="{00000000-0005-0000-0000-0000AD7C0000}"/>
    <cellStyle name="Percent 2 3 2 2 2 3 3 2 3" xfId="31918" xr:uid="{00000000-0005-0000-0000-0000AE7C0000}"/>
    <cellStyle name="Percent 2 3 2 2 2 3 3 2 3 2" xfId="31919" xr:uid="{00000000-0005-0000-0000-0000AF7C0000}"/>
    <cellStyle name="Percent 2 3 2 2 2 3 3 2 4" xfId="31920" xr:uid="{00000000-0005-0000-0000-0000B07C0000}"/>
    <cellStyle name="Percent 2 3 2 2 2 3 3 3" xfId="31921" xr:uid="{00000000-0005-0000-0000-0000B17C0000}"/>
    <cellStyle name="Percent 2 3 2 2 2 3 3 3 2" xfId="31922" xr:uid="{00000000-0005-0000-0000-0000B27C0000}"/>
    <cellStyle name="Percent 2 3 2 2 2 3 3 3 2 2" xfId="31923" xr:uid="{00000000-0005-0000-0000-0000B37C0000}"/>
    <cellStyle name="Percent 2 3 2 2 2 3 3 3 2 2 2" xfId="31924" xr:uid="{00000000-0005-0000-0000-0000B47C0000}"/>
    <cellStyle name="Percent 2 3 2 2 2 3 3 3 2 3" xfId="31925" xr:uid="{00000000-0005-0000-0000-0000B57C0000}"/>
    <cellStyle name="Percent 2 3 2 2 2 3 3 3 3" xfId="31926" xr:uid="{00000000-0005-0000-0000-0000B67C0000}"/>
    <cellStyle name="Percent 2 3 2 2 2 3 3 3 3 2" xfId="31927" xr:uid="{00000000-0005-0000-0000-0000B77C0000}"/>
    <cellStyle name="Percent 2 3 2 2 2 3 3 3 4" xfId="31928" xr:uid="{00000000-0005-0000-0000-0000B87C0000}"/>
    <cellStyle name="Percent 2 3 2 2 2 3 3 4" xfId="31929" xr:uid="{00000000-0005-0000-0000-0000B97C0000}"/>
    <cellStyle name="Percent 2 3 2 2 2 3 3 4 2" xfId="31930" xr:uid="{00000000-0005-0000-0000-0000BA7C0000}"/>
    <cellStyle name="Percent 2 3 2 2 2 3 3 4 2 2" xfId="31931" xr:uid="{00000000-0005-0000-0000-0000BB7C0000}"/>
    <cellStyle name="Percent 2 3 2 2 2 3 3 4 3" xfId="31932" xr:uid="{00000000-0005-0000-0000-0000BC7C0000}"/>
    <cellStyle name="Percent 2 3 2 2 2 3 3 5" xfId="31933" xr:uid="{00000000-0005-0000-0000-0000BD7C0000}"/>
    <cellStyle name="Percent 2 3 2 2 2 3 3 5 2" xfId="31934" xr:uid="{00000000-0005-0000-0000-0000BE7C0000}"/>
    <cellStyle name="Percent 2 3 2 2 2 3 3 6" xfId="31935" xr:uid="{00000000-0005-0000-0000-0000BF7C0000}"/>
    <cellStyle name="Percent 2 3 2 2 2 3 4" xfId="31936" xr:uid="{00000000-0005-0000-0000-0000C07C0000}"/>
    <cellStyle name="Percent 2 3 2 2 2 3 4 2" xfId="31937" xr:uid="{00000000-0005-0000-0000-0000C17C0000}"/>
    <cellStyle name="Percent 2 3 2 2 2 3 4 2 2" xfId="31938" xr:uid="{00000000-0005-0000-0000-0000C27C0000}"/>
    <cellStyle name="Percent 2 3 2 2 2 3 4 2 2 2" xfId="31939" xr:uid="{00000000-0005-0000-0000-0000C37C0000}"/>
    <cellStyle name="Percent 2 3 2 2 2 3 4 2 3" xfId="31940" xr:uid="{00000000-0005-0000-0000-0000C47C0000}"/>
    <cellStyle name="Percent 2 3 2 2 2 3 4 3" xfId="31941" xr:uid="{00000000-0005-0000-0000-0000C57C0000}"/>
    <cellStyle name="Percent 2 3 2 2 2 3 4 3 2" xfId="31942" xr:uid="{00000000-0005-0000-0000-0000C67C0000}"/>
    <cellStyle name="Percent 2 3 2 2 2 3 4 4" xfId="31943" xr:uid="{00000000-0005-0000-0000-0000C77C0000}"/>
    <cellStyle name="Percent 2 3 2 2 2 3 5" xfId="31944" xr:uid="{00000000-0005-0000-0000-0000C87C0000}"/>
    <cellStyle name="Percent 2 3 2 2 2 3 5 2" xfId="31945" xr:uid="{00000000-0005-0000-0000-0000C97C0000}"/>
    <cellStyle name="Percent 2 3 2 2 2 3 5 2 2" xfId="31946" xr:uid="{00000000-0005-0000-0000-0000CA7C0000}"/>
    <cellStyle name="Percent 2 3 2 2 2 3 5 2 2 2" xfId="31947" xr:uid="{00000000-0005-0000-0000-0000CB7C0000}"/>
    <cellStyle name="Percent 2 3 2 2 2 3 5 2 3" xfId="31948" xr:uid="{00000000-0005-0000-0000-0000CC7C0000}"/>
    <cellStyle name="Percent 2 3 2 2 2 3 5 3" xfId="31949" xr:uid="{00000000-0005-0000-0000-0000CD7C0000}"/>
    <cellStyle name="Percent 2 3 2 2 2 3 5 3 2" xfId="31950" xr:uid="{00000000-0005-0000-0000-0000CE7C0000}"/>
    <cellStyle name="Percent 2 3 2 2 2 3 5 4" xfId="31951" xr:uid="{00000000-0005-0000-0000-0000CF7C0000}"/>
    <cellStyle name="Percent 2 3 2 2 2 3 6" xfId="31952" xr:uid="{00000000-0005-0000-0000-0000D07C0000}"/>
    <cellStyle name="Percent 2 3 2 2 2 3 6 2" xfId="31953" xr:uid="{00000000-0005-0000-0000-0000D17C0000}"/>
    <cellStyle name="Percent 2 3 2 2 2 3 6 2 2" xfId="31954" xr:uid="{00000000-0005-0000-0000-0000D27C0000}"/>
    <cellStyle name="Percent 2 3 2 2 2 3 6 3" xfId="31955" xr:uid="{00000000-0005-0000-0000-0000D37C0000}"/>
    <cellStyle name="Percent 2 3 2 2 2 3 7" xfId="31956" xr:uid="{00000000-0005-0000-0000-0000D47C0000}"/>
    <cellStyle name="Percent 2 3 2 2 2 3 7 2" xfId="31957" xr:uid="{00000000-0005-0000-0000-0000D57C0000}"/>
    <cellStyle name="Percent 2 3 2 2 2 3 8" xfId="31958" xr:uid="{00000000-0005-0000-0000-0000D67C0000}"/>
    <cellStyle name="Percent 2 3 2 2 2 4" xfId="31959" xr:uid="{00000000-0005-0000-0000-0000D77C0000}"/>
    <cellStyle name="Percent 2 3 2 2 2 4 2" xfId="31960" xr:uid="{00000000-0005-0000-0000-0000D87C0000}"/>
    <cellStyle name="Percent 2 3 2 2 2 4 2 2" xfId="31961" xr:uid="{00000000-0005-0000-0000-0000D97C0000}"/>
    <cellStyle name="Percent 2 3 2 2 2 4 2 2 2" xfId="31962" xr:uid="{00000000-0005-0000-0000-0000DA7C0000}"/>
    <cellStyle name="Percent 2 3 2 2 2 4 2 2 2 2" xfId="31963" xr:uid="{00000000-0005-0000-0000-0000DB7C0000}"/>
    <cellStyle name="Percent 2 3 2 2 2 4 2 2 3" xfId="31964" xr:uid="{00000000-0005-0000-0000-0000DC7C0000}"/>
    <cellStyle name="Percent 2 3 2 2 2 4 2 3" xfId="31965" xr:uid="{00000000-0005-0000-0000-0000DD7C0000}"/>
    <cellStyle name="Percent 2 3 2 2 2 4 2 3 2" xfId="31966" xr:uid="{00000000-0005-0000-0000-0000DE7C0000}"/>
    <cellStyle name="Percent 2 3 2 2 2 4 2 4" xfId="31967" xr:uid="{00000000-0005-0000-0000-0000DF7C0000}"/>
    <cellStyle name="Percent 2 3 2 2 2 4 3" xfId="31968" xr:uid="{00000000-0005-0000-0000-0000E07C0000}"/>
    <cellStyle name="Percent 2 3 2 2 2 4 3 2" xfId="31969" xr:uid="{00000000-0005-0000-0000-0000E17C0000}"/>
    <cellStyle name="Percent 2 3 2 2 2 4 3 2 2" xfId="31970" xr:uid="{00000000-0005-0000-0000-0000E27C0000}"/>
    <cellStyle name="Percent 2 3 2 2 2 4 3 2 2 2" xfId="31971" xr:uid="{00000000-0005-0000-0000-0000E37C0000}"/>
    <cellStyle name="Percent 2 3 2 2 2 4 3 2 3" xfId="31972" xr:uid="{00000000-0005-0000-0000-0000E47C0000}"/>
    <cellStyle name="Percent 2 3 2 2 2 4 3 3" xfId="31973" xr:uid="{00000000-0005-0000-0000-0000E57C0000}"/>
    <cellStyle name="Percent 2 3 2 2 2 4 3 3 2" xfId="31974" xr:uid="{00000000-0005-0000-0000-0000E67C0000}"/>
    <cellStyle name="Percent 2 3 2 2 2 4 3 4" xfId="31975" xr:uid="{00000000-0005-0000-0000-0000E77C0000}"/>
    <cellStyle name="Percent 2 3 2 2 2 4 4" xfId="31976" xr:uid="{00000000-0005-0000-0000-0000E87C0000}"/>
    <cellStyle name="Percent 2 3 2 2 2 4 4 2" xfId="31977" xr:uid="{00000000-0005-0000-0000-0000E97C0000}"/>
    <cellStyle name="Percent 2 3 2 2 2 4 4 2 2" xfId="31978" xr:uid="{00000000-0005-0000-0000-0000EA7C0000}"/>
    <cellStyle name="Percent 2 3 2 2 2 4 4 3" xfId="31979" xr:uid="{00000000-0005-0000-0000-0000EB7C0000}"/>
    <cellStyle name="Percent 2 3 2 2 2 4 5" xfId="31980" xr:uid="{00000000-0005-0000-0000-0000EC7C0000}"/>
    <cellStyle name="Percent 2 3 2 2 2 4 5 2" xfId="31981" xr:uid="{00000000-0005-0000-0000-0000ED7C0000}"/>
    <cellStyle name="Percent 2 3 2 2 2 4 6" xfId="31982" xr:uid="{00000000-0005-0000-0000-0000EE7C0000}"/>
    <cellStyle name="Percent 2 3 2 2 2 5" xfId="31983" xr:uid="{00000000-0005-0000-0000-0000EF7C0000}"/>
    <cellStyle name="Percent 2 3 2 2 2 5 2" xfId="31984" xr:uid="{00000000-0005-0000-0000-0000F07C0000}"/>
    <cellStyle name="Percent 2 3 2 2 2 5 2 2" xfId="31985" xr:uid="{00000000-0005-0000-0000-0000F17C0000}"/>
    <cellStyle name="Percent 2 3 2 2 2 5 2 2 2" xfId="31986" xr:uid="{00000000-0005-0000-0000-0000F27C0000}"/>
    <cellStyle name="Percent 2 3 2 2 2 5 2 2 2 2" xfId="31987" xr:uid="{00000000-0005-0000-0000-0000F37C0000}"/>
    <cellStyle name="Percent 2 3 2 2 2 5 2 2 3" xfId="31988" xr:uid="{00000000-0005-0000-0000-0000F47C0000}"/>
    <cellStyle name="Percent 2 3 2 2 2 5 2 3" xfId="31989" xr:uid="{00000000-0005-0000-0000-0000F57C0000}"/>
    <cellStyle name="Percent 2 3 2 2 2 5 2 3 2" xfId="31990" xr:uid="{00000000-0005-0000-0000-0000F67C0000}"/>
    <cellStyle name="Percent 2 3 2 2 2 5 2 4" xfId="31991" xr:uid="{00000000-0005-0000-0000-0000F77C0000}"/>
    <cellStyle name="Percent 2 3 2 2 2 5 3" xfId="31992" xr:uid="{00000000-0005-0000-0000-0000F87C0000}"/>
    <cellStyle name="Percent 2 3 2 2 2 5 3 2" xfId="31993" xr:uid="{00000000-0005-0000-0000-0000F97C0000}"/>
    <cellStyle name="Percent 2 3 2 2 2 5 3 2 2" xfId="31994" xr:uid="{00000000-0005-0000-0000-0000FA7C0000}"/>
    <cellStyle name="Percent 2 3 2 2 2 5 3 2 2 2" xfId="31995" xr:uid="{00000000-0005-0000-0000-0000FB7C0000}"/>
    <cellStyle name="Percent 2 3 2 2 2 5 3 2 3" xfId="31996" xr:uid="{00000000-0005-0000-0000-0000FC7C0000}"/>
    <cellStyle name="Percent 2 3 2 2 2 5 3 3" xfId="31997" xr:uid="{00000000-0005-0000-0000-0000FD7C0000}"/>
    <cellStyle name="Percent 2 3 2 2 2 5 3 3 2" xfId="31998" xr:uid="{00000000-0005-0000-0000-0000FE7C0000}"/>
    <cellStyle name="Percent 2 3 2 2 2 5 3 4" xfId="31999" xr:uid="{00000000-0005-0000-0000-0000FF7C0000}"/>
    <cellStyle name="Percent 2 3 2 2 2 5 4" xfId="32000" xr:uid="{00000000-0005-0000-0000-0000007D0000}"/>
    <cellStyle name="Percent 2 3 2 2 2 5 4 2" xfId="32001" xr:uid="{00000000-0005-0000-0000-0000017D0000}"/>
    <cellStyle name="Percent 2 3 2 2 2 5 4 2 2" xfId="32002" xr:uid="{00000000-0005-0000-0000-0000027D0000}"/>
    <cellStyle name="Percent 2 3 2 2 2 5 4 3" xfId="32003" xr:uid="{00000000-0005-0000-0000-0000037D0000}"/>
    <cellStyle name="Percent 2 3 2 2 2 5 5" xfId="32004" xr:uid="{00000000-0005-0000-0000-0000047D0000}"/>
    <cellStyle name="Percent 2 3 2 2 2 5 5 2" xfId="32005" xr:uid="{00000000-0005-0000-0000-0000057D0000}"/>
    <cellStyle name="Percent 2 3 2 2 2 5 6" xfId="32006" xr:uid="{00000000-0005-0000-0000-0000067D0000}"/>
    <cellStyle name="Percent 2 3 2 2 2 6" xfId="32007" xr:uid="{00000000-0005-0000-0000-0000077D0000}"/>
    <cellStyle name="Percent 2 3 2 2 2 6 2" xfId="32008" xr:uid="{00000000-0005-0000-0000-0000087D0000}"/>
    <cellStyle name="Percent 2 3 2 2 2 6 2 2" xfId="32009" xr:uid="{00000000-0005-0000-0000-0000097D0000}"/>
    <cellStyle name="Percent 2 3 2 2 2 6 2 2 2" xfId="32010" xr:uid="{00000000-0005-0000-0000-00000A7D0000}"/>
    <cellStyle name="Percent 2 3 2 2 2 6 2 3" xfId="32011" xr:uid="{00000000-0005-0000-0000-00000B7D0000}"/>
    <cellStyle name="Percent 2 3 2 2 2 6 3" xfId="32012" xr:uid="{00000000-0005-0000-0000-00000C7D0000}"/>
    <cellStyle name="Percent 2 3 2 2 2 6 3 2" xfId="32013" xr:uid="{00000000-0005-0000-0000-00000D7D0000}"/>
    <cellStyle name="Percent 2 3 2 2 2 6 4" xfId="32014" xr:uid="{00000000-0005-0000-0000-00000E7D0000}"/>
    <cellStyle name="Percent 2 3 2 2 2 7" xfId="32015" xr:uid="{00000000-0005-0000-0000-00000F7D0000}"/>
    <cellStyle name="Percent 2 3 2 2 2 7 2" xfId="32016" xr:uid="{00000000-0005-0000-0000-0000107D0000}"/>
    <cellStyle name="Percent 2 3 2 2 2 7 2 2" xfId="32017" xr:uid="{00000000-0005-0000-0000-0000117D0000}"/>
    <cellStyle name="Percent 2 3 2 2 2 7 2 2 2" xfId="32018" xr:uid="{00000000-0005-0000-0000-0000127D0000}"/>
    <cellStyle name="Percent 2 3 2 2 2 7 2 3" xfId="32019" xr:uid="{00000000-0005-0000-0000-0000137D0000}"/>
    <cellStyle name="Percent 2 3 2 2 2 7 3" xfId="32020" xr:uid="{00000000-0005-0000-0000-0000147D0000}"/>
    <cellStyle name="Percent 2 3 2 2 2 7 3 2" xfId="32021" xr:uid="{00000000-0005-0000-0000-0000157D0000}"/>
    <cellStyle name="Percent 2 3 2 2 2 7 4" xfId="32022" xr:uid="{00000000-0005-0000-0000-0000167D0000}"/>
    <cellStyle name="Percent 2 3 2 2 2 8" xfId="32023" xr:uid="{00000000-0005-0000-0000-0000177D0000}"/>
    <cellStyle name="Percent 2 3 2 2 2 8 2" xfId="32024" xr:uid="{00000000-0005-0000-0000-0000187D0000}"/>
    <cellStyle name="Percent 2 3 2 2 2 8 2 2" xfId="32025" xr:uid="{00000000-0005-0000-0000-0000197D0000}"/>
    <cellStyle name="Percent 2 3 2 2 2 8 3" xfId="32026" xr:uid="{00000000-0005-0000-0000-00001A7D0000}"/>
    <cellStyle name="Percent 2 3 2 2 2 9" xfId="32027" xr:uid="{00000000-0005-0000-0000-00001B7D0000}"/>
    <cellStyle name="Percent 2 3 2 2 2 9 2" xfId="32028" xr:uid="{00000000-0005-0000-0000-00001C7D0000}"/>
    <cellStyle name="Percent 2 3 2 2 3" xfId="32029" xr:uid="{00000000-0005-0000-0000-00001D7D0000}"/>
    <cellStyle name="Percent 2 3 2 2 3 2" xfId="32030" xr:uid="{00000000-0005-0000-0000-00001E7D0000}"/>
    <cellStyle name="Percent 2 3 2 2 3 2 2" xfId="32031" xr:uid="{00000000-0005-0000-0000-00001F7D0000}"/>
    <cellStyle name="Percent 2 3 2 2 3 2 2 2" xfId="32032" xr:uid="{00000000-0005-0000-0000-0000207D0000}"/>
    <cellStyle name="Percent 2 3 2 2 3 2 2 2 2" xfId="32033" xr:uid="{00000000-0005-0000-0000-0000217D0000}"/>
    <cellStyle name="Percent 2 3 2 2 3 2 2 2 2 2" xfId="32034" xr:uid="{00000000-0005-0000-0000-0000227D0000}"/>
    <cellStyle name="Percent 2 3 2 2 3 2 2 2 2 2 2" xfId="32035" xr:uid="{00000000-0005-0000-0000-0000237D0000}"/>
    <cellStyle name="Percent 2 3 2 2 3 2 2 2 2 3" xfId="32036" xr:uid="{00000000-0005-0000-0000-0000247D0000}"/>
    <cellStyle name="Percent 2 3 2 2 3 2 2 2 3" xfId="32037" xr:uid="{00000000-0005-0000-0000-0000257D0000}"/>
    <cellStyle name="Percent 2 3 2 2 3 2 2 2 3 2" xfId="32038" xr:uid="{00000000-0005-0000-0000-0000267D0000}"/>
    <cellStyle name="Percent 2 3 2 2 3 2 2 2 4" xfId="32039" xr:uid="{00000000-0005-0000-0000-0000277D0000}"/>
    <cellStyle name="Percent 2 3 2 2 3 2 2 3" xfId="32040" xr:uid="{00000000-0005-0000-0000-0000287D0000}"/>
    <cellStyle name="Percent 2 3 2 2 3 2 2 3 2" xfId="32041" xr:uid="{00000000-0005-0000-0000-0000297D0000}"/>
    <cellStyle name="Percent 2 3 2 2 3 2 2 3 2 2" xfId="32042" xr:uid="{00000000-0005-0000-0000-00002A7D0000}"/>
    <cellStyle name="Percent 2 3 2 2 3 2 2 3 2 2 2" xfId="32043" xr:uid="{00000000-0005-0000-0000-00002B7D0000}"/>
    <cellStyle name="Percent 2 3 2 2 3 2 2 3 2 3" xfId="32044" xr:uid="{00000000-0005-0000-0000-00002C7D0000}"/>
    <cellStyle name="Percent 2 3 2 2 3 2 2 3 3" xfId="32045" xr:uid="{00000000-0005-0000-0000-00002D7D0000}"/>
    <cellStyle name="Percent 2 3 2 2 3 2 2 3 3 2" xfId="32046" xr:uid="{00000000-0005-0000-0000-00002E7D0000}"/>
    <cellStyle name="Percent 2 3 2 2 3 2 2 3 4" xfId="32047" xr:uid="{00000000-0005-0000-0000-00002F7D0000}"/>
    <cellStyle name="Percent 2 3 2 2 3 2 2 4" xfId="32048" xr:uid="{00000000-0005-0000-0000-0000307D0000}"/>
    <cellStyle name="Percent 2 3 2 2 3 2 2 4 2" xfId="32049" xr:uid="{00000000-0005-0000-0000-0000317D0000}"/>
    <cellStyle name="Percent 2 3 2 2 3 2 2 4 2 2" xfId="32050" xr:uid="{00000000-0005-0000-0000-0000327D0000}"/>
    <cellStyle name="Percent 2 3 2 2 3 2 2 4 3" xfId="32051" xr:uid="{00000000-0005-0000-0000-0000337D0000}"/>
    <cellStyle name="Percent 2 3 2 2 3 2 2 5" xfId="32052" xr:uid="{00000000-0005-0000-0000-0000347D0000}"/>
    <cellStyle name="Percent 2 3 2 2 3 2 2 5 2" xfId="32053" xr:uid="{00000000-0005-0000-0000-0000357D0000}"/>
    <cellStyle name="Percent 2 3 2 2 3 2 2 6" xfId="32054" xr:uid="{00000000-0005-0000-0000-0000367D0000}"/>
    <cellStyle name="Percent 2 3 2 2 3 2 3" xfId="32055" xr:uid="{00000000-0005-0000-0000-0000377D0000}"/>
    <cellStyle name="Percent 2 3 2 2 3 2 3 2" xfId="32056" xr:uid="{00000000-0005-0000-0000-0000387D0000}"/>
    <cellStyle name="Percent 2 3 2 2 3 2 3 2 2" xfId="32057" xr:uid="{00000000-0005-0000-0000-0000397D0000}"/>
    <cellStyle name="Percent 2 3 2 2 3 2 3 2 2 2" xfId="32058" xr:uid="{00000000-0005-0000-0000-00003A7D0000}"/>
    <cellStyle name="Percent 2 3 2 2 3 2 3 2 2 2 2" xfId="32059" xr:uid="{00000000-0005-0000-0000-00003B7D0000}"/>
    <cellStyle name="Percent 2 3 2 2 3 2 3 2 2 3" xfId="32060" xr:uid="{00000000-0005-0000-0000-00003C7D0000}"/>
    <cellStyle name="Percent 2 3 2 2 3 2 3 2 3" xfId="32061" xr:uid="{00000000-0005-0000-0000-00003D7D0000}"/>
    <cellStyle name="Percent 2 3 2 2 3 2 3 2 3 2" xfId="32062" xr:uid="{00000000-0005-0000-0000-00003E7D0000}"/>
    <cellStyle name="Percent 2 3 2 2 3 2 3 2 4" xfId="32063" xr:uid="{00000000-0005-0000-0000-00003F7D0000}"/>
    <cellStyle name="Percent 2 3 2 2 3 2 3 3" xfId="32064" xr:uid="{00000000-0005-0000-0000-0000407D0000}"/>
    <cellStyle name="Percent 2 3 2 2 3 2 3 3 2" xfId="32065" xr:uid="{00000000-0005-0000-0000-0000417D0000}"/>
    <cellStyle name="Percent 2 3 2 2 3 2 3 3 2 2" xfId="32066" xr:uid="{00000000-0005-0000-0000-0000427D0000}"/>
    <cellStyle name="Percent 2 3 2 2 3 2 3 3 2 2 2" xfId="32067" xr:uid="{00000000-0005-0000-0000-0000437D0000}"/>
    <cellStyle name="Percent 2 3 2 2 3 2 3 3 2 3" xfId="32068" xr:uid="{00000000-0005-0000-0000-0000447D0000}"/>
    <cellStyle name="Percent 2 3 2 2 3 2 3 3 3" xfId="32069" xr:uid="{00000000-0005-0000-0000-0000457D0000}"/>
    <cellStyle name="Percent 2 3 2 2 3 2 3 3 3 2" xfId="32070" xr:uid="{00000000-0005-0000-0000-0000467D0000}"/>
    <cellStyle name="Percent 2 3 2 2 3 2 3 3 4" xfId="32071" xr:uid="{00000000-0005-0000-0000-0000477D0000}"/>
    <cellStyle name="Percent 2 3 2 2 3 2 3 4" xfId="32072" xr:uid="{00000000-0005-0000-0000-0000487D0000}"/>
    <cellStyle name="Percent 2 3 2 2 3 2 3 4 2" xfId="32073" xr:uid="{00000000-0005-0000-0000-0000497D0000}"/>
    <cellStyle name="Percent 2 3 2 2 3 2 3 4 2 2" xfId="32074" xr:uid="{00000000-0005-0000-0000-00004A7D0000}"/>
    <cellStyle name="Percent 2 3 2 2 3 2 3 4 3" xfId="32075" xr:uid="{00000000-0005-0000-0000-00004B7D0000}"/>
    <cellStyle name="Percent 2 3 2 2 3 2 3 5" xfId="32076" xr:uid="{00000000-0005-0000-0000-00004C7D0000}"/>
    <cellStyle name="Percent 2 3 2 2 3 2 3 5 2" xfId="32077" xr:uid="{00000000-0005-0000-0000-00004D7D0000}"/>
    <cellStyle name="Percent 2 3 2 2 3 2 3 6" xfId="32078" xr:uid="{00000000-0005-0000-0000-00004E7D0000}"/>
    <cellStyle name="Percent 2 3 2 2 3 2 4" xfId="32079" xr:uid="{00000000-0005-0000-0000-00004F7D0000}"/>
    <cellStyle name="Percent 2 3 2 2 3 2 4 2" xfId="32080" xr:uid="{00000000-0005-0000-0000-0000507D0000}"/>
    <cellStyle name="Percent 2 3 2 2 3 2 4 2 2" xfId="32081" xr:uid="{00000000-0005-0000-0000-0000517D0000}"/>
    <cellStyle name="Percent 2 3 2 2 3 2 4 2 2 2" xfId="32082" xr:uid="{00000000-0005-0000-0000-0000527D0000}"/>
    <cellStyle name="Percent 2 3 2 2 3 2 4 2 3" xfId="32083" xr:uid="{00000000-0005-0000-0000-0000537D0000}"/>
    <cellStyle name="Percent 2 3 2 2 3 2 4 3" xfId="32084" xr:uid="{00000000-0005-0000-0000-0000547D0000}"/>
    <cellStyle name="Percent 2 3 2 2 3 2 4 3 2" xfId="32085" xr:uid="{00000000-0005-0000-0000-0000557D0000}"/>
    <cellStyle name="Percent 2 3 2 2 3 2 4 4" xfId="32086" xr:uid="{00000000-0005-0000-0000-0000567D0000}"/>
    <cellStyle name="Percent 2 3 2 2 3 2 5" xfId="32087" xr:uid="{00000000-0005-0000-0000-0000577D0000}"/>
    <cellStyle name="Percent 2 3 2 2 3 2 5 2" xfId="32088" xr:uid="{00000000-0005-0000-0000-0000587D0000}"/>
    <cellStyle name="Percent 2 3 2 2 3 2 5 2 2" xfId="32089" xr:uid="{00000000-0005-0000-0000-0000597D0000}"/>
    <cellStyle name="Percent 2 3 2 2 3 2 5 2 2 2" xfId="32090" xr:uid="{00000000-0005-0000-0000-00005A7D0000}"/>
    <cellStyle name="Percent 2 3 2 2 3 2 5 2 3" xfId="32091" xr:uid="{00000000-0005-0000-0000-00005B7D0000}"/>
    <cellStyle name="Percent 2 3 2 2 3 2 5 3" xfId="32092" xr:uid="{00000000-0005-0000-0000-00005C7D0000}"/>
    <cellStyle name="Percent 2 3 2 2 3 2 5 3 2" xfId="32093" xr:uid="{00000000-0005-0000-0000-00005D7D0000}"/>
    <cellStyle name="Percent 2 3 2 2 3 2 5 4" xfId="32094" xr:uid="{00000000-0005-0000-0000-00005E7D0000}"/>
    <cellStyle name="Percent 2 3 2 2 3 2 6" xfId="32095" xr:uid="{00000000-0005-0000-0000-00005F7D0000}"/>
    <cellStyle name="Percent 2 3 2 2 3 2 6 2" xfId="32096" xr:uid="{00000000-0005-0000-0000-0000607D0000}"/>
    <cellStyle name="Percent 2 3 2 2 3 2 6 2 2" xfId="32097" xr:uid="{00000000-0005-0000-0000-0000617D0000}"/>
    <cellStyle name="Percent 2 3 2 2 3 2 6 3" xfId="32098" xr:uid="{00000000-0005-0000-0000-0000627D0000}"/>
    <cellStyle name="Percent 2 3 2 2 3 2 7" xfId="32099" xr:uid="{00000000-0005-0000-0000-0000637D0000}"/>
    <cellStyle name="Percent 2 3 2 2 3 2 7 2" xfId="32100" xr:uid="{00000000-0005-0000-0000-0000647D0000}"/>
    <cellStyle name="Percent 2 3 2 2 3 2 8" xfId="32101" xr:uid="{00000000-0005-0000-0000-0000657D0000}"/>
    <cellStyle name="Percent 2 3 2 2 3 3" xfId="32102" xr:uid="{00000000-0005-0000-0000-0000667D0000}"/>
    <cellStyle name="Percent 2 3 2 2 3 3 2" xfId="32103" xr:uid="{00000000-0005-0000-0000-0000677D0000}"/>
    <cellStyle name="Percent 2 3 2 2 3 3 2 2" xfId="32104" xr:uid="{00000000-0005-0000-0000-0000687D0000}"/>
    <cellStyle name="Percent 2 3 2 2 3 3 2 2 2" xfId="32105" xr:uid="{00000000-0005-0000-0000-0000697D0000}"/>
    <cellStyle name="Percent 2 3 2 2 3 3 2 2 2 2" xfId="32106" xr:uid="{00000000-0005-0000-0000-00006A7D0000}"/>
    <cellStyle name="Percent 2 3 2 2 3 3 2 2 3" xfId="32107" xr:uid="{00000000-0005-0000-0000-00006B7D0000}"/>
    <cellStyle name="Percent 2 3 2 2 3 3 2 3" xfId="32108" xr:uid="{00000000-0005-0000-0000-00006C7D0000}"/>
    <cellStyle name="Percent 2 3 2 2 3 3 2 3 2" xfId="32109" xr:uid="{00000000-0005-0000-0000-00006D7D0000}"/>
    <cellStyle name="Percent 2 3 2 2 3 3 2 4" xfId="32110" xr:uid="{00000000-0005-0000-0000-00006E7D0000}"/>
    <cellStyle name="Percent 2 3 2 2 3 3 3" xfId="32111" xr:uid="{00000000-0005-0000-0000-00006F7D0000}"/>
    <cellStyle name="Percent 2 3 2 2 3 3 3 2" xfId="32112" xr:uid="{00000000-0005-0000-0000-0000707D0000}"/>
    <cellStyle name="Percent 2 3 2 2 3 3 3 2 2" xfId="32113" xr:uid="{00000000-0005-0000-0000-0000717D0000}"/>
    <cellStyle name="Percent 2 3 2 2 3 3 3 2 2 2" xfId="32114" xr:uid="{00000000-0005-0000-0000-0000727D0000}"/>
    <cellStyle name="Percent 2 3 2 2 3 3 3 2 3" xfId="32115" xr:uid="{00000000-0005-0000-0000-0000737D0000}"/>
    <cellStyle name="Percent 2 3 2 2 3 3 3 3" xfId="32116" xr:uid="{00000000-0005-0000-0000-0000747D0000}"/>
    <cellStyle name="Percent 2 3 2 2 3 3 3 3 2" xfId="32117" xr:uid="{00000000-0005-0000-0000-0000757D0000}"/>
    <cellStyle name="Percent 2 3 2 2 3 3 3 4" xfId="32118" xr:uid="{00000000-0005-0000-0000-0000767D0000}"/>
    <cellStyle name="Percent 2 3 2 2 3 3 4" xfId="32119" xr:uid="{00000000-0005-0000-0000-0000777D0000}"/>
    <cellStyle name="Percent 2 3 2 2 3 3 4 2" xfId="32120" xr:uid="{00000000-0005-0000-0000-0000787D0000}"/>
    <cellStyle name="Percent 2 3 2 2 3 3 4 2 2" xfId="32121" xr:uid="{00000000-0005-0000-0000-0000797D0000}"/>
    <cellStyle name="Percent 2 3 2 2 3 3 4 3" xfId="32122" xr:uid="{00000000-0005-0000-0000-00007A7D0000}"/>
    <cellStyle name="Percent 2 3 2 2 3 3 5" xfId="32123" xr:uid="{00000000-0005-0000-0000-00007B7D0000}"/>
    <cellStyle name="Percent 2 3 2 2 3 3 5 2" xfId="32124" xr:uid="{00000000-0005-0000-0000-00007C7D0000}"/>
    <cellStyle name="Percent 2 3 2 2 3 3 6" xfId="32125" xr:uid="{00000000-0005-0000-0000-00007D7D0000}"/>
    <cellStyle name="Percent 2 3 2 2 3 4" xfId="32126" xr:uid="{00000000-0005-0000-0000-00007E7D0000}"/>
    <cellStyle name="Percent 2 3 2 2 3 4 2" xfId="32127" xr:uid="{00000000-0005-0000-0000-00007F7D0000}"/>
    <cellStyle name="Percent 2 3 2 2 3 4 2 2" xfId="32128" xr:uid="{00000000-0005-0000-0000-0000807D0000}"/>
    <cellStyle name="Percent 2 3 2 2 3 4 2 2 2" xfId="32129" xr:uid="{00000000-0005-0000-0000-0000817D0000}"/>
    <cellStyle name="Percent 2 3 2 2 3 4 2 2 2 2" xfId="32130" xr:uid="{00000000-0005-0000-0000-0000827D0000}"/>
    <cellStyle name="Percent 2 3 2 2 3 4 2 2 3" xfId="32131" xr:uid="{00000000-0005-0000-0000-0000837D0000}"/>
    <cellStyle name="Percent 2 3 2 2 3 4 2 3" xfId="32132" xr:uid="{00000000-0005-0000-0000-0000847D0000}"/>
    <cellStyle name="Percent 2 3 2 2 3 4 2 3 2" xfId="32133" xr:uid="{00000000-0005-0000-0000-0000857D0000}"/>
    <cellStyle name="Percent 2 3 2 2 3 4 2 4" xfId="32134" xr:uid="{00000000-0005-0000-0000-0000867D0000}"/>
    <cellStyle name="Percent 2 3 2 2 3 4 3" xfId="32135" xr:uid="{00000000-0005-0000-0000-0000877D0000}"/>
    <cellStyle name="Percent 2 3 2 2 3 4 3 2" xfId="32136" xr:uid="{00000000-0005-0000-0000-0000887D0000}"/>
    <cellStyle name="Percent 2 3 2 2 3 4 3 2 2" xfId="32137" xr:uid="{00000000-0005-0000-0000-0000897D0000}"/>
    <cellStyle name="Percent 2 3 2 2 3 4 3 2 2 2" xfId="32138" xr:uid="{00000000-0005-0000-0000-00008A7D0000}"/>
    <cellStyle name="Percent 2 3 2 2 3 4 3 2 3" xfId="32139" xr:uid="{00000000-0005-0000-0000-00008B7D0000}"/>
    <cellStyle name="Percent 2 3 2 2 3 4 3 3" xfId="32140" xr:uid="{00000000-0005-0000-0000-00008C7D0000}"/>
    <cellStyle name="Percent 2 3 2 2 3 4 3 3 2" xfId="32141" xr:uid="{00000000-0005-0000-0000-00008D7D0000}"/>
    <cellStyle name="Percent 2 3 2 2 3 4 3 4" xfId="32142" xr:uid="{00000000-0005-0000-0000-00008E7D0000}"/>
    <cellStyle name="Percent 2 3 2 2 3 4 4" xfId="32143" xr:uid="{00000000-0005-0000-0000-00008F7D0000}"/>
    <cellStyle name="Percent 2 3 2 2 3 4 4 2" xfId="32144" xr:uid="{00000000-0005-0000-0000-0000907D0000}"/>
    <cellStyle name="Percent 2 3 2 2 3 4 4 2 2" xfId="32145" xr:uid="{00000000-0005-0000-0000-0000917D0000}"/>
    <cellStyle name="Percent 2 3 2 2 3 4 4 3" xfId="32146" xr:uid="{00000000-0005-0000-0000-0000927D0000}"/>
    <cellStyle name="Percent 2 3 2 2 3 4 5" xfId="32147" xr:uid="{00000000-0005-0000-0000-0000937D0000}"/>
    <cellStyle name="Percent 2 3 2 2 3 4 5 2" xfId="32148" xr:uid="{00000000-0005-0000-0000-0000947D0000}"/>
    <cellStyle name="Percent 2 3 2 2 3 4 6" xfId="32149" xr:uid="{00000000-0005-0000-0000-0000957D0000}"/>
    <cellStyle name="Percent 2 3 2 2 3 5" xfId="32150" xr:uid="{00000000-0005-0000-0000-0000967D0000}"/>
    <cellStyle name="Percent 2 3 2 2 3 5 2" xfId="32151" xr:uid="{00000000-0005-0000-0000-0000977D0000}"/>
    <cellStyle name="Percent 2 3 2 2 3 5 2 2" xfId="32152" xr:uid="{00000000-0005-0000-0000-0000987D0000}"/>
    <cellStyle name="Percent 2 3 2 2 3 5 2 2 2" xfId="32153" xr:uid="{00000000-0005-0000-0000-0000997D0000}"/>
    <cellStyle name="Percent 2 3 2 2 3 5 2 3" xfId="32154" xr:uid="{00000000-0005-0000-0000-00009A7D0000}"/>
    <cellStyle name="Percent 2 3 2 2 3 5 3" xfId="32155" xr:uid="{00000000-0005-0000-0000-00009B7D0000}"/>
    <cellStyle name="Percent 2 3 2 2 3 5 3 2" xfId="32156" xr:uid="{00000000-0005-0000-0000-00009C7D0000}"/>
    <cellStyle name="Percent 2 3 2 2 3 5 4" xfId="32157" xr:uid="{00000000-0005-0000-0000-00009D7D0000}"/>
    <cellStyle name="Percent 2 3 2 2 3 6" xfId="32158" xr:uid="{00000000-0005-0000-0000-00009E7D0000}"/>
    <cellStyle name="Percent 2 3 2 2 3 6 2" xfId="32159" xr:uid="{00000000-0005-0000-0000-00009F7D0000}"/>
    <cellStyle name="Percent 2 3 2 2 3 6 2 2" xfId="32160" xr:uid="{00000000-0005-0000-0000-0000A07D0000}"/>
    <cellStyle name="Percent 2 3 2 2 3 6 2 2 2" xfId="32161" xr:uid="{00000000-0005-0000-0000-0000A17D0000}"/>
    <cellStyle name="Percent 2 3 2 2 3 6 2 3" xfId="32162" xr:uid="{00000000-0005-0000-0000-0000A27D0000}"/>
    <cellStyle name="Percent 2 3 2 2 3 6 3" xfId="32163" xr:uid="{00000000-0005-0000-0000-0000A37D0000}"/>
    <cellStyle name="Percent 2 3 2 2 3 6 3 2" xfId="32164" xr:uid="{00000000-0005-0000-0000-0000A47D0000}"/>
    <cellStyle name="Percent 2 3 2 2 3 6 4" xfId="32165" xr:uid="{00000000-0005-0000-0000-0000A57D0000}"/>
    <cellStyle name="Percent 2 3 2 2 3 7" xfId="32166" xr:uid="{00000000-0005-0000-0000-0000A67D0000}"/>
    <cellStyle name="Percent 2 3 2 2 3 7 2" xfId="32167" xr:uid="{00000000-0005-0000-0000-0000A77D0000}"/>
    <cellStyle name="Percent 2 3 2 2 3 7 2 2" xfId="32168" xr:uid="{00000000-0005-0000-0000-0000A87D0000}"/>
    <cellStyle name="Percent 2 3 2 2 3 7 3" xfId="32169" xr:uid="{00000000-0005-0000-0000-0000A97D0000}"/>
    <cellStyle name="Percent 2 3 2 2 3 8" xfId="32170" xr:uid="{00000000-0005-0000-0000-0000AA7D0000}"/>
    <cellStyle name="Percent 2 3 2 2 3 8 2" xfId="32171" xr:uid="{00000000-0005-0000-0000-0000AB7D0000}"/>
    <cellStyle name="Percent 2 3 2 2 3 9" xfId="32172" xr:uid="{00000000-0005-0000-0000-0000AC7D0000}"/>
    <cellStyle name="Percent 2 3 2 2 4" xfId="32173" xr:uid="{00000000-0005-0000-0000-0000AD7D0000}"/>
    <cellStyle name="Percent 2 3 2 2 4 2" xfId="32174" xr:uid="{00000000-0005-0000-0000-0000AE7D0000}"/>
    <cellStyle name="Percent 2 3 2 2 4 2 2" xfId="32175" xr:uid="{00000000-0005-0000-0000-0000AF7D0000}"/>
    <cellStyle name="Percent 2 3 2 2 4 2 2 2" xfId="32176" xr:uid="{00000000-0005-0000-0000-0000B07D0000}"/>
    <cellStyle name="Percent 2 3 2 2 4 2 2 2 2" xfId="32177" xr:uid="{00000000-0005-0000-0000-0000B17D0000}"/>
    <cellStyle name="Percent 2 3 2 2 4 2 2 2 2 2" xfId="32178" xr:uid="{00000000-0005-0000-0000-0000B27D0000}"/>
    <cellStyle name="Percent 2 3 2 2 4 2 2 2 3" xfId="32179" xr:uid="{00000000-0005-0000-0000-0000B37D0000}"/>
    <cellStyle name="Percent 2 3 2 2 4 2 2 3" xfId="32180" xr:uid="{00000000-0005-0000-0000-0000B47D0000}"/>
    <cellStyle name="Percent 2 3 2 2 4 2 2 3 2" xfId="32181" xr:uid="{00000000-0005-0000-0000-0000B57D0000}"/>
    <cellStyle name="Percent 2 3 2 2 4 2 2 4" xfId="32182" xr:uid="{00000000-0005-0000-0000-0000B67D0000}"/>
    <cellStyle name="Percent 2 3 2 2 4 2 3" xfId="32183" xr:uid="{00000000-0005-0000-0000-0000B77D0000}"/>
    <cellStyle name="Percent 2 3 2 2 4 2 3 2" xfId="32184" xr:uid="{00000000-0005-0000-0000-0000B87D0000}"/>
    <cellStyle name="Percent 2 3 2 2 4 2 3 2 2" xfId="32185" xr:uid="{00000000-0005-0000-0000-0000B97D0000}"/>
    <cellStyle name="Percent 2 3 2 2 4 2 3 2 2 2" xfId="32186" xr:uid="{00000000-0005-0000-0000-0000BA7D0000}"/>
    <cellStyle name="Percent 2 3 2 2 4 2 3 2 3" xfId="32187" xr:uid="{00000000-0005-0000-0000-0000BB7D0000}"/>
    <cellStyle name="Percent 2 3 2 2 4 2 3 3" xfId="32188" xr:uid="{00000000-0005-0000-0000-0000BC7D0000}"/>
    <cellStyle name="Percent 2 3 2 2 4 2 3 3 2" xfId="32189" xr:uid="{00000000-0005-0000-0000-0000BD7D0000}"/>
    <cellStyle name="Percent 2 3 2 2 4 2 3 4" xfId="32190" xr:uid="{00000000-0005-0000-0000-0000BE7D0000}"/>
    <cellStyle name="Percent 2 3 2 2 4 2 4" xfId="32191" xr:uid="{00000000-0005-0000-0000-0000BF7D0000}"/>
    <cellStyle name="Percent 2 3 2 2 4 2 4 2" xfId="32192" xr:uid="{00000000-0005-0000-0000-0000C07D0000}"/>
    <cellStyle name="Percent 2 3 2 2 4 2 4 2 2" xfId="32193" xr:uid="{00000000-0005-0000-0000-0000C17D0000}"/>
    <cellStyle name="Percent 2 3 2 2 4 2 4 3" xfId="32194" xr:uid="{00000000-0005-0000-0000-0000C27D0000}"/>
    <cellStyle name="Percent 2 3 2 2 4 2 5" xfId="32195" xr:uid="{00000000-0005-0000-0000-0000C37D0000}"/>
    <cellStyle name="Percent 2 3 2 2 4 2 5 2" xfId="32196" xr:uid="{00000000-0005-0000-0000-0000C47D0000}"/>
    <cellStyle name="Percent 2 3 2 2 4 2 6" xfId="32197" xr:uid="{00000000-0005-0000-0000-0000C57D0000}"/>
    <cellStyle name="Percent 2 3 2 2 4 3" xfId="32198" xr:uid="{00000000-0005-0000-0000-0000C67D0000}"/>
    <cellStyle name="Percent 2 3 2 2 4 3 2" xfId="32199" xr:uid="{00000000-0005-0000-0000-0000C77D0000}"/>
    <cellStyle name="Percent 2 3 2 2 4 3 2 2" xfId="32200" xr:uid="{00000000-0005-0000-0000-0000C87D0000}"/>
    <cellStyle name="Percent 2 3 2 2 4 3 2 2 2" xfId="32201" xr:uid="{00000000-0005-0000-0000-0000C97D0000}"/>
    <cellStyle name="Percent 2 3 2 2 4 3 2 2 2 2" xfId="32202" xr:uid="{00000000-0005-0000-0000-0000CA7D0000}"/>
    <cellStyle name="Percent 2 3 2 2 4 3 2 2 3" xfId="32203" xr:uid="{00000000-0005-0000-0000-0000CB7D0000}"/>
    <cellStyle name="Percent 2 3 2 2 4 3 2 3" xfId="32204" xr:uid="{00000000-0005-0000-0000-0000CC7D0000}"/>
    <cellStyle name="Percent 2 3 2 2 4 3 2 3 2" xfId="32205" xr:uid="{00000000-0005-0000-0000-0000CD7D0000}"/>
    <cellStyle name="Percent 2 3 2 2 4 3 2 4" xfId="32206" xr:uid="{00000000-0005-0000-0000-0000CE7D0000}"/>
    <cellStyle name="Percent 2 3 2 2 4 3 3" xfId="32207" xr:uid="{00000000-0005-0000-0000-0000CF7D0000}"/>
    <cellStyle name="Percent 2 3 2 2 4 3 3 2" xfId="32208" xr:uid="{00000000-0005-0000-0000-0000D07D0000}"/>
    <cellStyle name="Percent 2 3 2 2 4 3 3 2 2" xfId="32209" xr:uid="{00000000-0005-0000-0000-0000D17D0000}"/>
    <cellStyle name="Percent 2 3 2 2 4 3 3 2 2 2" xfId="32210" xr:uid="{00000000-0005-0000-0000-0000D27D0000}"/>
    <cellStyle name="Percent 2 3 2 2 4 3 3 2 3" xfId="32211" xr:uid="{00000000-0005-0000-0000-0000D37D0000}"/>
    <cellStyle name="Percent 2 3 2 2 4 3 3 3" xfId="32212" xr:uid="{00000000-0005-0000-0000-0000D47D0000}"/>
    <cellStyle name="Percent 2 3 2 2 4 3 3 3 2" xfId="32213" xr:uid="{00000000-0005-0000-0000-0000D57D0000}"/>
    <cellStyle name="Percent 2 3 2 2 4 3 3 4" xfId="32214" xr:uid="{00000000-0005-0000-0000-0000D67D0000}"/>
    <cellStyle name="Percent 2 3 2 2 4 3 4" xfId="32215" xr:uid="{00000000-0005-0000-0000-0000D77D0000}"/>
    <cellStyle name="Percent 2 3 2 2 4 3 4 2" xfId="32216" xr:uid="{00000000-0005-0000-0000-0000D87D0000}"/>
    <cellStyle name="Percent 2 3 2 2 4 3 4 2 2" xfId="32217" xr:uid="{00000000-0005-0000-0000-0000D97D0000}"/>
    <cellStyle name="Percent 2 3 2 2 4 3 4 3" xfId="32218" xr:uid="{00000000-0005-0000-0000-0000DA7D0000}"/>
    <cellStyle name="Percent 2 3 2 2 4 3 5" xfId="32219" xr:uid="{00000000-0005-0000-0000-0000DB7D0000}"/>
    <cellStyle name="Percent 2 3 2 2 4 3 5 2" xfId="32220" xr:uid="{00000000-0005-0000-0000-0000DC7D0000}"/>
    <cellStyle name="Percent 2 3 2 2 4 3 6" xfId="32221" xr:uid="{00000000-0005-0000-0000-0000DD7D0000}"/>
    <cellStyle name="Percent 2 3 2 2 4 4" xfId="32222" xr:uid="{00000000-0005-0000-0000-0000DE7D0000}"/>
    <cellStyle name="Percent 2 3 2 2 4 4 2" xfId="32223" xr:uid="{00000000-0005-0000-0000-0000DF7D0000}"/>
    <cellStyle name="Percent 2 3 2 2 4 4 2 2" xfId="32224" xr:uid="{00000000-0005-0000-0000-0000E07D0000}"/>
    <cellStyle name="Percent 2 3 2 2 4 4 2 2 2" xfId="32225" xr:uid="{00000000-0005-0000-0000-0000E17D0000}"/>
    <cellStyle name="Percent 2 3 2 2 4 4 2 3" xfId="32226" xr:uid="{00000000-0005-0000-0000-0000E27D0000}"/>
    <cellStyle name="Percent 2 3 2 2 4 4 3" xfId="32227" xr:uid="{00000000-0005-0000-0000-0000E37D0000}"/>
    <cellStyle name="Percent 2 3 2 2 4 4 3 2" xfId="32228" xr:uid="{00000000-0005-0000-0000-0000E47D0000}"/>
    <cellStyle name="Percent 2 3 2 2 4 4 4" xfId="32229" xr:uid="{00000000-0005-0000-0000-0000E57D0000}"/>
    <cellStyle name="Percent 2 3 2 2 4 5" xfId="32230" xr:uid="{00000000-0005-0000-0000-0000E67D0000}"/>
    <cellStyle name="Percent 2 3 2 2 4 5 2" xfId="32231" xr:uid="{00000000-0005-0000-0000-0000E77D0000}"/>
    <cellStyle name="Percent 2 3 2 2 4 5 2 2" xfId="32232" xr:uid="{00000000-0005-0000-0000-0000E87D0000}"/>
    <cellStyle name="Percent 2 3 2 2 4 5 2 2 2" xfId="32233" xr:uid="{00000000-0005-0000-0000-0000E97D0000}"/>
    <cellStyle name="Percent 2 3 2 2 4 5 2 3" xfId="32234" xr:uid="{00000000-0005-0000-0000-0000EA7D0000}"/>
    <cellStyle name="Percent 2 3 2 2 4 5 3" xfId="32235" xr:uid="{00000000-0005-0000-0000-0000EB7D0000}"/>
    <cellStyle name="Percent 2 3 2 2 4 5 3 2" xfId="32236" xr:uid="{00000000-0005-0000-0000-0000EC7D0000}"/>
    <cellStyle name="Percent 2 3 2 2 4 5 4" xfId="32237" xr:uid="{00000000-0005-0000-0000-0000ED7D0000}"/>
    <cellStyle name="Percent 2 3 2 2 4 6" xfId="32238" xr:uid="{00000000-0005-0000-0000-0000EE7D0000}"/>
    <cellStyle name="Percent 2 3 2 2 4 6 2" xfId="32239" xr:uid="{00000000-0005-0000-0000-0000EF7D0000}"/>
    <cellStyle name="Percent 2 3 2 2 4 6 2 2" xfId="32240" xr:uid="{00000000-0005-0000-0000-0000F07D0000}"/>
    <cellStyle name="Percent 2 3 2 2 4 6 3" xfId="32241" xr:uid="{00000000-0005-0000-0000-0000F17D0000}"/>
    <cellStyle name="Percent 2 3 2 2 4 7" xfId="32242" xr:uid="{00000000-0005-0000-0000-0000F27D0000}"/>
    <cellStyle name="Percent 2 3 2 2 4 7 2" xfId="32243" xr:uid="{00000000-0005-0000-0000-0000F37D0000}"/>
    <cellStyle name="Percent 2 3 2 2 4 8" xfId="32244" xr:uid="{00000000-0005-0000-0000-0000F47D0000}"/>
    <cellStyle name="Percent 2 3 2 2 5" xfId="32245" xr:uid="{00000000-0005-0000-0000-0000F57D0000}"/>
    <cellStyle name="Percent 2 3 2 2 5 2" xfId="32246" xr:uid="{00000000-0005-0000-0000-0000F67D0000}"/>
    <cellStyle name="Percent 2 3 2 2 5 2 2" xfId="32247" xr:uid="{00000000-0005-0000-0000-0000F77D0000}"/>
    <cellStyle name="Percent 2 3 2 2 5 2 2 2" xfId="32248" xr:uid="{00000000-0005-0000-0000-0000F87D0000}"/>
    <cellStyle name="Percent 2 3 2 2 5 2 2 2 2" xfId="32249" xr:uid="{00000000-0005-0000-0000-0000F97D0000}"/>
    <cellStyle name="Percent 2 3 2 2 5 2 2 3" xfId="32250" xr:uid="{00000000-0005-0000-0000-0000FA7D0000}"/>
    <cellStyle name="Percent 2 3 2 2 5 2 3" xfId="32251" xr:uid="{00000000-0005-0000-0000-0000FB7D0000}"/>
    <cellStyle name="Percent 2 3 2 2 5 2 3 2" xfId="32252" xr:uid="{00000000-0005-0000-0000-0000FC7D0000}"/>
    <cellStyle name="Percent 2 3 2 2 5 2 4" xfId="32253" xr:uid="{00000000-0005-0000-0000-0000FD7D0000}"/>
    <cellStyle name="Percent 2 3 2 2 5 3" xfId="32254" xr:uid="{00000000-0005-0000-0000-0000FE7D0000}"/>
    <cellStyle name="Percent 2 3 2 2 5 3 2" xfId="32255" xr:uid="{00000000-0005-0000-0000-0000FF7D0000}"/>
    <cellStyle name="Percent 2 3 2 2 5 3 2 2" xfId="32256" xr:uid="{00000000-0005-0000-0000-0000007E0000}"/>
    <cellStyle name="Percent 2 3 2 2 5 3 2 2 2" xfId="32257" xr:uid="{00000000-0005-0000-0000-0000017E0000}"/>
    <cellStyle name="Percent 2 3 2 2 5 3 2 3" xfId="32258" xr:uid="{00000000-0005-0000-0000-0000027E0000}"/>
    <cellStyle name="Percent 2 3 2 2 5 3 3" xfId="32259" xr:uid="{00000000-0005-0000-0000-0000037E0000}"/>
    <cellStyle name="Percent 2 3 2 2 5 3 3 2" xfId="32260" xr:uid="{00000000-0005-0000-0000-0000047E0000}"/>
    <cellStyle name="Percent 2 3 2 2 5 3 4" xfId="32261" xr:uid="{00000000-0005-0000-0000-0000057E0000}"/>
    <cellStyle name="Percent 2 3 2 2 5 4" xfId="32262" xr:uid="{00000000-0005-0000-0000-0000067E0000}"/>
    <cellStyle name="Percent 2 3 2 2 5 4 2" xfId="32263" xr:uid="{00000000-0005-0000-0000-0000077E0000}"/>
    <cellStyle name="Percent 2 3 2 2 5 4 2 2" xfId="32264" xr:uid="{00000000-0005-0000-0000-0000087E0000}"/>
    <cellStyle name="Percent 2 3 2 2 5 4 3" xfId="32265" xr:uid="{00000000-0005-0000-0000-0000097E0000}"/>
    <cellStyle name="Percent 2 3 2 2 5 5" xfId="32266" xr:uid="{00000000-0005-0000-0000-00000A7E0000}"/>
    <cellStyle name="Percent 2 3 2 2 5 5 2" xfId="32267" xr:uid="{00000000-0005-0000-0000-00000B7E0000}"/>
    <cellStyle name="Percent 2 3 2 2 5 6" xfId="32268" xr:uid="{00000000-0005-0000-0000-00000C7E0000}"/>
    <cellStyle name="Percent 2 3 2 2 6" xfId="32269" xr:uid="{00000000-0005-0000-0000-00000D7E0000}"/>
    <cellStyle name="Percent 2 3 2 2 6 2" xfId="32270" xr:uid="{00000000-0005-0000-0000-00000E7E0000}"/>
    <cellStyle name="Percent 2 3 2 2 6 2 2" xfId="32271" xr:uid="{00000000-0005-0000-0000-00000F7E0000}"/>
    <cellStyle name="Percent 2 3 2 2 6 2 2 2" xfId="32272" xr:uid="{00000000-0005-0000-0000-0000107E0000}"/>
    <cellStyle name="Percent 2 3 2 2 6 2 2 2 2" xfId="32273" xr:uid="{00000000-0005-0000-0000-0000117E0000}"/>
    <cellStyle name="Percent 2 3 2 2 6 2 2 3" xfId="32274" xr:uid="{00000000-0005-0000-0000-0000127E0000}"/>
    <cellStyle name="Percent 2 3 2 2 6 2 3" xfId="32275" xr:uid="{00000000-0005-0000-0000-0000137E0000}"/>
    <cellStyle name="Percent 2 3 2 2 6 2 3 2" xfId="32276" xr:uid="{00000000-0005-0000-0000-0000147E0000}"/>
    <cellStyle name="Percent 2 3 2 2 6 2 4" xfId="32277" xr:uid="{00000000-0005-0000-0000-0000157E0000}"/>
    <cellStyle name="Percent 2 3 2 2 6 3" xfId="32278" xr:uid="{00000000-0005-0000-0000-0000167E0000}"/>
    <cellStyle name="Percent 2 3 2 2 6 3 2" xfId="32279" xr:uid="{00000000-0005-0000-0000-0000177E0000}"/>
    <cellStyle name="Percent 2 3 2 2 6 3 2 2" xfId="32280" xr:uid="{00000000-0005-0000-0000-0000187E0000}"/>
    <cellStyle name="Percent 2 3 2 2 6 3 2 2 2" xfId="32281" xr:uid="{00000000-0005-0000-0000-0000197E0000}"/>
    <cellStyle name="Percent 2 3 2 2 6 3 2 3" xfId="32282" xr:uid="{00000000-0005-0000-0000-00001A7E0000}"/>
    <cellStyle name="Percent 2 3 2 2 6 3 3" xfId="32283" xr:uid="{00000000-0005-0000-0000-00001B7E0000}"/>
    <cellStyle name="Percent 2 3 2 2 6 3 3 2" xfId="32284" xr:uid="{00000000-0005-0000-0000-00001C7E0000}"/>
    <cellStyle name="Percent 2 3 2 2 6 3 4" xfId="32285" xr:uid="{00000000-0005-0000-0000-00001D7E0000}"/>
    <cellStyle name="Percent 2 3 2 2 6 4" xfId="32286" xr:uid="{00000000-0005-0000-0000-00001E7E0000}"/>
    <cellStyle name="Percent 2 3 2 2 6 4 2" xfId="32287" xr:uid="{00000000-0005-0000-0000-00001F7E0000}"/>
    <cellStyle name="Percent 2 3 2 2 6 4 2 2" xfId="32288" xr:uid="{00000000-0005-0000-0000-0000207E0000}"/>
    <cellStyle name="Percent 2 3 2 2 6 4 3" xfId="32289" xr:uid="{00000000-0005-0000-0000-0000217E0000}"/>
    <cellStyle name="Percent 2 3 2 2 6 5" xfId="32290" xr:uid="{00000000-0005-0000-0000-0000227E0000}"/>
    <cellStyle name="Percent 2 3 2 2 6 5 2" xfId="32291" xr:uid="{00000000-0005-0000-0000-0000237E0000}"/>
    <cellStyle name="Percent 2 3 2 2 6 6" xfId="32292" xr:uid="{00000000-0005-0000-0000-0000247E0000}"/>
    <cellStyle name="Percent 2 3 2 2 7" xfId="32293" xr:uid="{00000000-0005-0000-0000-0000257E0000}"/>
    <cellStyle name="Percent 2 3 2 2 7 2" xfId="32294" xr:uid="{00000000-0005-0000-0000-0000267E0000}"/>
    <cellStyle name="Percent 2 3 2 2 7 2 2" xfId="32295" xr:uid="{00000000-0005-0000-0000-0000277E0000}"/>
    <cellStyle name="Percent 2 3 2 2 7 2 2 2" xfId="32296" xr:uid="{00000000-0005-0000-0000-0000287E0000}"/>
    <cellStyle name="Percent 2 3 2 2 7 2 3" xfId="32297" xr:uid="{00000000-0005-0000-0000-0000297E0000}"/>
    <cellStyle name="Percent 2 3 2 2 7 3" xfId="32298" xr:uid="{00000000-0005-0000-0000-00002A7E0000}"/>
    <cellStyle name="Percent 2 3 2 2 7 3 2" xfId="32299" xr:uid="{00000000-0005-0000-0000-00002B7E0000}"/>
    <cellStyle name="Percent 2 3 2 2 7 4" xfId="32300" xr:uid="{00000000-0005-0000-0000-00002C7E0000}"/>
    <cellStyle name="Percent 2 3 2 2 8" xfId="32301" xr:uid="{00000000-0005-0000-0000-00002D7E0000}"/>
    <cellStyle name="Percent 2 3 2 2 8 2" xfId="32302" xr:uid="{00000000-0005-0000-0000-00002E7E0000}"/>
    <cellStyle name="Percent 2 3 2 2 8 2 2" xfId="32303" xr:uid="{00000000-0005-0000-0000-00002F7E0000}"/>
    <cellStyle name="Percent 2 3 2 2 8 2 2 2" xfId="32304" xr:uid="{00000000-0005-0000-0000-0000307E0000}"/>
    <cellStyle name="Percent 2 3 2 2 8 2 3" xfId="32305" xr:uid="{00000000-0005-0000-0000-0000317E0000}"/>
    <cellStyle name="Percent 2 3 2 2 8 3" xfId="32306" xr:uid="{00000000-0005-0000-0000-0000327E0000}"/>
    <cellStyle name="Percent 2 3 2 2 8 3 2" xfId="32307" xr:uid="{00000000-0005-0000-0000-0000337E0000}"/>
    <cellStyle name="Percent 2 3 2 2 8 4" xfId="32308" xr:uid="{00000000-0005-0000-0000-0000347E0000}"/>
    <cellStyle name="Percent 2 3 2 2 9" xfId="32309" xr:uid="{00000000-0005-0000-0000-0000357E0000}"/>
    <cellStyle name="Percent 2 3 2 2 9 2" xfId="32310" xr:uid="{00000000-0005-0000-0000-0000367E0000}"/>
    <cellStyle name="Percent 2 3 2 2 9 2 2" xfId="32311" xr:uid="{00000000-0005-0000-0000-0000377E0000}"/>
    <cellStyle name="Percent 2 3 2 2 9 3" xfId="32312" xr:uid="{00000000-0005-0000-0000-0000387E0000}"/>
    <cellStyle name="Percent 2 3 2 3" xfId="32313" xr:uid="{00000000-0005-0000-0000-0000397E0000}"/>
    <cellStyle name="Percent 2 3 2 3 10" xfId="32314" xr:uid="{00000000-0005-0000-0000-00003A7E0000}"/>
    <cellStyle name="Percent 2 3 2 3 2" xfId="32315" xr:uid="{00000000-0005-0000-0000-00003B7E0000}"/>
    <cellStyle name="Percent 2 3 2 3 2 2" xfId="32316" xr:uid="{00000000-0005-0000-0000-00003C7E0000}"/>
    <cellStyle name="Percent 2 3 2 3 2 2 2" xfId="32317" xr:uid="{00000000-0005-0000-0000-00003D7E0000}"/>
    <cellStyle name="Percent 2 3 2 3 2 2 2 2" xfId="32318" xr:uid="{00000000-0005-0000-0000-00003E7E0000}"/>
    <cellStyle name="Percent 2 3 2 3 2 2 2 2 2" xfId="32319" xr:uid="{00000000-0005-0000-0000-00003F7E0000}"/>
    <cellStyle name="Percent 2 3 2 3 2 2 2 2 2 2" xfId="32320" xr:uid="{00000000-0005-0000-0000-0000407E0000}"/>
    <cellStyle name="Percent 2 3 2 3 2 2 2 2 2 2 2" xfId="32321" xr:uid="{00000000-0005-0000-0000-0000417E0000}"/>
    <cellStyle name="Percent 2 3 2 3 2 2 2 2 2 3" xfId="32322" xr:uid="{00000000-0005-0000-0000-0000427E0000}"/>
    <cellStyle name="Percent 2 3 2 3 2 2 2 2 3" xfId="32323" xr:uid="{00000000-0005-0000-0000-0000437E0000}"/>
    <cellStyle name="Percent 2 3 2 3 2 2 2 2 3 2" xfId="32324" xr:uid="{00000000-0005-0000-0000-0000447E0000}"/>
    <cellStyle name="Percent 2 3 2 3 2 2 2 2 4" xfId="32325" xr:uid="{00000000-0005-0000-0000-0000457E0000}"/>
    <cellStyle name="Percent 2 3 2 3 2 2 2 3" xfId="32326" xr:uid="{00000000-0005-0000-0000-0000467E0000}"/>
    <cellStyle name="Percent 2 3 2 3 2 2 2 3 2" xfId="32327" xr:uid="{00000000-0005-0000-0000-0000477E0000}"/>
    <cellStyle name="Percent 2 3 2 3 2 2 2 3 2 2" xfId="32328" xr:uid="{00000000-0005-0000-0000-0000487E0000}"/>
    <cellStyle name="Percent 2 3 2 3 2 2 2 3 2 2 2" xfId="32329" xr:uid="{00000000-0005-0000-0000-0000497E0000}"/>
    <cellStyle name="Percent 2 3 2 3 2 2 2 3 2 3" xfId="32330" xr:uid="{00000000-0005-0000-0000-00004A7E0000}"/>
    <cellStyle name="Percent 2 3 2 3 2 2 2 3 3" xfId="32331" xr:uid="{00000000-0005-0000-0000-00004B7E0000}"/>
    <cellStyle name="Percent 2 3 2 3 2 2 2 3 3 2" xfId="32332" xr:uid="{00000000-0005-0000-0000-00004C7E0000}"/>
    <cellStyle name="Percent 2 3 2 3 2 2 2 3 4" xfId="32333" xr:uid="{00000000-0005-0000-0000-00004D7E0000}"/>
    <cellStyle name="Percent 2 3 2 3 2 2 2 4" xfId="32334" xr:uid="{00000000-0005-0000-0000-00004E7E0000}"/>
    <cellStyle name="Percent 2 3 2 3 2 2 2 4 2" xfId="32335" xr:uid="{00000000-0005-0000-0000-00004F7E0000}"/>
    <cellStyle name="Percent 2 3 2 3 2 2 2 4 2 2" xfId="32336" xr:uid="{00000000-0005-0000-0000-0000507E0000}"/>
    <cellStyle name="Percent 2 3 2 3 2 2 2 4 3" xfId="32337" xr:uid="{00000000-0005-0000-0000-0000517E0000}"/>
    <cellStyle name="Percent 2 3 2 3 2 2 2 5" xfId="32338" xr:uid="{00000000-0005-0000-0000-0000527E0000}"/>
    <cellStyle name="Percent 2 3 2 3 2 2 2 5 2" xfId="32339" xr:uid="{00000000-0005-0000-0000-0000537E0000}"/>
    <cellStyle name="Percent 2 3 2 3 2 2 2 6" xfId="32340" xr:uid="{00000000-0005-0000-0000-0000547E0000}"/>
    <cellStyle name="Percent 2 3 2 3 2 2 3" xfId="32341" xr:uid="{00000000-0005-0000-0000-0000557E0000}"/>
    <cellStyle name="Percent 2 3 2 3 2 2 3 2" xfId="32342" xr:uid="{00000000-0005-0000-0000-0000567E0000}"/>
    <cellStyle name="Percent 2 3 2 3 2 2 3 2 2" xfId="32343" xr:uid="{00000000-0005-0000-0000-0000577E0000}"/>
    <cellStyle name="Percent 2 3 2 3 2 2 3 2 2 2" xfId="32344" xr:uid="{00000000-0005-0000-0000-0000587E0000}"/>
    <cellStyle name="Percent 2 3 2 3 2 2 3 2 2 2 2" xfId="32345" xr:uid="{00000000-0005-0000-0000-0000597E0000}"/>
    <cellStyle name="Percent 2 3 2 3 2 2 3 2 2 3" xfId="32346" xr:uid="{00000000-0005-0000-0000-00005A7E0000}"/>
    <cellStyle name="Percent 2 3 2 3 2 2 3 2 3" xfId="32347" xr:uid="{00000000-0005-0000-0000-00005B7E0000}"/>
    <cellStyle name="Percent 2 3 2 3 2 2 3 2 3 2" xfId="32348" xr:uid="{00000000-0005-0000-0000-00005C7E0000}"/>
    <cellStyle name="Percent 2 3 2 3 2 2 3 2 4" xfId="32349" xr:uid="{00000000-0005-0000-0000-00005D7E0000}"/>
    <cellStyle name="Percent 2 3 2 3 2 2 3 3" xfId="32350" xr:uid="{00000000-0005-0000-0000-00005E7E0000}"/>
    <cellStyle name="Percent 2 3 2 3 2 2 3 3 2" xfId="32351" xr:uid="{00000000-0005-0000-0000-00005F7E0000}"/>
    <cellStyle name="Percent 2 3 2 3 2 2 3 3 2 2" xfId="32352" xr:uid="{00000000-0005-0000-0000-0000607E0000}"/>
    <cellStyle name="Percent 2 3 2 3 2 2 3 3 2 2 2" xfId="32353" xr:uid="{00000000-0005-0000-0000-0000617E0000}"/>
    <cellStyle name="Percent 2 3 2 3 2 2 3 3 2 3" xfId="32354" xr:uid="{00000000-0005-0000-0000-0000627E0000}"/>
    <cellStyle name="Percent 2 3 2 3 2 2 3 3 3" xfId="32355" xr:uid="{00000000-0005-0000-0000-0000637E0000}"/>
    <cellStyle name="Percent 2 3 2 3 2 2 3 3 3 2" xfId="32356" xr:uid="{00000000-0005-0000-0000-0000647E0000}"/>
    <cellStyle name="Percent 2 3 2 3 2 2 3 3 4" xfId="32357" xr:uid="{00000000-0005-0000-0000-0000657E0000}"/>
    <cellStyle name="Percent 2 3 2 3 2 2 3 4" xfId="32358" xr:uid="{00000000-0005-0000-0000-0000667E0000}"/>
    <cellStyle name="Percent 2 3 2 3 2 2 3 4 2" xfId="32359" xr:uid="{00000000-0005-0000-0000-0000677E0000}"/>
    <cellStyle name="Percent 2 3 2 3 2 2 3 4 2 2" xfId="32360" xr:uid="{00000000-0005-0000-0000-0000687E0000}"/>
    <cellStyle name="Percent 2 3 2 3 2 2 3 4 3" xfId="32361" xr:uid="{00000000-0005-0000-0000-0000697E0000}"/>
    <cellStyle name="Percent 2 3 2 3 2 2 3 5" xfId="32362" xr:uid="{00000000-0005-0000-0000-00006A7E0000}"/>
    <cellStyle name="Percent 2 3 2 3 2 2 3 5 2" xfId="32363" xr:uid="{00000000-0005-0000-0000-00006B7E0000}"/>
    <cellStyle name="Percent 2 3 2 3 2 2 3 6" xfId="32364" xr:uid="{00000000-0005-0000-0000-00006C7E0000}"/>
    <cellStyle name="Percent 2 3 2 3 2 2 4" xfId="32365" xr:uid="{00000000-0005-0000-0000-00006D7E0000}"/>
    <cellStyle name="Percent 2 3 2 3 2 2 4 2" xfId="32366" xr:uid="{00000000-0005-0000-0000-00006E7E0000}"/>
    <cellStyle name="Percent 2 3 2 3 2 2 4 2 2" xfId="32367" xr:uid="{00000000-0005-0000-0000-00006F7E0000}"/>
    <cellStyle name="Percent 2 3 2 3 2 2 4 2 2 2" xfId="32368" xr:uid="{00000000-0005-0000-0000-0000707E0000}"/>
    <cellStyle name="Percent 2 3 2 3 2 2 4 2 3" xfId="32369" xr:uid="{00000000-0005-0000-0000-0000717E0000}"/>
    <cellStyle name="Percent 2 3 2 3 2 2 4 3" xfId="32370" xr:uid="{00000000-0005-0000-0000-0000727E0000}"/>
    <cellStyle name="Percent 2 3 2 3 2 2 4 3 2" xfId="32371" xr:uid="{00000000-0005-0000-0000-0000737E0000}"/>
    <cellStyle name="Percent 2 3 2 3 2 2 4 4" xfId="32372" xr:uid="{00000000-0005-0000-0000-0000747E0000}"/>
    <cellStyle name="Percent 2 3 2 3 2 2 5" xfId="32373" xr:uid="{00000000-0005-0000-0000-0000757E0000}"/>
    <cellStyle name="Percent 2 3 2 3 2 2 5 2" xfId="32374" xr:uid="{00000000-0005-0000-0000-0000767E0000}"/>
    <cellStyle name="Percent 2 3 2 3 2 2 5 2 2" xfId="32375" xr:uid="{00000000-0005-0000-0000-0000777E0000}"/>
    <cellStyle name="Percent 2 3 2 3 2 2 5 2 2 2" xfId="32376" xr:uid="{00000000-0005-0000-0000-0000787E0000}"/>
    <cellStyle name="Percent 2 3 2 3 2 2 5 2 3" xfId="32377" xr:uid="{00000000-0005-0000-0000-0000797E0000}"/>
    <cellStyle name="Percent 2 3 2 3 2 2 5 3" xfId="32378" xr:uid="{00000000-0005-0000-0000-00007A7E0000}"/>
    <cellStyle name="Percent 2 3 2 3 2 2 5 3 2" xfId="32379" xr:uid="{00000000-0005-0000-0000-00007B7E0000}"/>
    <cellStyle name="Percent 2 3 2 3 2 2 5 4" xfId="32380" xr:uid="{00000000-0005-0000-0000-00007C7E0000}"/>
    <cellStyle name="Percent 2 3 2 3 2 2 6" xfId="32381" xr:uid="{00000000-0005-0000-0000-00007D7E0000}"/>
    <cellStyle name="Percent 2 3 2 3 2 2 6 2" xfId="32382" xr:uid="{00000000-0005-0000-0000-00007E7E0000}"/>
    <cellStyle name="Percent 2 3 2 3 2 2 6 2 2" xfId="32383" xr:uid="{00000000-0005-0000-0000-00007F7E0000}"/>
    <cellStyle name="Percent 2 3 2 3 2 2 6 3" xfId="32384" xr:uid="{00000000-0005-0000-0000-0000807E0000}"/>
    <cellStyle name="Percent 2 3 2 3 2 2 7" xfId="32385" xr:uid="{00000000-0005-0000-0000-0000817E0000}"/>
    <cellStyle name="Percent 2 3 2 3 2 2 7 2" xfId="32386" xr:uid="{00000000-0005-0000-0000-0000827E0000}"/>
    <cellStyle name="Percent 2 3 2 3 2 2 8" xfId="32387" xr:uid="{00000000-0005-0000-0000-0000837E0000}"/>
    <cellStyle name="Percent 2 3 2 3 2 3" xfId="32388" xr:uid="{00000000-0005-0000-0000-0000847E0000}"/>
    <cellStyle name="Percent 2 3 2 3 2 3 2" xfId="32389" xr:uid="{00000000-0005-0000-0000-0000857E0000}"/>
    <cellStyle name="Percent 2 3 2 3 2 3 2 2" xfId="32390" xr:uid="{00000000-0005-0000-0000-0000867E0000}"/>
    <cellStyle name="Percent 2 3 2 3 2 3 2 2 2" xfId="32391" xr:uid="{00000000-0005-0000-0000-0000877E0000}"/>
    <cellStyle name="Percent 2 3 2 3 2 3 2 2 2 2" xfId="32392" xr:uid="{00000000-0005-0000-0000-0000887E0000}"/>
    <cellStyle name="Percent 2 3 2 3 2 3 2 2 3" xfId="32393" xr:uid="{00000000-0005-0000-0000-0000897E0000}"/>
    <cellStyle name="Percent 2 3 2 3 2 3 2 3" xfId="32394" xr:uid="{00000000-0005-0000-0000-00008A7E0000}"/>
    <cellStyle name="Percent 2 3 2 3 2 3 2 3 2" xfId="32395" xr:uid="{00000000-0005-0000-0000-00008B7E0000}"/>
    <cellStyle name="Percent 2 3 2 3 2 3 2 4" xfId="32396" xr:uid="{00000000-0005-0000-0000-00008C7E0000}"/>
    <cellStyle name="Percent 2 3 2 3 2 3 3" xfId="32397" xr:uid="{00000000-0005-0000-0000-00008D7E0000}"/>
    <cellStyle name="Percent 2 3 2 3 2 3 3 2" xfId="32398" xr:uid="{00000000-0005-0000-0000-00008E7E0000}"/>
    <cellStyle name="Percent 2 3 2 3 2 3 3 2 2" xfId="32399" xr:uid="{00000000-0005-0000-0000-00008F7E0000}"/>
    <cellStyle name="Percent 2 3 2 3 2 3 3 2 2 2" xfId="32400" xr:uid="{00000000-0005-0000-0000-0000907E0000}"/>
    <cellStyle name="Percent 2 3 2 3 2 3 3 2 3" xfId="32401" xr:uid="{00000000-0005-0000-0000-0000917E0000}"/>
    <cellStyle name="Percent 2 3 2 3 2 3 3 3" xfId="32402" xr:uid="{00000000-0005-0000-0000-0000927E0000}"/>
    <cellStyle name="Percent 2 3 2 3 2 3 3 3 2" xfId="32403" xr:uid="{00000000-0005-0000-0000-0000937E0000}"/>
    <cellStyle name="Percent 2 3 2 3 2 3 3 4" xfId="32404" xr:uid="{00000000-0005-0000-0000-0000947E0000}"/>
    <cellStyle name="Percent 2 3 2 3 2 3 4" xfId="32405" xr:uid="{00000000-0005-0000-0000-0000957E0000}"/>
    <cellStyle name="Percent 2 3 2 3 2 3 4 2" xfId="32406" xr:uid="{00000000-0005-0000-0000-0000967E0000}"/>
    <cellStyle name="Percent 2 3 2 3 2 3 4 2 2" xfId="32407" xr:uid="{00000000-0005-0000-0000-0000977E0000}"/>
    <cellStyle name="Percent 2 3 2 3 2 3 4 3" xfId="32408" xr:uid="{00000000-0005-0000-0000-0000987E0000}"/>
    <cellStyle name="Percent 2 3 2 3 2 3 5" xfId="32409" xr:uid="{00000000-0005-0000-0000-0000997E0000}"/>
    <cellStyle name="Percent 2 3 2 3 2 3 5 2" xfId="32410" xr:uid="{00000000-0005-0000-0000-00009A7E0000}"/>
    <cellStyle name="Percent 2 3 2 3 2 3 6" xfId="32411" xr:uid="{00000000-0005-0000-0000-00009B7E0000}"/>
    <cellStyle name="Percent 2 3 2 3 2 4" xfId="32412" xr:uid="{00000000-0005-0000-0000-00009C7E0000}"/>
    <cellStyle name="Percent 2 3 2 3 2 4 2" xfId="32413" xr:uid="{00000000-0005-0000-0000-00009D7E0000}"/>
    <cellStyle name="Percent 2 3 2 3 2 4 2 2" xfId="32414" xr:uid="{00000000-0005-0000-0000-00009E7E0000}"/>
    <cellStyle name="Percent 2 3 2 3 2 4 2 2 2" xfId="32415" xr:uid="{00000000-0005-0000-0000-00009F7E0000}"/>
    <cellStyle name="Percent 2 3 2 3 2 4 2 2 2 2" xfId="32416" xr:uid="{00000000-0005-0000-0000-0000A07E0000}"/>
    <cellStyle name="Percent 2 3 2 3 2 4 2 2 3" xfId="32417" xr:uid="{00000000-0005-0000-0000-0000A17E0000}"/>
    <cellStyle name="Percent 2 3 2 3 2 4 2 3" xfId="32418" xr:uid="{00000000-0005-0000-0000-0000A27E0000}"/>
    <cellStyle name="Percent 2 3 2 3 2 4 2 3 2" xfId="32419" xr:uid="{00000000-0005-0000-0000-0000A37E0000}"/>
    <cellStyle name="Percent 2 3 2 3 2 4 2 4" xfId="32420" xr:uid="{00000000-0005-0000-0000-0000A47E0000}"/>
    <cellStyle name="Percent 2 3 2 3 2 4 3" xfId="32421" xr:uid="{00000000-0005-0000-0000-0000A57E0000}"/>
    <cellStyle name="Percent 2 3 2 3 2 4 3 2" xfId="32422" xr:uid="{00000000-0005-0000-0000-0000A67E0000}"/>
    <cellStyle name="Percent 2 3 2 3 2 4 3 2 2" xfId="32423" xr:uid="{00000000-0005-0000-0000-0000A77E0000}"/>
    <cellStyle name="Percent 2 3 2 3 2 4 3 2 2 2" xfId="32424" xr:uid="{00000000-0005-0000-0000-0000A87E0000}"/>
    <cellStyle name="Percent 2 3 2 3 2 4 3 2 3" xfId="32425" xr:uid="{00000000-0005-0000-0000-0000A97E0000}"/>
    <cellStyle name="Percent 2 3 2 3 2 4 3 3" xfId="32426" xr:uid="{00000000-0005-0000-0000-0000AA7E0000}"/>
    <cellStyle name="Percent 2 3 2 3 2 4 3 3 2" xfId="32427" xr:uid="{00000000-0005-0000-0000-0000AB7E0000}"/>
    <cellStyle name="Percent 2 3 2 3 2 4 3 4" xfId="32428" xr:uid="{00000000-0005-0000-0000-0000AC7E0000}"/>
    <cellStyle name="Percent 2 3 2 3 2 4 4" xfId="32429" xr:uid="{00000000-0005-0000-0000-0000AD7E0000}"/>
    <cellStyle name="Percent 2 3 2 3 2 4 4 2" xfId="32430" xr:uid="{00000000-0005-0000-0000-0000AE7E0000}"/>
    <cellStyle name="Percent 2 3 2 3 2 4 4 2 2" xfId="32431" xr:uid="{00000000-0005-0000-0000-0000AF7E0000}"/>
    <cellStyle name="Percent 2 3 2 3 2 4 4 3" xfId="32432" xr:uid="{00000000-0005-0000-0000-0000B07E0000}"/>
    <cellStyle name="Percent 2 3 2 3 2 4 5" xfId="32433" xr:uid="{00000000-0005-0000-0000-0000B17E0000}"/>
    <cellStyle name="Percent 2 3 2 3 2 4 5 2" xfId="32434" xr:uid="{00000000-0005-0000-0000-0000B27E0000}"/>
    <cellStyle name="Percent 2 3 2 3 2 4 6" xfId="32435" xr:uid="{00000000-0005-0000-0000-0000B37E0000}"/>
    <cellStyle name="Percent 2 3 2 3 2 5" xfId="32436" xr:uid="{00000000-0005-0000-0000-0000B47E0000}"/>
    <cellStyle name="Percent 2 3 2 3 2 5 2" xfId="32437" xr:uid="{00000000-0005-0000-0000-0000B57E0000}"/>
    <cellStyle name="Percent 2 3 2 3 2 5 2 2" xfId="32438" xr:uid="{00000000-0005-0000-0000-0000B67E0000}"/>
    <cellStyle name="Percent 2 3 2 3 2 5 2 2 2" xfId="32439" xr:uid="{00000000-0005-0000-0000-0000B77E0000}"/>
    <cellStyle name="Percent 2 3 2 3 2 5 2 3" xfId="32440" xr:uid="{00000000-0005-0000-0000-0000B87E0000}"/>
    <cellStyle name="Percent 2 3 2 3 2 5 3" xfId="32441" xr:uid="{00000000-0005-0000-0000-0000B97E0000}"/>
    <cellStyle name="Percent 2 3 2 3 2 5 3 2" xfId="32442" xr:uid="{00000000-0005-0000-0000-0000BA7E0000}"/>
    <cellStyle name="Percent 2 3 2 3 2 5 4" xfId="32443" xr:uid="{00000000-0005-0000-0000-0000BB7E0000}"/>
    <cellStyle name="Percent 2 3 2 3 2 6" xfId="32444" xr:uid="{00000000-0005-0000-0000-0000BC7E0000}"/>
    <cellStyle name="Percent 2 3 2 3 2 6 2" xfId="32445" xr:uid="{00000000-0005-0000-0000-0000BD7E0000}"/>
    <cellStyle name="Percent 2 3 2 3 2 6 2 2" xfId="32446" xr:uid="{00000000-0005-0000-0000-0000BE7E0000}"/>
    <cellStyle name="Percent 2 3 2 3 2 6 2 2 2" xfId="32447" xr:uid="{00000000-0005-0000-0000-0000BF7E0000}"/>
    <cellStyle name="Percent 2 3 2 3 2 6 2 3" xfId="32448" xr:uid="{00000000-0005-0000-0000-0000C07E0000}"/>
    <cellStyle name="Percent 2 3 2 3 2 6 3" xfId="32449" xr:uid="{00000000-0005-0000-0000-0000C17E0000}"/>
    <cellStyle name="Percent 2 3 2 3 2 6 3 2" xfId="32450" xr:uid="{00000000-0005-0000-0000-0000C27E0000}"/>
    <cellStyle name="Percent 2 3 2 3 2 6 4" xfId="32451" xr:uid="{00000000-0005-0000-0000-0000C37E0000}"/>
    <cellStyle name="Percent 2 3 2 3 2 7" xfId="32452" xr:uid="{00000000-0005-0000-0000-0000C47E0000}"/>
    <cellStyle name="Percent 2 3 2 3 2 7 2" xfId="32453" xr:uid="{00000000-0005-0000-0000-0000C57E0000}"/>
    <cellStyle name="Percent 2 3 2 3 2 7 2 2" xfId="32454" xr:uid="{00000000-0005-0000-0000-0000C67E0000}"/>
    <cellStyle name="Percent 2 3 2 3 2 7 3" xfId="32455" xr:uid="{00000000-0005-0000-0000-0000C77E0000}"/>
    <cellStyle name="Percent 2 3 2 3 2 8" xfId="32456" xr:uid="{00000000-0005-0000-0000-0000C87E0000}"/>
    <cellStyle name="Percent 2 3 2 3 2 8 2" xfId="32457" xr:uid="{00000000-0005-0000-0000-0000C97E0000}"/>
    <cellStyle name="Percent 2 3 2 3 2 9" xfId="32458" xr:uid="{00000000-0005-0000-0000-0000CA7E0000}"/>
    <cellStyle name="Percent 2 3 2 3 3" xfId="32459" xr:uid="{00000000-0005-0000-0000-0000CB7E0000}"/>
    <cellStyle name="Percent 2 3 2 3 3 2" xfId="32460" xr:uid="{00000000-0005-0000-0000-0000CC7E0000}"/>
    <cellStyle name="Percent 2 3 2 3 3 2 2" xfId="32461" xr:uid="{00000000-0005-0000-0000-0000CD7E0000}"/>
    <cellStyle name="Percent 2 3 2 3 3 2 2 2" xfId="32462" xr:uid="{00000000-0005-0000-0000-0000CE7E0000}"/>
    <cellStyle name="Percent 2 3 2 3 3 2 2 2 2" xfId="32463" xr:uid="{00000000-0005-0000-0000-0000CF7E0000}"/>
    <cellStyle name="Percent 2 3 2 3 3 2 2 2 2 2" xfId="32464" xr:uid="{00000000-0005-0000-0000-0000D07E0000}"/>
    <cellStyle name="Percent 2 3 2 3 3 2 2 2 3" xfId="32465" xr:uid="{00000000-0005-0000-0000-0000D17E0000}"/>
    <cellStyle name="Percent 2 3 2 3 3 2 2 3" xfId="32466" xr:uid="{00000000-0005-0000-0000-0000D27E0000}"/>
    <cellStyle name="Percent 2 3 2 3 3 2 2 3 2" xfId="32467" xr:uid="{00000000-0005-0000-0000-0000D37E0000}"/>
    <cellStyle name="Percent 2 3 2 3 3 2 2 4" xfId="32468" xr:uid="{00000000-0005-0000-0000-0000D47E0000}"/>
    <cellStyle name="Percent 2 3 2 3 3 2 3" xfId="32469" xr:uid="{00000000-0005-0000-0000-0000D57E0000}"/>
    <cellStyle name="Percent 2 3 2 3 3 2 3 2" xfId="32470" xr:uid="{00000000-0005-0000-0000-0000D67E0000}"/>
    <cellStyle name="Percent 2 3 2 3 3 2 3 2 2" xfId="32471" xr:uid="{00000000-0005-0000-0000-0000D77E0000}"/>
    <cellStyle name="Percent 2 3 2 3 3 2 3 2 2 2" xfId="32472" xr:uid="{00000000-0005-0000-0000-0000D87E0000}"/>
    <cellStyle name="Percent 2 3 2 3 3 2 3 2 3" xfId="32473" xr:uid="{00000000-0005-0000-0000-0000D97E0000}"/>
    <cellStyle name="Percent 2 3 2 3 3 2 3 3" xfId="32474" xr:uid="{00000000-0005-0000-0000-0000DA7E0000}"/>
    <cellStyle name="Percent 2 3 2 3 3 2 3 3 2" xfId="32475" xr:uid="{00000000-0005-0000-0000-0000DB7E0000}"/>
    <cellStyle name="Percent 2 3 2 3 3 2 3 4" xfId="32476" xr:uid="{00000000-0005-0000-0000-0000DC7E0000}"/>
    <cellStyle name="Percent 2 3 2 3 3 2 4" xfId="32477" xr:uid="{00000000-0005-0000-0000-0000DD7E0000}"/>
    <cellStyle name="Percent 2 3 2 3 3 2 4 2" xfId="32478" xr:uid="{00000000-0005-0000-0000-0000DE7E0000}"/>
    <cellStyle name="Percent 2 3 2 3 3 2 4 2 2" xfId="32479" xr:uid="{00000000-0005-0000-0000-0000DF7E0000}"/>
    <cellStyle name="Percent 2 3 2 3 3 2 4 3" xfId="32480" xr:uid="{00000000-0005-0000-0000-0000E07E0000}"/>
    <cellStyle name="Percent 2 3 2 3 3 2 5" xfId="32481" xr:uid="{00000000-0005-0000-0000-0000E17E0000}"/>
    <cellStyle name="Percent 2 3 2 3 3 2 5 2" xfId="32482" xr:uid="{00000000-0005-0000-0000-0000E27E0000}"/>
    <cellStyle name="Percent 2 3 2 3 3 2 6" xfId="32483" xr:uid="{00000000-0005-0000-0000-0000E37E0000}"/>
    <cellStyle name="Percent 2 3 2 3 3 3" xfId="32484" xr:uid="{00000000-0005-0000-0000-0000E47E0000}"/>
    <cellStyle name="Percent 2 3 2 3 3 3 2" xfId="32485" xr:uid="{00000000-0005-0000-0000-0000E57E0000}"/>
    <cellStyle name="Percent 2 3 2 3 3 3 2 2" xfId="32486" xr:uid="{00000000-0005-0000-0000-0000E67E0000}"/>
    <cellStyle name="Percent 2 3 2 3 3 3 2 2 2" xfId="32487" xr:uid="{00000000-0005-0000-0000-0000E77E0000}"/>
    <cellStyle name="Percent 2 3 2 3 3 3 2 2 2 2" xfId="32488" xr:uid="{00000000-0005-0000-0000-0000E87E0000}"/>
    <cellStyle name="Percent 2 3 2 3 3 3 2 2 3" xfId="32489" xr:uid="{00000000-0005-0000-0000-0000E97E0000}"/>
    <cellStyle name="Percent 2 3 2 3 3 3 2 3" xfId="32490" xr:uid="{00000000-0005-0000-0000-0000EA7E0000}"/>
    <cellStyle name="Percent 2 3 2 3 3 3 2 3 2" xfId="32491" xr:uid="{00000000-0005-0000-0000-0000EB7E0000}"/>
    <cellStyle name="Percent 2 3 2 3 3 3 2 4" xfId="32492" xr:uid="{00000000-0005-0000-0000-0000EC7E0000}"/>
    <cellStyle name="Percent 2 3 2 3 3 3 3" xfId="32493" xr:uid="{00000000-0005-0000-0000-0000ED7E0000}"/>
    <cellStyle name="Percent 2 3 2 3 3 3 3 2" xfId="32494" xr:uid="{00000000-0005-0000-0000-0000EE7E0000}"/>
    <cellStyle name="Percent 2 3 2 3 3 3 3 2 2" xfId="32495" xr:uid="{00000000-0005-0000-0000-0000EF7E0000}"/>
    <cellStyle name="Percent 2 3 2 3 3 3 3 2 2 2" xfId="32496" xr:uid="{00000000-0005-0000-0000-0000F07E0000}"/>
    <cellStyle name="Percent 2 3 2 3 3 3 3 2 3" xfId="32497" xr:uid="{00000000-0005-0000-0000-0000F17E0000}"/>
    <cellStyle name="Percent 2 3 2 3 3 3 3 3" xfId="32498" xr:uid="{00000000-0005-0000-0000-0000F27E0000}"/>
    <cellStyle name="Percent 2 3 2 3 3 3 3 3 2" xfId="32499" xr:uid="{00000000-0005-0000-0000-0000F37E0000}"/>
    <cellStyle name="Percent 2 3 2 3 3 3 3 4" xfId="32500" xr:uid="{00000000-0005-0000-0000-0000F47E0000}"/>
    <cellStyle name="Percent 2 3 2 3 3 3 4" xfId="32501" xr:uid="{00000000-0005-0000-0000-0000F57E0000}"/>
    <cellStyle name="Percent 2 3 2 3 3 3 4 2" xfId="32502" xr:uid="{00000000-0005-0000-0000-0000F67E0000}"/>
    <cellStyle name="Percent 2 3 2 3 3 3 4 2 2" xfId="32503" xr:uid="{00000000-0005-0000-0000-0000F77E0000}"/>
    <cellStyle name="Percent 2 3 2 3 3 3 4 3" xfId="32504" xr:uid="{00000000-0005-0000-0000-0000F87E0000}"/>
    <cellStyle name="Percent 2 3 2 3 3 3 5" xfId="32505" xr:uid="{00000000-0005-0000-0000-0000F97E0000}"/>
    <cellStyle name="Percent 2 3 2 3 3 3 5 2" xfId="32506" xr:uid="{00000000-0005-0000-0000-0000FA7E0000}"/>
    <cellStyle name="Percent 2 3 2 3 3 3 6" xfId="32507" xr:uid="{00000000-0005-0000-0000-0000FB7E0000}"/>
    <cellStyle name="Percent 2 3 2 3 3 4" xfId="32508" xr:uid="{00000000-0005-0000-0000-0000FC7E0000}"/>
    <cellStyle name="Percent 2 3 2 3 3 4 2" xfId="32509" xr:uid="{00000000-0005-0000-0000-0000FD7E0000}"/>
    <cellStyle name="Percent 2 3 2 3 3 4 2 2" xfId="32510" xr:uid="{00000000-0005-0000-0000-0000FE7E0000}"/>
    <cellStyle name="Percent 2 3 2 3 3 4 2 2 2" xfId="32511" xr:uid="{00000000-0005-0000-0000-0000FF7E0000}"/>
    <cellStyle name="Percent 2 3 2 3 3 4 2 3" xfId="32512" xr:uid="{00000000-0005-0000-0000-0000007F0000}"/>
    <cellStyle name="Percent 2 3 2 3 3 4 3" xfId="32513" xr:uid="{00000000-0005-0000-0000-0000017F0000}"/>
    <cellStyle name="Percent 2 3 2 3 3 4 3 2" xfId="32514" xr:uid="{00000000-0005-0000-0000-0000027F0000}"/>
    <cellStyle name="Percent 2 3 2 3 3 4 4" xfId="32515" xr:uid="{00000000-0005-0000-0000-0000037F0000}"/>
    <cellStyle name="Percent 2 3 2 3 3 5" xfId="32516" xr:uid="{00000000-0005-0000-0000-0000047F0000}"/>
    <cellStyle name="Percent 2 3 2 3 3 5 2" xfId="32517" xr:uid="{00000000-0005-0000-0000-0000057F0000}"/>
    <cellStyle name="Percent 2 3 2 3 3 5 2 2" xfId="32518" xr:uid="{00000000-0005-0000-0000-0000067F0000}"/>
    <cellStyle name="Percent 2 3 2 3 3 5 2 2 2" xfId="32519" xr:uid="{00000000-0005-0000-0000-0000077F0000}"/>
    <cellStyle name="Percent 2 3 2 3 3 5 2 3" xfId="32520" xr:uid="{00000000-0005-0000-0000-0000087F0000}"/>
    <cellStyle name="Percent 2 3 2 3 3 5 3" xfId="32521" xr:uid="{00000000-0005-0000-0000-0000097F0000}"/>
    <cellStyle name="Percent 2 3 2 3 3 5 3 2" xfId="32522" xr:uid="{00000000-0005-0000-0000-00000A7F0000}"/>
    <cellStyle name="Percent 2 3 2 3 3 5 4" xfId="32523" xr:uid="{00000000-0005-0000-0000-00000B7F0000}"/>
    <cellStyle name="Percent 2 3 2 3 3 6" xfId="32524" xr:uid="{00000000-0005-0000-0000-00000C7F0000}"/>
    <cellStyle name="Percent 2 3 2 3 3 6 2" xfId="32525" xr:uid="{00000000-0005-0000-0000-00000D7F0000}"/>
    <cellStyle name="Percent 2 3 2 3 3 6 2 2" xfId="32526" xr:uid="{00000000-0005-0000-0000-00000E7F0000}"/>
    <cellStyle name="Percent 2 3 2 3 3 6 3" xfId="32527" xr:uid="{00000000-0005-0000-0000-00000F7F0000}"/>
    <cellStyle name="Percent 2 3 2 3 3 7" xfId="32528" xr:uid="{00000000-0005-0000-0000-0000107F0000}"/>
    <cellStyle name="Percent 2 3 2 3 3 7 2" xfId="32529" xr:uid="{00000000-0005-0000-0000-0000117F0000}"/>
    <cellStyle name="Percent 2 3 2 3 3 8" xfId="32530" xr:uid="{00000000-0005-0000-0000-0000127F0000}"/>
    <cellStyle name="Percent 2 3 2 3 4" xfId="32531" xr:uid="{00000000-0005-0000-0000-0000137F0000}"/>
    <cellStyle name="Percent 2 3 2 3 4 2" xfId="32532" xr:uid="{00000000-0005-0000-0000-0000147F0000}"/>
    <cellStyle name="Percent 2 3 2 3 4 2 2" xfId="32533" xr:uid="{00000000-0005-0000-0000-0000157F0000}"/>
    <cellStyle name="Percent 2 3 2 3 4 2 2 2" xfId="32534" xr:uid="{00000000-0005-0000-0000-0000167F0000}"/>
    <cellStyle name="Percent 2 3 2 3 4 2 2 2 2" xfId="32535" xr:uid="{00000000-0005-0000-0000-0000177F0000}"/>
    <cellStyle name="Percent 2 3 2 3 4 2 2 3" xfId="32536" xr:uid="{00000000-0005-0000-0000-0000187F0000}"/>
    <cellStyle name="Percent 2 3 2 3 4 2 3" xfId="32537" xr:uid="{00000000-0005-0000-0000-0000197F0000}"/>
    <cellStyle name="Percent 2 3 2 3 4 2 3 2" xfId="32538" xr:uid="{00000000-0005-0000-0000-00001A7F0000}"/>
    <cellStyle name="Percent 2 3 2 3 4 2 4" xfId="32539" xr:uid="{00000000-0005-0000-0000-00001B7F0000}"/>
    <cellStyle name="Percent 2 3 2 3 4 3" xfId="32540" xr:uid="{00000000-0005-0000-0000-00001C7F0000}"/>
    <cellStyle name="Percent 2 3 2 3 4 3 2" xfId="32541" xr:uid="{00000000-0005-0000-0000-00001D7F0000}"/>
    <cellStyle name="Percent 2 3 2 3 4 3 2 2" xfId="32542" xr:uid="{00000000-0005-0000-0000-00001E7F0000}"/>
    <cellStyle name="Percent 2 3 2 3 4 3 2 2 2" xfId="32543" xr:uid="{00000000-0005-0000-0000-00001F7F0000}"/>
    <cellStyle name="Percent 2 3 2 3 4 3 2 3" xfId="32544" xr:uid="{00000000-0005-0000-0000-0000207F0000}"/>
    <cellStyle name="Percent 2 3 2 3 4 3 3" xfId="32545" xr:uid="{00000000-0005-0000-0000-0000217F0000}"/>
    <cellStyle name="Percent 2 3 2 3 4 3 3 2" xfId="32546" xr:uid="{00000000-0005-0000-0000-0000227F0000}"/>
    <cellStyle name="Percent 2 3 2 3 4 3 4" xfId="32547" xr:uid="{00000000-0005-0000-0000-0000237F0000}"/>
    <cellStyle name="Percent 2 3 2 3 4 4" xfId="32548" xr:uid="{00000000-0005-0000-0000-0000247F0000}"/>
    <cellStyle name="Percent 2 3 2 3 4 4 2" xfId="32549" xr:uid="{00000000-0005-0000-0000-0000257F0000}"/>
    <cellStyle name="Percent 2 3 2 3 4 4 2 2" xfId="32550" xr:uid="{00000000-0005-0000-0000-0000267F0000}"/>
    <cellStyle name="Percent 2 3 2 3 4 4 3" xfId="32551" xr:uid="{00000000-0005-0000-0000-0000277F0000}"/>
    <cellStyle name="Percent 2 3 2 3 4 5" xfId="32552" xr:uid="{00000000-0005-0000-0000-0000287F0000}"/>
    <cellStyle name="Percent 2 3 2 3 4 5 2" xfId="32553" xr:uid="{00000000-0005-0000-0000-0000297F0000}"/>
    <cellStyle name="Percent 2 3 2 3 4 6" xfId="32554" xr:uid="{00000000-0005-0000-0000-00002A7F0000}"/>
    <cellStyle name="Percent 2 3 2 3 5" xfId="32555" xr:uid="{00000000-0005-0000-0000-00002B7F0000}"/>
    <cellStyle name="Percent 2 3 2 3 5 2" xfId="32556" xr:uid="{00000000-0005-0000-0000-00002C7F0000}"/>
    <cellStyle name="Percent 2 3 2 3 5 2 2" xfId="32557" xr:uid="{00000000-0005-0000-0000-00002D7F0000}"/>
    <cellStyle name="Percent 2 3 2 3 5 2 2 2" xfId="32558" xr:uid="{00000000-0005-0000-0000-00002E7F0000}"/>
    <cellStyle name="Percent 2 3 2 3 5 2 2 2 2" xfId="32559" xr:uid="{00000000-0005-0000-0000-00002F7F0000}"/>
    <cellStyle name="Percent 2 3 2 3 5 2 2 3" xfId="32560" xr:uid="{00000000-0005-0000-0000-0000307F0000}"/>
    <cellStyle name="Percent 2 3 2 3 5 2 3" xfId="32561" xr:uid="{00000000-0005-0000-0000-0000317F0000}"/>
    <cellStyle name="Percent 2 3 2 3 5 2 3 2" xfId="32562" xr:uid="{00000000-0005-0000-0000-0000327F0000}"/>
    <cellStyle name="Percent 2 3 2 3 5 2 4" xfId="32563" xr:uid="{00000000-0005-0000-0000-0000337F0000}"/>
    <cellStyle name="Percent 2 3 2 3 5 3" xfId="32564" xr:uid="{00000000-0005-0000-0000-0000347F0000}"/>
    <cellStyle name="Percent 2 3 2 3 5 3 2" xfId="32565" xr:uid="{00000000-0005-0000-0000-0000357F0000}"/>
    <cellStyle name="Percent 2 3 2 3 5 3 2 2" xfId="32566" xr:uid="{00000000-0005-0000-0000-0000367F0000}"/>
    <cellStyle name="Percent 2 3 2 3 5 3 2 2 2" xfId="32567" xr:uid="{00000000-0005-0000-0000-0000377F0000}"/>
    <cellStyle name="Percent 2 3 2 3 5 3 2 3" xfId="32568" xr:uid="{00000000-0005-0000-0000-0000387F0000}"/>
    <cellStyle name="Percent 2 3 2 3 5 3 3" xfId="32569" xr:uid="{00000000-0005-0000-0000-0000397F0000}"/>
    <cellStyle name="Percent 2 3 2 3 5 3 3 2" xfId="32570" xr:uid="{00000000-0005-0000-0000-00003A7F0000}"/>
    <cellStyle name="Percent 2 3 2 3 5 3 4" xfId="32571" xr:uid="{00000000-0005-0000-0000-00003B7F0000}"/>
    <cellStyle name="Percent 2 3 2 3 5 4" xfId="32572" xr:uid="{00000000-0005-0000-0000-00003C7F0000}"/>
    <cellStyle name="Percent 2 3 2 3 5 4 2" xfId="32573" xr:uid="{00000000-0005-0000-0000-00003D7F0000}"/>
    <cellStyle name="Percent 2 3 2 3 5 4 2 2" xfId="32574" xr:uid="{00000000-0005-0000-0000-00003E7F0000}"/>
    <cellStyle name="Percent 2 3 2 3 5 4 3" xfId="32575" xr:uid="{00000000-0005-0000-0000-00003F7F0000}"/>
    <cellStyle name="Percent 2 3 2 3 5 5" xfId="32576" xr:uid="{00000000-0005-0000-0000-0000407F0000}"/>
    <cellStyle name="Percent 2 3 2 3 5 5 2" xfId="32577" xr:uid="{00000000-0005-0000-0000-0000417F0000}"/>
    <cellStyle name="Percent 2 3 2 3 5 6" xfId="32578" xr:uid="{00000000-0005-0000-0000-0000427F0000}"/>
    <cellStyle name="Percent 2 3 2 3 6" xfId="32579" xr:uid="{00000000-0005-0000-0000-0000437F0000}"/>
    <cellStyle name="Percent 2 3 2 3 6 2" xfId="32580" xr:uid="{00000000-0005-0000-0000-0000447F0000}"/>
    <cellStyle name="Percent 2 3 2 3 6 2 2" xfId="32581" xr:uid="{00000000-0005-0000-0000-0000457F0000}"/>
    <cellStyle name="Percent 2 3 2 3 6 2 2 2" xfId="32582" xr:uid="{00000000-0005-0000-0000-0000467F0000}"/>
    <cellStyle name="Percent 2 3 2 3 6 2 3" xfId="32583" xr:uid="{00000000-0005-0000-0000-0000477F0000}"/>
    <cellStyle name="Percent 2 3 2 3 6 3" xfId="32584" xr:uid="{00000000-0005-0000-0000-0000487F0000}"/>
    <cellStyle name="Percent 2 3 2 3 6 3 2" xfId="32585" xr:uid="{00000000-0005-0000-0000-0000497F0000}"/>
    <cellStyle name="Percent 2 3 2 3 6 4" xfId="32586" xr:uid="{00000000-0005-0000-0000-00004A7F0000}"/>
    <cellStyle name="Percent 2 3 2 3 7" xfId="32587" xr:uid="{00000000-0005-0000-0000-00004B7F0000}"/>
    <cellStyle name="Percent 2 3 2 3 7 2" xfId="32588" xr:uid="{00000000-0005-0000-0000-00004C7F0000}"/>
    <cellStyle name="Percent 2 3 2 3 7 2 2" xfId="32589" xr:uid="{00000000-0005-0000-0000-00004D7F0000}"/>
    <cellStyle name="Percent 2 3 2 3 7 2 2 2" xfId="32590" xr:uid="{00000000-0005-0000-0000-00004E7F0000}"/>
    <cellStyle name="Percent 2 3 2 3 7 2 3" xfId="32591" xr:uid="{00000000-0005-0000-0000-00004F7F0000}"/>
    <cellStyle name="Percent 2 3 2 3 7 3" xfId="32592" xr:uid="{00000000-0005-0000-0000-0000507F0000}"/>
    <cellStyle name="Percent 2 3 2 3 7 3 2" xfId="32593" xr:uid="{00000000-0005-0000-0000-0000517F0000}"/>
    <cellStyle name="Percent 2 3 2 3 7 4" xfId="32594" xr:uid="{00000000-0005-0000-0000-0000527F0000}"/>
    <cellStyle name="Percent 2 3 2 3 8" xfId="32595" xr:uid="{00000000-0005-0000-0000-0000537F0000}"/>
    <cellStyle name="Percent 2 3 2 3 8 2" xfId="32596" xr:uid="{00000000-0005-0000-0000-0000547F0000}"/>
    <cellStyle name="Percent 2 3 2 3 8 2 2" xfId="32597" xr:uid="{00000000-0005-0000-0000-0000557F0000}"/>
    <cellStyle name="Percent 2 3 2 3 8 3" xfId="32598" xr:uid="{00000000-0005-0000-0000-0000567F0000}"/>
    <cellStyle name="Percent 2 3 2 3 9" xfId="32599" xr:uid="{00000000-0005-0000-0000-0000577F0000}"/>
    <cellStyle name="Percent 2 3 2 3 9 2" xfId="32600" xr:uid="{00000000-0005-0000-0000-0000587F0000}"/>
    <cellStyle name="Percent 2 3 2 4" xfId="32601" xr:uid="{00000000-0005-0000-0000-0000597F0000}"/>
    <cellStyle name="Percent 2 3 2 4 2" xfId="32602" xr:uid="{00000000-0005-0000-0000-00005A7F0000}"/>
    <cellStyle name="Percent 2 3 2 4 2 2" xfId="32603" xr:uid="{00000000-0005-0000-0000-00005B7F0000}"/>
    <cellStyle name="Percent 2 3 2 4 2 2 2" xfId="32604" xr:uid="{00000000-0005-0000-0000-00005C7F0000}"/>
    <cellStyle name="Percent 2 3 2 4 2 2 2 2" xfId="32605" xr:uid="{00000000-0005-0000-0000-00005D7F0000}"/>
    <cellStyle name="Percent 2 3 2 4 2 2 2 2 2" xfId="32606" xr:uid="{00000000-0005-0000-0000-00005E7F0000}"/>
    <cellStyle name="Percent 2 3 2 4 2 2 2 2 2 2" xfId="32607" xr:uid="{00000000-0005-0000-0000-00005F7F0000}"/>
    <cellStyle name="Percent 2 3 2 4 2 2 2 2 3" xfId="32608" xr:uid="{00000000-0005-0000-0000-0000607F0000}"/>
    <cellStyle name="Percent 2 3 2 4 2 2 2 3" xfId="32609" xr:uid="{00000000-0005-0000-0000-0000617F0000}"/>
    <cellStyle name="Percent 2 3 2 4 2 2 2 3 2" xfId="32610" xr:uid="{00000000-0005-0000-0000-0000627F0000}"/>
    <cellStyle name="Percent 2 3 2 4 2 2 2 4" xfId="32611" xr:uid="{00000000-0005-0000-0000-0000637F0000}"/>
    <cellStyle name="Percent 2 3 2 4 2 2 3" xfId="32612" xr:uid="{00000000-0005-0000-0000-0000647F0000}"/>
    <cellStyle name="Percent 2 3 2 4 2 2 3 2" xfId="32613" xr:uid="{00000000-0005-0000-0000-0000657F0000}"/>
    <cellStyle name="Percent 2 3 2 4 2 2 3 2 2" xfId="32614" xr:uid="{00000000-0005-0000-0000-0000667F0000}"/>
    <cellStyle name="Percent 2 3 2 4 2 2 3 2 2 2" xfId="32615" xr:uid="{00000000-0005-0000-0000-0000677F0000}"/>
    <cellStyle name="Percent 2 3 2 4 2 2 3 2 3" xfId="32616" xr:uid="{00000000-0005-0000-0000-0000687F0000}"/>
    <cellStyle name="Percent 2 3 2 4 2 2 3 3" xfId="32617" xr:uid="{00000000-0005-0000-0000-0000697F0000}"/>
    <cellStyle name="Percent 2 3 2 4 2 2 3 3 2" xfId="32618" xr:uid="{00000000-0005-0000-0000-00006A7F0000}"/>
    <cellStyle name="Percent 2 3 2 4 2 2 3 4" xfId="32619" xr:uid="{00000000-0005-0000-0000-00006B7F0000}"/>
    <cellStyle name="Percent 2 3 2 4 2 2 4" xfId="32620" xr:uid="{00000000-0005-0000-0000-00006C7F0000}"/>
    <cellStyle name="Percent 2 3 2 4 2 2 4 2" xfId="32621" xr:uid="{00000000-0005-0000-0000-00006D7F0000}"/>
    <cellStyle name="Percent 2 3 2 4 2 2 4 2 2" xfId="32622" xr:uid="{00000000-0005-0000-0000-00006E7F0000}"/>
    <cellStyle name="Percent 2 3 2 4 2 2 4 3" xfId="32623" xr:uid="{00000000-0005-0000-0000-00006F7F0000}"/>
    <cellStyle name="Percent 2 3 2 4 2 2 5" xfId="32624" xr:uid="{00000000-0005-0000-0000-0000707F0000}"/>
    <cellStyle name="Percent 2 3 2 4 2 2 5 2" xfId="32625" xr:uid="{00000000-0005-0000-0000-0000717F0000}"/>
    <cellStyle name="Percent 2 3 2 4 2 2 6" xfId="32626" xr:uid="{00000000-0005-0000-0000-0000727F0000}"/>
    <cellStyle name="Percent 2 3 2 4 2 3" xfId="32627" xr:uid="{00000000-0005-0000-0000-0000737F0000}"/>
    <cellStyle name="Percent 2 3 2 4 2 3 2" xfId="32628" xr:uid="{00000000-0005-0000-0000-0000747F0000}"/>
    <cellStyle name="Percent 2 3 2 4 2 3 2 2" xfId="32629" xr:uid="{00000000-0005-0000-0000-0000757F0000}"/>
    <cellStyle name="Percent 2 3 2 4 2 3 2 2 2" xfId="32630" xr:uid="{00000000-0005-0000-0000-0000767F0000}"/>
    <cellStyle name="Percent 2 3 2 4 2 3 2 2 2 2" xfId="32631" xr:uid="{00000000-0005-0000-0000-0000777F0000}"/>
    <cellStyle name="Percent 2 3 2 4 2 3 2 2 3" xfId="32632" xr:uid="{00000000-0005-0000-0000-0000787F0000}"/>
    <cellStyle name="Percent 2 3 2 4 2 3 2 3" xfId="32633" xr:uid="{00000000-0005-0000-0000-0000797F0000}"/>
    <cellStyle name="Percent 2 3 2 4 2 3 2 3 2" xfId="32634" xr:uid="{00000000-0005-0000-0000-00007A7F0000}"/>
    <cellStyle name="Percent 2 3 2 4 2 3 2 4" xfId="32635" xr:uid="{00000000-0005-0000-0000-00007B7F0000}"/>
    <cellStyle name="Percent 2 3 2 4 2 3 3" xfId="32636" xr:uid="{00000000-0005-0000-0000-00007C7F0000}"/>
    <cellStyle name="Percent 2 3 2 4 2 3 3 2" xfId="32637" xr:uid="{00000000-0005-0000-0000-00007D7F0000}"/>
    <cellStyle name="Percent 2 3 2 4 2 3 3 2 2" xfId="32638" xr:uid="{00000000-0005-0000-0000-00007E7F0000}"/>
    <cellStyle name="Percent 2 3 2 4 2 3 3 2 2 2" xfId="32639" xr:uid="{00000000-0005-0000-0000-00007F7F0000}"/>
    <cellStyle name="Percent 2 3 2 4 2 3 3 2 3" xfId="32640" xr:uid="{00000000-0005-0000-0000-0000807F0000}"/>
    <cellStyle name="Percent 2 3 2 4 2 3 3 3" xfId="32641" xr:uid="{00000000-0005-0000-0000-0000817F0000}"/>
    <cellStyle name="Percent 2 3 2 4 2 3 3 3 2" xfId="32642" xr:uid="{00000000-0005-0000-0000-0000827F0000}"/>
    <cellStyle name="Percent 2 3 2 4 2 3 3 4" xfId="32643" xr:uid="{00000000-0005-0000-0000-0000837F0000}"/>
    <cellStyle name="Percent 2 3 2 4 2 3 4" xfId="32644" xr:uid="{00000000-0005-0000-0000-0000847F0000}"/>
    <cellStyle name="Percent 2 3 2 4 2 3 4 2" xfId="32645" xr:uid="{00000000-0005-0000-0000-0000857F0000}"/>
    <cellStyle name="Percent 2 3 2 4 2 3 4 2 2" xfId="32646" xr:uid="{00000000-0005-0000-0000-0000867F0000}"/>
    <cellStyle name="Percent 2 3 2 4 2 3 4 3" xfId="32647" xr:uid="{00000000-0005-0000-0000-0000877F0000}"/>
    <cellStyle name="Percent 2 3 2 4 2 3 5" xfId="32648" xr:uid="{00000000-0005-0000-0000-0000887F0000}"/>
    <cellStyle name="Percent 2 3 2 4 2 3 5 2" xfId="32649" xr:uid="{00000000-0005-0000-0000-0000897F0000}"/>
    <cellStyle name="Percent 2 3 2 4 2 3 6" xfId="32650" xr:uid="{00000000-0005-0000-0000-00008A7F0000}"/>
    <cellStyle name="Percent 2 3 2 4 2 4" xfId="32651" xr:uid="{00000000-0005-0000-0000-00008B7F0000}"/>
    <cellStyle name="Percent 2 3 2 4 2 4 2" xfId="32652" xr:uid="{00000000-0005-0000-0000-00008C7F0000}"/>
    <cellStyle name="Percent 2 3 2 4 2 4 2 2" xfId="32653" xr:uid="{00000000-0005-0000-0000-00008D7F0000}"/>
    <cellStyle name="Percent 2 3 2 4 2 4 2 2 2" xfId="32654" xr:uid="{00000000-0005-0000-0000-00008E7F0000}"/>
    <cellStyle name="Percent 2 3 2 4 2 4 2 3" xfId="32655" xr:uid="{00000000-0005-0000-0000-00008F7F0000}"/>
    <cellStyle name="Percent 2 3 2 4 2 4 3" xfId="32656" xr:uid="{00000000-0005-0000-0000-0000907F0000}"/>
    <cellStyle name="Percent 2 3 2 4 2 4 3 2" xfId="32657" xr:uid="{00000000-0005-0000-0000-0000917F0000}"/>
    <cellStyle name="Percent 2 3 2 4 2 4 4" xfId="32658" xr:uid="{00000000-0005-0000-0000-0000927F0000}"/>
    <cellStyle name="Percent 2 3 2 4 2 5" xfId="32659" xr:uid="{00000000-0005-0000-0000-0000937F0000}"/>
    <cellStyle name="Percent 2 3 2 4 2 5 2" xfId="32660" xr:uid="{00000000-0005-0000-0000-0000947F0000}"/>
    <cellStyle name="Percent 2 3 2 4 2 5 2 2" xfId="32661" xr:uid="{00000000-0005-0000-0000-0000957F0000}"/>
    <cellStyle name="Percent 2 3 2 4 2 5 2 2 2" xfId="32662" xr:uid="{00000000-0005-0000-0000-0000967F0000}"/>
    <cellStyle name="Percent 2 3 2 4 2 5 2 3" xfId="32663" xr:uid="{00000000-0005-0000-0000-0000977F0000}"/>
    <cellStyle name="Percent 2 3 2 4 2 5 3" xfId="32664" xr:uid="{00000000-0005-0000-0000-0000987F0000}"/>
    <cellStyle name="Percent 2 3 2 4 2 5 3 2" xfId="32665" xr:uid="{00000000-0005-0000-0000-0000997F0000}"/>
    <cellStyle name="Percent 2 3 2 4 2 5 4" xfId="32666" xr:uid="{00000000-0005-0000-0000-00009A7F0000}"/>
    <cellStyle name="Percent 2 3 2 4 2 6" xfId="32667" xr:uid="{00000000-0005-0000-0000-00009B7F0000}"/>
    <cellStyle name="Percent 2 3 2 4 2 6 2" xfId="32668" xr:uid="{00000000-0005-0000-0000-00009C7F0000}"/>
    <cellStyle name="Percent 2 3 2 4 2 6 2 2" xfId="32669" xr:uid="{00000000-0005-0000-0000-00009D7F0000}"/>
    <cellStyle name="Percent 2 3 2 4 2 6 3" xfId="32670" xr:uid="{00000000-0005-0000-0000-00009E7F0000}"/>
    <cellStyle name="Percent 2 3 2 4 2 7" xfId="32671" xr:uid="{00000000-0005-0000-0000-00009F7F0000}"/>
    <cellStyle name="Percent 2 3 2 4 2 7 2" xfId="32672" xr:uid="{00000000-0005-0000-0000-0000A07F0000}"/>
    <cellStyle name="Percent 2 3 2 4 2 8" xfId="32673" xr:uid="{00000000-0005-0000-0000-0000A17F0000}"/>
    <cellStyle name="Percent 2 3 2 4 3" xfId="32674" xr:uid="{00000000-0005-0000-0000-0000A27F0000}"/>
    <cellStyle name="Percent 2 3 2 4 3 2" xfId="32675" xr:uid="{00000000-0005-0000-0000-0000A37F0000}"/>
    <cellStyle name="Percent 2 3 2 4 3 2 2" xfId="32676" xr:uid="{00000000-0005-0000-0000-0000A47F0000}"/>
    <cellStyle name="Percent 2 3 2 4 3 2 2 2" xfId="32677" xr:uid="{00000000-0005-0000-0000-0000A57F0000}"/>
    <cellStyle name="Percent 2 3 2 4 3 2 2 2 2" xfId="32678" xr:uid="{00000000-0005-0000-0000-0000A67F0000}"/>
    <cellStyle name="Percent 2 3 2 4 3 2 2 3" xfId="32679" xr:uid="{00000000-0005-0000-0000-0000A77F0000}"/>
    <cellStyle name="Percent 2 3 2 4 3 2 3" xfId="32680" xr:uid="{00000000-0005-0000-0000-0000A87F0000}"/>
    <cellStyle name="Percent 2 3 2 4 3 2 3 2" xfId="32681" xr:uid="{00000000-0005-0000-0000-0000A97F0000}"/>
    <cellStyle name="Percent 2 3 2 4 3 2 4" xfId="32682" xr:uid="{00000000-0005-0000-0000-0000AA7F0000}"/>
    <cellStyle name="Percent 2 3 2 4 3 3" xfId="32683" xr:uid="{00000000-0005-0000-0000-0000AB7F0000}"/>
    <cellStyle name="Percent 2 3 2 4 3 3 2" xfId="32684" xr:uid="{00000000-0005-0000-0000-0000AC7F0000}"/>
    <cellStyle name="Percent 2 3 2 4 3 3 2 2" xfId="32685" xr:uid="{00000000-0005-0000-0000-0000AD7F0000}"/>
    <cellStyle name="Percent 2 3 2 4 3 3 2 2 2" xfId="32686" xr:uid="{00000000-0005-0000-0000-0000AE7F0000}"/>
    <cellStyle name="Percent 2 3 2 4 3 3 2 3" xfId="32687" xr:uid="{00000000-0005-0000-0000-0000AF7F0000}"/>
    <cellStyle name="Percent 2 3 2 4 3 3 3" xfId="32688" xr:uid="{00000000-0005-0000-0000-0000B07F0000}"/>
    <cellStyle name="Percent 2 3 2 4 3 3 3 2" xfId="32689" xr:uid="{00000000-0005-0000-0000-0000B17F0000}"/>
    <cellStyle name="Percent 2 3 2 4 3 3 4" xfId="32690" xr:uid="{00000000-0005-0000-0000-0000B27F0000}"/>
    <cellStyle name="Percent 2 3 2 4 3 4" xfId="32691" xr:uid="{00000000-0005-0000-0000-0000B37F0000}"/>
    <cellStyle name="Percent 2 3 2 4 3 4 2" xfId="32692" xr:uid="{00000000-0005-0000-0000-0000B47F0000}"/>
    <cellStyle name="Percent 2 3 2 4 3 4 2 2" xfId="32693" xr:uid="{00000000-0005-0000-0000-0000B57F0000}"/>
    <cellStyle name="Percent 2 3 2 4 3 4 3" xfId="32694" xr:uid="{00000000-0005-0000-0000-0000B67F0000}"/>
    <cellStyle name="Percent 2 3 2 4 3 5" xfId="32695" xr:uid="{00000000-0005-0000-0000-0000B77F0000}"/>
    <cellStyle name="Percent 2 3 2 4 3 5 2" xfId="32696" xr:uid="{00000000-0005-0000-0000-0000B87F0000}"/>
    <cellStyle name="Percent 2 3 2 4 3 6" xfId="32697" xr:uid="{00000000-0005-0000-0000-0000B97F0000}"/>
    <cellStyle name="Percent 2 3 2 4 4" xfId="32698" xr:uid="{00000000-0005-0000-0000-0000BA7F0000}"/>
    <cellStyle name="Percent 2 3 2 4 4 2" xfId="32699" xr:uid="{00000000-0005-0000-0000-0000BB7F0000}"/>
    <cellStyle name="Percent 2 3 2 4 4 2 2" xfId="32700" xr:uid="{00000000-0005-0000-0000-0000BC7F0000}"/>
    <cellStyle name="Percent 2 3 2 4 4 2 2 2" xfId="32701" xr:uid="{00000000-0005-0000-0000-0000BD7F0000}"/>
    <cellStyle name="Percent 2 3 2 4 4 2 2 2 2" xfId="32702" xr:uid="{00000000-0005-0000-0000-0000BE7F0000}"/>
    <cellStyle name="Percent 2 3 2 4 4 2 2 3" xfId="32703" xr:uid="{00000000-0005-0000-0000-0000BF7F0000}"/>
    <cellStyle name="Percent 2 3 2 4 4 2 3" xfId="32704" xr:uid="{00000000-0005-0000-0000-0000C07F0000}"/>
    <cellStyle name="Percent 2 3 2 4 4 2 3 2" xfId="32705" xr:uid="{00000000-0005-0000-0000-0000C17F0000}"/>
    <cellStyle name="Percent 2 3 2 4 4 2 4" xfId="32706" xr:uid="{00000000-0005-0000-0000-0000C27F0000}"/>
    <cellStyle name="Percent 2 3 2 4 4 3" xfId="32707" xr:uid="{00000000-0005-0000-0000-0000C37F0000}"/>
    <cellStyle name="Percent 2 3 2 4 4 3 2" xfId="32708" xr:uid="{00000000-0005-0000-0000-0000C47F0000}"/>
    <cellStyle name="Percent 2 3 2 4 4 3 2 2" xfId="32709" xr:uid="{00000000-0005-0000-0000-0000C57F0000}"/>
    <cellStyle name="Percent 2 3 2 4 4 3 2 2 2" xfId="32710" xr:uid="{00000000-0005-0000-0000-0000C67F0000}"/>
    <cellStyle name="Percent 2 3 2 4 4 3 2 3" xfId="32711" xr:uid="{00000000-0005-0000-0000-0000C77F0000}"/>
    <cellStyle name="Percent 2 3 2 4 4 3 3" xfId="32712" xr:uid="{00000000-0005-0000-0000-0000C87F0000}"/>
    <cellStyle name="Percent 2 3 2 4 4 3 3 2" xfId="32713" xr:uid="{00000000-0005-0000-0000-0000C97F0000}"/>
    <cellStyle name="Percent 2 3 2 4 4 3 4" xfId="32714" xr:uid="{00000000-0005-0000-0000-0000CA7F0000}"/>
    <cellStyle name="Percent 2 3 2 4 4 4" xfId="32715" xr:uid="{00000000-0005-0000-0000-0000CB7F0000}"/>
    <cellStyle name="Percent 2 3 2 4 4 4 2" xfId="32716" xr:uid="{00000000-0005-0000-0000-0000CC7F0000}"/>
    <cellStyle name="Percent 2 3 2 4 4 4 2 2" xfId="32717" xr:uid="{00000000-0005-0000-0000-0000CD7F0000}"/>
    <cellStyle name="Percent 2 3 2 4 4 4 3" xfId="32718" xr:uid="{00000000-0005-0000-0000-0000CE7F0000}"/>
    <cellStyle name="Percent 2 3 2 4 4 5" xfId="32719" xr:uid="{00000000-0005-0000-0000-0000CF7F0000}"/>
    <cellStyle name="Percent 2 3 2 4 4 5 2" xfId="32720" xr:uid="{00000000-0005-0000-0000-0000D07F0000}"/>
    <cellStyle name="Percent 2 3 2 4 4 6" xfId="32721" xr:uid="{00000000-0005-0000-0000-0000D17F0000}"/>
    <cellStyle name="Percent 2 3 2 4 5" xfId="32722" xr:uid="{00000000-0005-0000-0000-0000D27F0000}"/>
    <cellStyle name="Percent 2 3 2 4 5 2" xfId="32723" xr:uid="{00000000-0005-0000-0000-0000D37F0000}"/>
    <cellStyle name="Percent 2 3 2 4 5 2 2" xfId="32724" xr:uid="{00000000-0005-0000-0000-0000D47F0000}"/>
    <cellStyle name="Percent 2 3 2 4 5 2 2 2" xfId="32725" xr:uid="{00000000-0005-0000-0000-0000D57F0000}"/>
    <cellStyle name="Percent 2 3 2 4 5 2 3" xfId="32726" xr:uid="{00000000-0005-0000-0000-0000D67F0000}"/>
    <cellStyle name="Percent 2 3 2 4 5 3" xfId="32727" xr:uid="{00000000-0005-0000-0000-0000D77F0000}"/>
    <cellStyle name="Percent 2 3 2 4 5 3 2" xfId="32728" xr:uid="{00000000-0005-0000-0000-0000D87F0000}"/>
    <cellStyle name="Percent 2 3 2 4 5 4" xfId="32729" xr:uid="{00000000-0005-0000-0000-0000D97F0000}"/>
    <cellStyle name="Percent 2 3 2 4 6" xfId="32730" xr:uid="{00000000-0005-0000-0000-0000DA7F0000}"/>
    <cellStyle name="Percent 2 3 2 4 6 2" xfId="32731" xr:uid="{00000000-0005-0000-0000-0000DB7F0000}"/>
    <cellStyle name="Percent 2 3 2 4 6 2 2" xfId="32732" xr:uid="{00000000-0005-0000-0000-0000DC7F0000}"/>
    <cellStyle name="Percent 2 3 2 4 6 2 2 2" xfId="32733" xr:uid="{00000000-0005-0000-0000-0000DD7F0000}"/>
    <cellStyle name="Percent 2 3 2 4 6 2 3" xfId="32734" xr:uid="{00000000-0005-0000-0000-0000DE7F0000}"/>
    <cellStyle name="Percent 2 3 2 4 6 3" xfId="32735" xr:uid="{00000000-0005-0000-0000-0000DF7F0000}"/>
    <cellStyle name="Percent 2 3 2 4 6 3 2" xfId="32736" xr:uid="{00000000-0005-0000-0000-0000E07F0000}"/>
    <cellStyle name="Percent 2 3 2 4 6 4" xfId="32737" xr:uid="{00000000-0005-0000-0000-0000E17F0000}"/>
    <cellStyle name="Percent 2 3 2 4 7" xfId="32738" xr:uid="{00000000-0005-0000-0000-0000E27F0000}"/>
    <cellStyle name="Percent 2 3 2 4 7 2" xfId="32739" xr:uid="{00000000-0005-0000-0000-0000E37F0000}"/>
    <cellStyle name="Percent 2 3 2 4 7 2 2" xfId="32740" xr:uid="{00000000-0005-0000-0000-0000E47F0000}"/>
    <cellStyle name="Percent 2 3 2 4 7 3" xfId="32741" xr:uid="{00000000-0005-0000-0000-0000E57F0000}"/>
    <cellStyle name="Percent 2 3 2 4 8" xfId="32742" xr:uid="{00000000-0005-0000-0000-0000E67F0000}"/>
    <cellStyle name="Percent 2 3 2 4 8 2" xfId="32743" xr:uid="{00000000-0005-0000-0000-0000E77F0000}"/>
    <cellStyle name="Percent 2 3 2 4 9" xfId="32744" xr:uid="{00000000-0005-0000-0000-0000E87F0000}"/>
    <cellStyle name="Percent 2 3 2 5" xfId="32745" xr:uid="{00000000-0005-0000-0000-0000E97F0000}"/>
    <cellStyle name="Percent 2 3 2 5 2" xfId="32746" xr:uid="{00000000-0005-0000-0000-0000EA7F0000}"/>
    <cellStyle name="Percent 2 3 2 5 2 2" xfId="32747" xr:uid="{00000000-0005-0000-0000-0000EB7F0000}"/>
    <cellStyle name="Percent 2 3 2 5 2 2 2" xfId="32748" xr:uid="{00000000-0005-0000-0000-0000EC7F0000}"/>
    <cellStyle name="Percent 2 3 2 5 2 2 2 2" xfId="32749" xr:uid="{00000000-0005-0000-0000-0000ED7F0000}"/>
    <cellStyle name="Percent 2 3 2 5 2 2 2 2 2" xfId="32750" xr:uid="{00000000-0005-0000-0000-0000EE7F0000}"/>
    <cellStyle name="Percent 2 3 2 5 2 2 2 3" xfId="32751" xr:uid="{00000000-0005-0000-0000-0000EF7F0000}"/>
    <cellStyle name="Percent 2 3 2 5 2 2 3" xfId="32752" xr:uid="{00000000-0005-0000-0000-0000F07F0000}"/>
    <cellStyle name="Percent 2 3 2 5 2 2 3 2" xfId="32753" xr:uid="{00000000-0005-0000-0000-0000F17F0000}"/>
    <cellStyle name="Percent 2 3 2 5 2 2 4" xfId="32754" xr:uid="{00000000-0005-0000-0000-0000F27F0000}"/>
    <cellStyle name="Percent 2 3 2 5 2 3" xfId="32755" xr:uid="{00000000-0005-0000-0000-0000F37F0000}"/>
    <cellStyle name="Percent 2 3 2 5 2 3 2" xfId="32756" xr:uid="{00000000-0005-0000-0000-0000F47F0000}"/>
    <cellStyle name="Percent 2 3 2 5 2 3 2 2" xfId="32757" xr:uid="{00000000-0005-0000-0000-0000F57F0000}"/>
    <cellStyle name="Percent 2 3 2 5 2 3 2 2 2" xfId="32758" xr:uid="{00000000-0005-0000-0000-0000F67F0000}"/>
    <cellStyle name="Percent 2 3 2 5 2 3 2 3" xfId="32759" xr:uid="{00000000-0005-0000-0000-0000F77F0000}"/>
    <cellStyle name="Percent 2 3 2 5 2 3 3" xfId="32760" xr:uid="{00000000-0005-0000-0000-0000F87F0000}"/>
    <cellStyle name="Percent 2 3 2 5 2 3 3 2" xfId="32761" xr:uid="{00000000-0005-0000-0000-0000F97F0000}"/>
    <cellStyle name="Percent 2 3 2 5 2 3 4" xfId="32762" xr:uid="{00000000-0005-0000-0000-0000FA7F0000}"/>
    <cellStyle name="Percent 2 3 2 5 2 4" xfId="32763" xr:uid="{00000000-0005-0000-0000-0000FB7F0000}"/>
    <cellStyle name="Percent 2 3 2 5 2 4 2" xfId="32764" xr:uid="{00000000-0005-0000-0000-0000FC7F0000}"/>
    <cellStyle name="Percent 2 3 2 5 2 4 2 2" xfId="32765" xr:uid="{00000000-0005-0000-0000-0000FD7F0000}"/>
    <cellStyle name="Percent 2 3 2 5 2 4 3" xfId="32766" xr:uid="{00000000-0005-0000-0000-0000FE7F0000}"/>
    <cellStyle name="Percent 2 3 2 5 2 5" xfId="32767" xr:uid="{00000000-0005-0000-0000-0000FF7F0000}"/>
    <cellStyle name="Percent 2 3 2 5 2 5 2" xfId="32768" xr:uid="{00000000-0005-0000-0000-000000800000}"/>
    <cellStyle name="Percent 2 3 2 5 2 6" xfId="32769" xr:uid="{00000000-0005-0000-0000-000001800000}"/>
    <cellStyle name="Percent 2 3 2 5 3" xfId="32770" xr:uid="{00000000-0005-0000-0000-000002800000}"/>
    <cellStyle name="Percent 2 3 2 5 3 2" xfId="32771" xr:uid="{00000000-0005-0000-0000-000003800000}"/>
    <cellStyle name="Percent 2 3 2 5 3 2 2" xfId="32772" xr:uid="{00000000-0005-0000-0000-000004800000}"/>
    <cellStyle name="Percent 2 3 2 5 3 2 2 2" xfId="32773" xr:uid="{00000000-0005-0000-0000-000005800000}"/>
    <cellStyle name="Percent 2 3 2 5 3 2 2 2 2" xfId="32774" xr:uid="{00000000-0005-0000-0000-000006800000}"/>
    <cellStyle name="Percent 2 3 2 5 3 2 2 3" xfId="32775" xr:uid="{00000000-0005-0000-0000-000007800000}"/>
    <cellStyle name="Percent 2 3 2 5 3 2 3" xfId="32776" xr:uid="{00000000-0005-0000-0000-000008800000}"/>
    <cellStyle name="Percent 2 3 2 5 3 2 3 2" xfId="32777" xr:uid="{00000000-0005-0000-0000-000009800000}"/>
    <cellStyle name="Percent 2 3 2 5 3 2 4" xfId="32778" xr:uid="{00000000-0005-0000-0000-00000A800000}"/>
    <cellStyle name="Percent 2 3 2 5 3 3" xfId="32779" xr:uid="{00000000-0005-0000-0000-00000B800000}"/>
    <cellStyle name="Percent 2 3 2 5 3 3 2" xfId="32780" xr:uid="{00000000-0005-0000-0000-00000C800000}"/>
    <cellStyle name="Percent 2 3 2 5 3 3 2 2" xfId="32781" xr:uid="{00000000-0005-0000-0000-00000D800000}"/>
    <cellStyle name="Percent 2 3 2 5 3 3 2 2 2" xfId="32782" xr:uid="{00000000-0005-0000-0000-00000E800000}"/>
    <cellStyle name="Percent 2 3 2 5 3 3 2 3" xfId="32783" xr:uid="{00000000-0005-0000-0000-00000F800000}"/>
    <cellStyle name="Percent 2 3 2 5 3 3 3" xfId="32784" xr:uid="{00000000-0005-0000-0000-000010800000}"/>
    <cellStyle name="Percent 2 3 2 5 3 3 3 2" xfId="32785" xr:uid="{00000000-0005-0000-0000-000011800000}"/>
    <cellStyle name="Percent 2 3 2 5 3 3 4" xfId="32786" xr:uid="{00000000-0005-0000-0000-000012800000}"/>
    <cellStyle name="Percent 2 3 2 5 3 4" xfId="32787" xr:uid="{00000000-0005-0000-0000-000013800000}"/>
    <cellStyle name="Percent 2 3 2 5 3 4 2" xfId="32788" xr:uid="{00000000-0005-0000-0000-000014800000}"/>
    <cellStyle name="Percent 2 3 2 5 3 4 2 2" xfId="32789" xr:uid="{00000000-0005-0000-0000-000015800000}"/>
    <cellStyle name="Percent 2 3 2 5 3 4 3" xfId="32790" xr:uid="{00000000-0005-0000-0000-000016800000}"/>
    <cellStyle name="Percent 2 3 2 5 3 5" xfId="32791" xr:uid="{00000000-0005-0000-0000-000017800000}"/>
    <cellStyle name="Percent 2 3 2 5 3 5 2" xfId="32792" xr:uid="{00000000-0005-0000-0000-000018800000}"/>
    <cellStyle name="Percent 2 3 2 5 3 6" xfId="32793" xr:uid="{00000000-0005-0000-0000-000019800000}"/>
    <cellStyle name="Percent 2 3 2 5 4" xfId="32794" xr:uid="{00000000-0005-0000-0000-00001A800000}"/>
    <cellStyle name="Percent 2 3 2 5 4 2" xfId="32795" xr:uid="{00000000-0005-0000-0000-00001B800000}"/>
    <cellStyle name="Percent 2 3 2 5 4 2 2" xfId="32796" xr:uid="{00000000-0005-0000-0000-00001C800000}"/>
    <cellStyle name="Percent 2 3 2 5 4 2 2 2" xfId="32797" xr:uid="{00000000-0005-0000-0000-00001D800000}"/>
    <cellStyle name="Percent 2 3 2 5 4 2 3" xfId="32798" xr:uid="{00000000-0005-0000-0000-00001E800000}"/>
    <cellStyle name="Percent 2 3 2 5 4 3" xfId="32799" xr:uid="{00000000-0005-0000-0000-00001F800000}"/>
    <cellStyle name="Percent 2 3 2 5 4 3 2" xfId="32800" xr:uid="{00000000-0005-0000-0000-000020800000}"/>
    <cellStyle name="Percent 2 3 2 5 4 4" xfId="32801" xr:uid="{00000000-0005-0000-0000-000021800000}"/>
    <cellStyle name="Percent 2 3 2 5 5" xfId="32802" xr:uid="{00000000-0005-0000-0000-000022800000}"/>
    <cellStyle name="Percent 2 3 2 5 5 2" xfId="32803" xr:uid="{00000000-0005-0000-0000-000023800000}"/>
    <cellStyle name="Percent 2 3 2 5 5 2 2" xfId="32804" xr:uid="{00000000-0005-0000-0000-000024800000}"/>
    <cellStyle name="Percent 2 3 2 5 5 2 2 2" xfId="32805" xr:uid="{00000000-0005-0000-0000-000025800000}"/>
    <cellStyle name="Percent 2 3 2 5 5 2 3" xfId="32806" xr:uid="{00000000-0005-0000-0000-000026800000}"/>
    <cellStyle name="Percent 2 3 2 5 5 3" xfId="32807" xr:uid="{00000000-0005-0000-0000-000027800000}"/>
    <cellStyle name="Percent 2 3 2 5 5 3 2" xfId="32808" xr:uid="{00000000-0005-0000-0000-000028800000}"/>
    <cellStyle name="Percent 2 3 2 5 5 4" xfId="32809" xr:uid="{00000000-0005-0000-0000-000029800000}"/>
    <cellStyle name="Percent 2 3 2 5 6" xfId="32810" xr:uid="{00000000-0005-0000-0000-00002A800000}"/>
    <cellStyle name="Percent 2 3 2 5 6 2" xfId="32811" xr:uid="{00000000-0005-0000-0000-00002B800000}"/>
    <cellStyle name="Percent 2 3 2 5 6 2 2" xfId="32812" xr:uid="{00000000-0005-0000-0000-00002C800000}"/>
    <cellStyle name="Percent 2 3 2 5 6 3" xfId="32813" xr:uid="{00000000-0005-0000-0000-00002D800000}"/>
    <cellStyle name="Percent 2 3 2 5 7" xfId="32814" xr:uid="{00000000-0005-0000-0000-00002E800000}"/>
    <cellStyle name="Percent 2 3 2 5 7 2" xfId="32815" xr:uid="{00000000-0005-0000-0000-00002F800000}"/>
    <cellStyle name="Percent 2 3 2 5 8" xfId="32816" xr:uid="{00000000-0005-0000-0000-000030800000}"/>
    <cellStyle name="Percent 2 3 2 6" xfId="32817" xr:uid="{00000000-0005-0000-0000-000031800000}"/>
    <cellStyle name="Percent 2 3 2 6 2" xfId="32818" xr:uid="{00000000-0005-0000-0000-000032800000}"/>
    <cellStyle name="Percent 2 3 2 6 2 2" xfId="32819" xr:uid="{00000000-0005-0000-0000-000033800000}"/>
    <cellStyle name="Percent 2 3 2 6 2 2 2" xfId="32820" xr:uid="{00000000-0005-0000-0000-000034800000}"/>
    <cellStyle name="Percent 2 3 2 6 2 2 2 2" xfId="32821" xr:uid="{00000000-0005-0000-0000-000035800000}"/>
    <cellStyle name="Percent 2 3 2 6 2 2 3" xfId="32822" xr:uid="{00000000-0005-0000-0000-000036800000}"/>
    <cellStyle name="Percent 2 3 2 6 2 3" xfId="32823" xr:uid="{00000000-0005-0000-0000-000037800000}"/>
    <cellStyle name="Percent 2 3 2 6 2 3 2" xfId="32824" xr:uid="{00000000-0005-0000-0000-000038800000}"/>
    <cellStyle name="Percent 2 3 2 6 2 4" xfId="32825" xr:uid="{00000000-0005-0000-0000-000039800000}"/>
    <cellStyle name="Percent 2 3 2 6 3" xfId="32826" xr:uid="{00000000-0005-0000-0000-00003A800000}"/>
    <cellStyle name="Percent 2 3 2 6 3 2" xfId="32827" xr:uid="{00000000-0005-0000-0000-00003B800000}"/>
    <cellStyle name="Percent 2 3 2 6 3 2 2" xfId="32828" xr:uid="{00000000-0005-0000-0000-00003C800000}"/>
    <cellStyle name="Percent 2 3 2 6 3 2 2 2" xfId="32829" xr:uid="{00000000-0005-0000-0000-00003D800000}"/>
    <cellStyle name="Percent 2 3 2 6 3 2 3" xfId="32830" xr:uid="{00000000-0005-0000-0000-00003E800000}"/>
    <cellStyle name="Percent 2 3 2 6 3 3" xfId="32831" xr:uid="{00000000-0005-0000-0000-00003F800000}"/>
    <cellStyle name="Percent 2 3 2 6 3 3 2" xfId="32832" xr:uid="{00000000-0005-0000-0000-000040800000}"/>
    <cellStyle name="Percent 2 3 2 6 3 4" xfId="32833" xr:uid="{00000000-0005-0000-0000-000041800000}"/>
    <cellStyle name="Percent 2 3 2 6 4" xfId="32834" xr:uid="{00000000-0005-0000-0000-000042800000}"/>
    <cellStyle name="Percent 2 3 2 6 4 2" xfId="32835" xr:uid="{00000000-0005-0000-0000-000043800000}"/>
    <cellStyle name="Percent 2 3 2 6 4 2 2" xfId="32836" xr:uid="{00000000-0005-0000-0000-000044800000}"/>
    <cellStyle name="Percent 2 3 2 6 4 3" xfId="32837" xr:uid="{00000000-0005-0000-0000-000045800000}"/>
    <cellStyle name="Percent 2 3 2 6 5" xfId="32838" xr:uid="{00000000-0005-0000-0000-000046800000}"/>
    <cellStyle name="Percent 2 3 2 6 5 2" xfId="32839" xr:uid="{00000000-0005-0000-0000-000047800000}"/>
    <cellStyle name="Percent 2 3 2 6 6" xfId="32840" xr:uid="{00000000-0005-0000-0000-000048800000}"/>
    <cellStyle name="Percent 2 3 2 7" xfId="32841" xr:uid="{00000000-0005-0000-0000-000049800000}"/>
    <cellStyle name="Percent 2 3 2 7 2" xfId="32842" xr:uid="{00000000-0005-0000-0000-00004A800000}"/>
    <cellStyle name="Percent 2 3 2 7 2 2" xfId="32843" xr:uid="{00000000-0005-0000-0000-00004B800000}"/>
    <cellStyle name="Percent 2 3 2 7 2 2 2" xfId="32844" xr:uid="{00000000-0005-0000-0000-00004C800000}"/>
    <cellStyle name="Percent 2 3 2 7 2 2 2 2" xfId="32845" xr:uid="{00000000-0005-0000-0000-00004D800000}"/>
    <cellStyle name="Percent 2 3 2 7 2 2 3" xfId="32846" xr:uid="{00000000-0005-0000-0000-00004E800000}"/>
    <cellStyle name="Percent 2 3 2 7 2 3" xfId="32847" xr:uid="{00000000-0005-0000-0000-00004F800000}"/>
    <cellStyle name="Percent 2 3 2 7 2 3 2" xfId="32848" xr:uid="{00000000-0005-0000-0000-000050800000}"/>
    <cellStyle name="Percent 2 3 2 7 2 4" xfId="32849" xr:uid="{00000000-0005-0000-0000-000051800000}"/>
    <cellStyle name="Percent 2 3 2 7 3" xfId="32850" xr:uid="{00000000-0005-0000-0000-000052800000}"/>
    <cellStyle name="Percent 2 3 2 7 3 2" xfId="32851" xr:uid="{00000000-0005-0000-0000-000053800000}"/>
    <cellStyle name="Percent 2 3 2 7 3 2 2" xfId="32852" xr:uid="{00000000-0005-0000-0000-000054800000}"/>
    <cellStyle name="Percent 2 3 2 7 3 2 2 2" xfId="32853" xr:uid="{00000000-0005-0000-0000-000055800000}"/>
    <cellStyle name="Percent 2 3 2 7 3 2 3" xfId="32854" xr:uid="{00000000-0005-0000-0000-000056800000}"/>
    <cellStyle name="Percent 2 3 2 7 3 3" xfId="32855" xr:uid="{00000000-0005-0000-0000-000057800000}"/>
    <cellStyle name="Percent 2 3 2 7 3 3 2" xfId="32856" xr:uid="{00000000-0005-0000-0000-000058800000}"/>
    <cellStyle name="Percent 2 3 2 7 3 4" xfId="32857" xr:uid="{00000000-0005-0000-0000-000059800000}"/>
    <cellStyle name="Percent 2 3 2 7 4" xfId="32858" xr:uid="{00000000-0005-0000-0000-00005A800000}"/>
    <cellStyle name="Percent 2 3 2 7 4 2" xfId="32859" xr:uid="{00000000-0005-0000-0000-00005B800000}"/>
    <cellStyle name="Percent 2 3 2 7 4 2 2" xfId="32860" xr:uid="{00000000-0005-0000-0000-00005C800000}"/>
    <cellStyle name="Percent 2 3 2 7 4 3" xfId="32861" xr:uid="{00000000-0005-0000-0000-00005D800000}"/>
    <cellStyle name="Percent 2 3 2 7 5" xfId="32862" xr:uid="{00000000-0005-0000-0000-00005E800000}"/>
    <cellStyle name="Percent 2 3 2 7 5 2" xfId="32863" xr:uid="{00000000-0005-0000-0000-00005F800000}"/>
    <cellStyle name="Percent 2 3 2 7 6" xfId="32864" xr:uid="{00000000-0005-0000-0000-000060800000}"/>
    <cellStyle name="Percent 2 3 2 8" xfId="32865" xr:uid="{00000000-0005-0000-0000-000061800000}"/>
    <cellStyle name="Percent 2 3 2 8 2" xfId="32866" xr:uid="{00000000-0005-0000-0000-000062800000}"/>
    <cellStyle name="Percent 2 3 2 8 2 2" xfId="32867" xr:uid="{00000000-0005-0000-0000-000063800000}"/>
    <cellStyle name="Percent 2 3 2 8 2 2 2" xfId="32868" xr:uid="{00000000-0005-0000-0000-000064800000}"/>
    <cellStyle name="Percent 2 3 2 8 2 3" xfId="32869" xr:uid="{00000000-0005-0000-0000-000065800000}"/>
    <cellStyle name="Percent 2 3 2 8 3" xfId="32870" xr:uid="{00000000-0005-0000-0000-000066800000}"/>
    <cellStyle name="Percent 2 3 2 8 3 2" xfId="32871" xr:uid="{00000000-0005-0000-0000-000067800000}"/>
    <cellStyle name="Percent 2 3 2 8 4" xfId="32872" xr:uid="{00000000-0005-0000-0000-000068800000}"/>
    <cellStyle name="Percent 2 3 2 9" xfId="32873" xr:uid="{00000000-0005-0000-0000-000069800000}"/>
    <cellStyle name="Percent 2 3 2 9 2" xfId="32874" xr:uid="{00000000-0005-0000-0000-00006A800000}"/>
    <cellStyle name="Percent 2 3 2 9 2 2" xfId="32875" xr:uid="{00000000-0005-0000-0000-00006B800000}"/>
    <cellStyle name="Percent 2 3 2 9 2 2 2" xfId="32876" xr:uid="{00000000-0005-0000-0000-00006C800000}"/>
    <cellStyle name="Percent 2 3 2 9 2 3" xfId="32877" xr:uid="{00000000-0005-0000-0000-00006D800000}"/>
    <cellStyle name="Percent 2 3 2 9 3" xfId="32878" xr:uid="{00000000-0005-0000-0000-00006E800000}"/>
    <cellStyle name="Percent 2 3 2 9 3 2" xfId="32879" xr:uid="{00000000-0005-0000-0000-00006F800000}"/>
    <cellStyle name="Percent 2 3 2 9 4" xfId="32880" xr:uid="{00000000-0005-0000-0000-000070800000}"/>
    <cellStyle name="Percent 2 3 3" xfId="32881" xr:uid="{00000000-0005-0000-0000-000071800000}"/>
    <cellStyle name="Percent 2 3 3 10" xfId="32882" xr:uid="{00000000-0005-0000-0000-000072800000}"/>
    <cellStyle name="Percent 2 3 3 10 2" xfId="32883" xr:uid="{00000000-0005-0000-0000-000073800000}"/>
    <cellStyle name="Percent 2 3 3 11" xfId="32884" xr:uid="{00000000-0005-0000-0000-000074800000}"/>
    <cellStyle name="Percent 2 3 3 2" xfId="32885" xr:uid="{00000000-0005-0000-0000-000075800000}"/>
    <cellStyle name="Percent 2 3 3 2 10" xfId="32886" xr:uid="{00000000-0005-0000-0000-000076800000}"/>
    <cellStyle name="Percent 2 3 3 2 2" xfId="32887" xr:uid="{00000000-0005-0000-0000-000077800000}"/>
    <cellStyle name="Percent 2 3 3 2 2 2" xfId="32888" xr:uid="{00000000-0005-0000-0000-000078800000}"/>
    <cellStyle name="Percent 2 3 3 2 2 2 2" xfId="32889" xr:uid="{00000000-0005-0000-0000-000079800000}"/>
    <cellStyle name="Percent 2 3 3 2 2 2 2 2" xfId="32890" xr:uid="{00000000-0005-0000-0000-00007A800000}"/>
    <cellStyle name="Percent 2 3 3 2 2 2 2 2 2" xfId="32891" xr:uid="{00000000-0005-0000-0000-00007B800000}"/>
    <cellStyle name="Percent 2 3 3 2 2 2 2 2 2 2" xfId="32892" xr:uid="{00000000-0005-0000-0000-00007C800000}"/>
    <cellStyle name="Percent 2 3 3 2 2 2 2 2 2 2 2" xfId="32893" xr:uid="{00000000-0005-0000-0000-00007D800000}"/>
    <cellStyle name="Percent 2 3 3 2 2 2 2 2 2 3" xfId="32894" xr:uid="{00000000-0005-0000-0000-00007E800000}"/>
    <cellStyle name="Percent 2 3 3 2 2 2 2 2 3" xfId="32895" xr:uid="{00000000-0005-0000-0000-00007F800000}"/>
    <cellStyle name="Percent 2 3 3 2 2 2 2 2 3 2" xfId="32896" xr:uid="{00000000-0005-0000-0000-000080800000}"/>
    <cellStyle name="Percent 2 3 3 2 2 2 2 2 4" xfId="32897" xr:uid="{00000000-0005-0000-0000-000081800000}"/>
    <cellStyle name="Percent 2 3 3 2 2 2 2 3" xfId="32898" xr:uid="{00000000-0005-0000-0000-000082800000}"/>
    <cellStyle name="Percent 2 3 3 2 2 2 2 3 2" xfId="32899" xr:uid="{00000000-0005-0000-0000-000083800000}"/>
    <cellStyle name="Percent 2 3 3 2 2 2 2 3 2 2" xfId="32900" xr:uid="{00000000-0005-0000-0000-000084800000}"/>
    <cellStyle name="Percent 2 3 3 2 2 2 2 3 2 2 2" xfId="32901" xr:uid="{00000000-0005-0000-0000-000085800000}"/>
    <cellStyle name="Percent 2 3 3 2 2 2 2 3 2 3" xfId="32902" xr:uid="{00000000-0005-0000-0000-000086800000}"/>
    <cellStyle name="Percent 2 3 3 2 2 2 2 3 3" xfId="32903" xr:uid="{00000000-0005-0000-0000-000087800000}"/>
    <cellStyle name="Percent 2 3 3 2 2 2 2 3 3 2" xfId="32904" xr:uid="{00000000-0005-0000-0000-000088800000}"/>
    <cellStyle name="Percent 2 3 3 2 2 2 2 3 4" xfId="32905" xr:uid="{00000000-0005-0000-0000-000089800000}"/>
    <cellStyle name="Percent 2 3 3 2 2 2 2 4" xfId="32906" xr:uid="{00000000-0005-0000-0000-00008A800000}"/>
    <cellStyle name="Percent 2 3 3 2 2 2 2 4 2" xfId="32907" xr:uid="{00000000-0005-0000-0000-00008B800000}"/>
    <cellStyle name="Percent 2 3 3 2 2 2 2 4 2 2" xfId="32908" xr:uid="{00000000-0005-0000-0000-00008C800000}"/>
    <cellStyle name="Percent 2 3 3 2 2 2 2 4 3" xfId="32909" xr:uid="{00000000-0005-0000-0000-00008D800000}"/>
    <cellStyle name="Percent 2 3 3 2 2 2 2 5" xfId="32910" xr:uid="{00000000-0005-0000-0000-00008E800000}"/>
    <cellStyle name="Percent 2 3 3 2 2 2 2 5 2" xfId="32911" xr:uid="{00000000-0005-0000-0000-00008F800000}"/>
    <cellStyle name="Percent 2 3 3 2 2 2 2 6" xfId="32912" xr:uid="{00000000-0005-0000-0000-000090800000}"/>
    <cellStyle name="Percent 2 3 3 2 2 2 3" xfId="32913" xr:uid="{00000000-0005-0000-0000-000091800000}"/>
    <cellStyle name="Percent 2 3 3 2 2 2 3 2" xfId="32914" xr:uid="{00000000-0005-0000-0000-000092800000}"/>
    <cellStyle name="Percent 2 3 3 2 2 2 3 2 2" xfId="32915" xr:uid="{00000000-0005-0000-0000-000093800000}"/>
    <cellStyle name="Percent 2 3 3 2 2 2 3 2 2 2" xfId="32916" xr:uid="{00000000-0005-0000-0000-000094800000}"/>
    <cellStyle name="Percent 2 3 3 2 2 2 3 2 2 2 2" xfId="32917" xr:uid="{00000000-0005-0000-0000-000095800000}"/>
    <cellStyle name="Percent 2 3 3 2 2 2 3 2 2 3" xfId="32918" xr:uid="{00000000-0005-0000-0000-000096800000}"/>
    <cellStyle name="Percent 2 3 3 2 2 2 3 2 3" xfId="32919" xr:uid="{00000000-0005-0000-0000-000097800000}"/>
    <cellStyle name="Percent 2 3 3 2 2 2 3 2 3 2" xfId="32920" xr:uid="{00000000-0005-0000-0000-000098800000}"/>
    <cellStyle name="Percent 2 3 3 2 2 2 3 2 4" xfId="32921" xr:uid="{00000000-0005-0000-0000-000099800000}"/>
    <cellStyle name="Percent 2 3 3 2 2 2 3 3" xfId="32922" xr:uid="{00000000-0005-0000-0000-00009A800000}"/>
    <cellStyle name="Percent 2 3 3 2 2 2 3 3 2" xfId="32923" xr:uid="{00000000-0005-0000-0000-00009B800000}"/>
    <cellStyle name="Percent 2 3 3 2 2 2 3 3 2 2" xfId="32924" xr:uid="{00000000-0005-0000-0000-00009C800000}"/>
    <cellStyle name="Percent 2 3 3 2 2 2 3 3 2 2 2" xfId="32925" xr:uid="{00000000-0005-0000-0000-00009D800000}"/>
    <cellStyle name="Percent 2 3 3 2 2 2 3 3 2 3" xfId="32926" xr:uid="{00000000-0005-0000-0000-00009E800000}"/>
    <cellStyle name="Percent 2 3 3 2 2 2 3 3 3" xfId="32927" xr:uid="{00000000-0005-0000-0000-00009F800000}"/>
    <cellStyle name="Percent 2 3 3 2 2 2 3 3 3 2" xfId="32928" xr:uid="{00000000-0005-0000-0000-0000A0800000}"/>
    <cellStyle name="Percent 2 3 3 2 2 2 3 3 4" xfId="32929" xr:uid="{00000000-0005-0000-0000-0000A1800000}"/>
    <cellStyle name="Percent 2 3 3 2 2 2 3 4" xfId="32930" xr:uid="{00000000-0005-0000-0000-0000A2800000}"/>
    <cellStyle name="Percent 2 3 3 2 2 2 3 4 2" xfId="32931" xr:uid="{00000000-0005-0000-0000-0000A3800000}"/>
    <cellStyle name="Percent 2 3 3 2 2 2 3 4 2 2" xfId="32932" xr:uid="{00000000-0005-0000-0000-0000A4800000}"/>
    <cellStyle name="Percent 2 3 3 2 2 2 3 4 3" xfId="32933" xr:uid="{00000000-0005-0000-0000-0000A5800000}"/>
    <cellStyle name="Percent 2 3 3 2 2 2 3 5" xfId="32934" xr:uid="{00000000-0005-0000-0000-0000A6800000}"/>
    <cellStyle name="Percent 2 3 3 2 2 2 3 5 2" xfId="32935" xr:uid="{00000000-0005-0000-0000-0000A7800000}"/>
    <cellStyle name="Percent 2 3 3 2 2 2 3 6" xfId="32936" xr:uid="{00000000-0005-0000-0000-0000A8800000}"/>
    <cellStyle name="Percent 2 3 3 2 2 2 4" xfId="32937" xr:uid="{00000000-0005-0000-0000-0000A9800000}"/>
    <cellStyle name="Percent 2 3 3 2 2 2 4 2" xfId="32938" xr:uid="{00000000-0005-0000-0000-0000AA800000}"/>
    <cellStyle name="Percent 2 3 3 2 2 2 4 2 2" xfId="32939" xr:uid="{00000000-0005-0000-0000-0000AB800000}"/>
    <cellStyle name="Percent 2 3 3 2 2 2 4 2 2 2" xfId="32940" xr:uid="{00000000-0005-0000-0000-0000AC800000}"/>
    <cellStyle name="Percent 2 3 3 2 2 2 4 2 3" xfId="32941" xr:uid="{00000000-0005-0000-0000-0000AD800000}"/>
    <cellStyle name="Percent 2 3 3 2 2 2 4 3" xfId="32942" xr:uid="{00000000-0005-0000-0000-0000AE800000}"/>
    <cellStyle name="Percent 2 3 3 2 2 2 4 3 2" xfId="32943" xr:uid="{00000000-0005-0000-0000-0000AF800000}"/>
    <cellStyle name="Percent 2 3 3 2 2 2 4 4" xfId="32944" xr:uid="{00000000-0005-0000-0000-0000B0800000}"/>
    <cellStyle name="Percent 2 3 3 2 2 2 5" xfId="32945" xr:uid="{00000000-0005-0000-0000-0000B1800000}"/>
    <cellStyle name="Percent 2 3 3 2 2 2 5 2" xfId="32946" xr:uid="{00000000-0005-0000-0000-0000B2800000}"/>
    <cellStyle name="Percent 2 3 3 2 2 2 5 2 2" xfId="32947" xr:uid="{00000000-0005-0000-0000-0000B3800000}"/>
    <cellStyle name="Percent 2 3 3 2 2 2 5 2 2 2" xfId="32948" xr:uid="{00000000-0005-0000-0000-0000B4800000}"/>
    <cellStyle name="Percent 2 3 3 2 2 2 5 2 3" xfId="32949" xr:uid="{00000000-0005-0000-0000-0000B5800000}"/>
    <cellStyle name="Percent 2 3 3 2 2 2 5 3" xfId="32950" xr:uid="{00000000-0005-0000-0000-0000B6800000}"/>
    <cellStyle name="Percent 2 3 3 2 2 2 5 3 2" xfId="32951" xr:uid="{00000000-0005-0000-0000-0000B7800000}"/>
    <cellStyle name="Percent 2 3 3 2 2 2 5 4" xfId="32952" xr:uid="{00000000-0005-0000-0000-0000B8800000}"/>
    <cellStyle name="Percent 2 3 3 2 2 2 6" xfId="32953" xr:uid="{00000000-0005-0000-0000-0000B9800000}"/>
    <cellStyle name="Percent 2 3 3 2 2 2 6 2" xfId="32954" xr:uid="{00000000-0005-0000-0000-0000BA800000}"/>
    <cellStyle name="Percent 2 3 3 2 2 2 6 2 2" xfId="32955" xr:uid="{00000000-0005-0000-0000-0000BB800000}"/>
    <cellStyle name="Percent 2 3 3 2 2 2 6 3" xfId="32956" xr:uid="{00000000-0005-0000-0000-0000BC800000}"/>
    <cellStyle name="Percent 2 3 3 2 2 2 7" xfId="32957" xr:uid="{00000000-0005-0000-0000-0000BD800000}"/>
    <cellStyle name="Percent 2 3 3 2 2 2 7 2" xfId="32958" xr:uid="{00000000-0005-0000-0000-0000BE800000}"/>
    <cellStyle name="Percent 2 3 3 2 2 2 8" xfId="32959" xr:uid="{00000000-0005-0000-0000-0000BF800000}"/>
    <cellStyle name="Percent 2 3 3 2 2 3" xfId="32960" xr:uid="{00000000-0005-0000-0000-0000C0800000}"/>
    <cellStyle name="Percent 2 3 3 2 2 3 2" xfId="32961" xr:uid="{00000000-0005-0000-0000-0000C1800000}"/>
    <cellStyle name="Percent 2 3 3 2 2 3 2 2" xfId="32962" xr:uid="{00000000-0005-0000-0000-0000C2800000}"/>
    <cellStyle name="Percent 2 3 3 2 2 3 2 2 2" xfId="32963" xr:uid="{00000000-0005-0000-0000-0000C3800000}"/>
    <cellStyle name="Percent 2 3 3 2 2 3 2 2 2 2" xfId="32964" xr:uid="{00000000-0005-0000-0000-0000C4800000}"/>
    <cellStyle name="Percent 2 3 3 2 2 3 2 2 3" xfId="32965" xr:uid="{00000000-0005-0000-0000-0000C5800000}"/>
    <cellStyle name="Percent 2 3 3 2 2 3 2 3" xfId="32966" xr:uid="{00000000-0005-0000-0000-0000C6800000}"/>
    <cellStyle name="Percent 2 3 3 2 2 3 2 3 2" xfId="32967" xr:uid="{00000000-0005-0000-0000-0000C7800000}"/>
    <cellStyle name="Percent 2 3 3 2 2 3 2 4" xfId="32968" xr:uid="{00000000-0005-0000-0000-0000C8800000}"/>
    <cellStyle name="Percent 2 3 3 2 2 3 3" xfId="32969" xr:uid="{00000000-0005-0000-0000-0000C9800000}"/>
    <cellStyle name="Percent 2 3 3 2 2 3 3 2" xfId="32970" xr:uid="{00000000-0005-0000-0000-0000CA800000}"/>
    <cellStyle name="Percent 2 3 3 2 2 3 3 2 2" xfId="32971" xr:uid="{00000000-0005-0000-0000-0000CB800000}"/>
    <cellStyle name="Percent 2 3 3 2 2 3 3 2 2 2" xfId="32972" xr:uid="{00000000-0005-0000-0000-0000CC800000}"/>
    <cellStyle name="Percent 2 3 3 2 2 3 3 2 3" xfId="32973" xr:uid="{00000000-0005-0000-0000-0000CD800000}"/>
    <cellStyle name="Percent 2 3 3 2 2 3 3 3" xfId="32974" xr:uid="{00000000-0005-0000-0000-0000CE800000}"/>
    <cellStyle name="Percent 2 3 3 2 2 3 3 3 2" xfId="32975" xr:uid="{00000000-0005-0000-0000-0000CF800000}"/>
    <cellStyle name="Percent 2 3 3 2 2 3 3 4" xfId="32976" xr:uid="{00000000-0005-0000-0000-0000D0800000}"/>
    <cellStyle name="Percent 2 3 3 2 2 3 4" xfId="32977" xr:uid="{00000000-0005-0000-0000-0000D1800000}"/>
    <cellStyle name="Percent 2 3 3 2 2 3 4 2" xfId="32978" xr:uid="{00000000-0005-0000-0000-0000D2800000}"/>
    <cellStyle name="Percent 2 3 3 2 2 3 4 2 2" xfId="32979" xr:uid="{00000000-0005-0000-0000-0000D3800000}"/>
    <cellStyle name="Percent 2 3 3 2 2 3 4 3" xfId="32980" xr:uid="{00000000-0005-0000-0000-0000D4800000}"/>
    <cellStyle name="Percent 2 3 3 2 2 3 5" xfId="32981" xr:uid="{00000000-0005-0000-0000-0000D5800000}"/>
    <cellStyle name="Percent 2 3 3 2 2 3 5 2" xfId="32982" xr:uid="{00000000-0005-0000-0000-0000D6800000}"/>
    <cellStyle name="Percent 2 3 3 2 2 3 6" xfId="32983" xr:uid="{00000000-0005-0000-0000-0000D7800000}"/>
    <cellStyle name="Percent 2 3 3 2 2 4" xfId="32984" xr:uid="{00000000-0005-0000-0000-0000D8800000}"/>
    <cellStyle name="Percent 2 3 3 2 2 4 2" xfId="32985" xr:uid="{00000000-0005-0000-0000-0000D9800000}"/>
    <cellStyle name="Percent 2 3 3 2 2 4 2 2" xfId="32986" xr:uid="{00000000-0005-0000-0000-0000DA800000}"/>
    <cellStyle name="Percent 2 3 3 2 2 4 2 2 2" xfId="32987" xr:uid="{00000000-0005-0000-0000-0000DB800000}"/>
    <cellStyle name="Percent 2 3 3 2 2 4 2 2 2 2" xfId="32988" xr:uid="{00000000-0005-0000-0000-0000DC800000}"/>
    <cellStyle name="Percent 2 3 3 2 2 4 2 2 3" xfId="32989" xr:uid="{00000000-0005-0000-0000-0000DD800000}"/>
    <cellStyle name="Percent 2 3 3 2 2 4 2 3" xfId="32990" xr:uid="{00000000-0005-0000-0000-0000DE800000}"/>
    <cellStyle name="Percent 2 3 3 2 2 4 2 3 2" xfId="32991" xr:uid="{00000000-0005-0000-0000-0000DF800000}"/>
    <cellStyle name="Percent 2 3 3 2 2 4 2 4" xfId="32992" xr:uid="{00000000-0005-0000-0000-0000E0800000}"/>
    <cellStyle name="Percent 2 3 3 2 2 4 3" xfId="32993" xr:uid="{00000000-0005-0000-0000-0000E1800000}"/>
    <cellStyle name="Percent 2 3 3 2 2 4 3 2" xfId="32994" xr:uid="{00000000-0005-0000-0000-0000E2800000}"/>
    <cellStyle name="Percent 2 3 3 2 2 4 3 2 2" xfId="32995" xr:uid="{00000000-0005-0000-0000-0000E3800000}"/>
    <cellStyle name="Percent 2 3 3 2 2 4 3 2 2 2" xfId="32996" xr:uid="{00000000-0005-0000-0000-0000E4800000}"/>
    <cellStyle name="Percent 2 3 3 2 2 4 3 2 3" xfId="32997" xr:uid="{00000000-0005-0000-0000-0000E5800000}"/>
    <cellStyle name="Percent 2 3 3 2 2 4 3 3" xfId="32998" xr:uid="{00000000-0005-0000-0000-0000E6800000}"/>
    <cellStyle name="Percent 2 3 3 2 2 4 3 3 2" xfId="32999" xr:uid="{00000000-0005-0000-0000-0000E7800000}"/>
    <cellStyle name="Percent 2 3 3 2 2 4 3 4" xfId="33000" xr:uid="{00000000-0005-0000-0000-0000E8800000}"/>
    <cellStyle name="Percent 2 3 3 2 2 4 4" xfId="33001" xr:uid="{00000000-0005-0000-0000-0000E9800000}"/>
    <cellStyle name="Percent 2 3 3 2 2 4 4 2" xfId="33002" xr:uid="{00000000-0005-0000-0000-0000EA800000}"/>
    <cellStyle name="Percent 2 3 3 2 2 4 4 2 2" xfId="33003" xr:uid="{00000000-0005-0000-0000-0000EB800000}"/>
    <cellStyle name="Percent 2 3 3 2 2 4 4 3" xfId="33004" xr:uid="{00000000-0005-0000-0000-0000EC800000}"/>
    <cellStyle name="Percent 2 3 3 2 2 4 5" xfId="33005" xr:uid="{00000000-0005-0000-0000-0000ED800000}"/>
    <cellStyle name="Percent 2 3 3 2 2 4 5 2" xfId="33006" xr:uid="{00000000-0005-0000-0000-0000EE800000}"/>
    <cellStyle name="Percent 2 3 3 2 2 4 6" xfId="33007" xr:uid="{00000000-0005-0000-0000-0000EF800000}"/>
    <cellStyle name="Percent 2 3 3 2 2 5" xfId="33008" xr:uid="{00000000-0005-0000-0000-0000F0800000}"/>
    <cellStyle name="Percent 2 3 3 2 2 5 2" xfId="33009" xr:uid="{00000000-0005-0000-0000-0000F1800000}"/>
    <cellStyle name="Percent 2 3 3 2 2 5 2 2" xfId="33010" xr:uid="{00000000-0005-0000-0000-0000F2800000}"/>
    <cellStyle name="Percent 2 3 3 2 2 5 2 2 2" xfId="33011" xr:uid="{00000000-0005-0000-0000-0000F3800000}"/>
    <cellStyle name="Percent 2 3 3 2 2 5 2 3" xfId="33012" xr:uid="{00000000-0005-0000-0000-0000F4800000}"/>
    <cellStyle name="Percent 2 3 3 2 2 5 3" xfId="33013" xr:uid="{00000000-0005-0000-0000-0000F5800000}"/>
    <cellStyle name="Percent 2 3 3 2 2 5 3 2" xfId="33014" xr:uid="{00000000-0005-0000-0000-0000F6800000}"/>
    <cellStyle name="Percent 2 3 3 2 2 5 4" xfId="33015" xr:uid="{00000000-0005-0000-0000-0000F7800000}"/>
    <cellStyle name="Percent 2 3 3 2 2 6" xfId="33016" xr:uid="{00000000-0005-0000-0000-0000F8800000}"/>
    <cellStyle name="Percent 2 3 3 2 2 6 2" xfId="33017" xr:uid="{00000000-0005-0000-0000-0000F9800000}"/>
    <cellStyle name="Percent 2 3 3 2 2 6 2 2" xfId="33018" xr:uid="{00000000-0005-0000-0000-0000FA800000}"/>
    <cellStyle name="Percent 2 3 3 2 2 6 2 2 2" xfId="33019" xr:uid="{00000000-0005-0000-0000-0000FB800000}"/>
    <cellStyle name="Percent 2 3 3 2 2 6 2 3" xfId="33020" xr:uid="{00000000-0005-0000-0000-0000FC800000}"/>
    <cellStyle name="Percent 2 3 3 2 2 6 3" xfId="33021" xr:uid="{00000000-0005-0000-0000-0000FD800000}"/>
    <cellStyle name="Percent 2 3 3 2 2 6 3 2" xfId="33022" xr:uid="{00000000-0005-0000-0000-0000FE800000}"/>
    <cellStyle name="Percent 2 3 3 2 2 6 4" xfId="33023" xr:uid="{00000000-0005-0000-0000-0000FF800000}"/>
    <cellStyle name="Percent 2 3 3 2 2 7" xfId="33024" xr:uid="{00000000-0005-0000-0000-000000810000}"/>
    <cellStyle name="Percent 2 3 3 2 2 7 2" xfId="33025" xr:uid="{00000000-0005-0000-0000-000001810000}"/>
    <cellStyle name="Percent 2 3 3 2 2 7 2 2" xfId="33026" xr:uid="{00000000-0005-0000-0000-000002810000}"/>
    <cellStyle name="Percent 2 3 3 2 2 7 3" xfId="33027" xr:uid="{00000000-0005-0000-0000-000003810000}"/>
    <cellStyle name="Percent 2 3 3 2 2 8" xfId="33028" xr:uid="{00000000-0005-0000-0000-000004810000}"/>
    <cellStyle name="Percent 2 3 3 2 2 8 2" xfId="33029" xr:uid="{00000000-0005-0000-0000-000005810000}"/>
    <cellStyle name="Percent 2 3 3 2 2 9" xfId="33030" xr:uid="{00000000-0005-0000-0000-000006810000}"/>
    <cellStyle name="Percent 2 3 3 2 3" xfId="33031" xr:uid="{00000000-0005-0000-0000-000007810000}"/>
    <cellStyle name="Percent 2 3 3 2 3 2" xfId="33032" xr:uid="{00000000-0005-0000-0000-000008810000}"/>
    <cellStyle name="Percent 2 3 3 2 3 2 2" xfId="33033" xr:uid="{00000000-0005-0000-0000-000009810000}"/>
    <cellStyle name="Percent 2 3 3 2 3 2 2 2" xfId="33034" xr:uid="{00000000-0005-0000-0000-00000A810000}"/>
    <cellStyle name="Percent 2 3 3 2 3 2 2 2 2" xfId="33035" xr:uid="{00000000-0005-0000-0000-00000B810000}"/>
    <cellStyle name="Percent 2 3 3 2 3 2 2 2 2 2" xfId="33036" xr:uid="{00000000-0005-0000-0000-00000C810000}"/>
    <cellStyle name="Percent 2 3 3 2 3 2 2 2 3" xfId="33037" xr:uid="{00000000-0005-0000-0000-00000D810000}"/>
    <cellStyle name="Percent 2 3 3 2 3 2 2 3" xfId="33038" xr:uid="{00000000-0005-0000-0000-00000E810000}"/>
    <cellStyle name="Percent 2 3 3 2 3 2 2 3 2" xfId="33039" xr:uid="{00000000-0005-0000-0000-00000F810000}"/>
    <cellStyle name="Percent 2 3 3 2 3 2 2 4" xfId="33040" xr:uid="{00000000-0005-0000-0000-000010810000}"/>
    <cellStyle name="Percent 2 3 3 2 3 2 3" xfId="33041" xr:uid="{00000000-0005-0000-0000-000011810000}"/>
    <cellStyle name="Percent 2 3 3 2 3 2 3 2" xfId="33042" xr:uid="{00000000-0005-0000-0000-000012810000}"/>
    <cellStyle name="Percent 2 3 3 2 3 2 3 2 2" xfId="33043" xr:uid="{00000000-0005-0000-0000-000013810000}"/>
    <cellStyle name="Percent 2 3 3 2 3 2 3 2 2 2" xfId="33044" xr:uid="{00000000-0005-0000-0000-000014810000}"/>
    <cellStyle name="Percent 2 3 3 2 3 2 3 2 3" xfId="33045" xr:uid="{00000000-0005-0000-0000-000015810000}"/>
    <cellStyle name="Percent 2 3 3 2 3 2 3 3" xfId="33046" xr:uid="{00000000-0005-0000-0000-000016810000}"/>
    <cellStyle name="Percent 2 3 3 2 3 2 3 3 2" xfId="33047" xr:uid="{00000000-0005-0000-0000-000017810000}"/>
    <cellStyle name="Percent 2 3 3 2 3 2 3 4" xfId="33048" xr:uid="{00000000-0005-0000-0000-000018810000}"/>
    <cellStyle name="Percent 2 3 3 2 3 2 4" xfId="33049" xr:uid="{00000000-0005-0000-0000-000019810000}"/>
    <cellStyle name="Percent 2 3 3 2 3 2 4 2" xfId="33050" xr:uid="{00000000-0005-0000-0000-00001A810000}"/>
    <cellStyle name="Percent 2 3 3 2 3 2 4 2 2" xfId="33051" xr:uid="{00000000-0005-0000-0000-00001B810000}"/>
    <cellStyle name="Percent 2 3 3 2 3 2 4 3" xfId="33052" xr:uid="{00000000-0005-0000-0000-00001C810000}"/>
    <cellStyle name="Percent 2 3 3 2 3 2 5" xfId="33053" xr:uid="{00000000-0005-0000-0000-00001D810000}"/>
    <cellStyle name="Percent 2 3 3 2 3 2 5 2" xfId="33054" xr:uid="{00000000-0005-0000-0000-00001E810000}"/>
    <cellStyle name="Percent 2 3 3 2 3 2 6" xfId="33055" xr:uid="{00000000-0005-0000-0000-00001F810000}"/>
    <cellStyle name="Percent 2 3 3 2 3 3" xfId="33056" xr:uid="{00000000-0005-0000-0000-000020810000}"/>
    <cellStyle name="Percent 2 3 3 2 3 3 2" xfId="33057" xr:uid="{00000000-0005-0000-0000-000021810000}"/>
    <cellStyle name="Percent 2 3 3 2 3 3 2 2" xfId="33058" xr:uid="{00000000-0005-0000-0000-000022810000}"/>
    <cellStyle name="Percent 2 3 3 2 3 3 2 2 2" xfId="33059" xr:uid="{00000000-0005-0000-0000-000023810000}"/>
    <cellStyle name="Percent 2 3 3 2 3 3 2 2 2 2" xfId="33060" xr:uid="{00000000-0005-0000-0000-000024810000}"/>
    <cellStyle name="Percent 2 3 3 2 3 3 2 2 3" xfId="33061" xr:uid="{00000000-0005-0000-0000-000025810000}"/>
    <cellStyle name="Percent 2 3 3 2 3 3 2 3" xfId="33062" xr:uid="{00000000-0005-0000-0000-000026810000}"/>
    <cellStyle name="Percent 2 3 3 2 3 3 2 3 2" xfId="33063" xr:uid="{00000000-0005-0000-0000-000027810000}"/>
    <cellStyle name="Percent 2 3 3 2 3 3 2 4" xfId="33064" xr:uid="{00000000-0005-0000-0000-000028810000}"/>
    <cellStyle name="Percent 2 3 3 2 3 3 3" xfId="33065" xr:uid="{00000000-0005-0000-0000-000029810000}"/>
    <cellStyle name="Percent 2 3 3 2 3 3 3 2" xfId="33066" xr:uid="{00000000-0005-0000-0000-00002A810000}"/>
    <cellStyle name="Percent 2 3 3 2 3 3 3 2 2" xfId="33067" xr:uid="{00000000-0005-0000-0000-00002B810000}"/>
    <cellStyle name="Percent 2 3 3 2 3 3 3 2 2 2" xfId="33068" xr:uid="{00000000-0005-0000-0000-00002C810000}"/>
    <cellStyle name="Percent 2 3 3 2 3 3 3 2 3" xfId="33069" xr:uid="{00000000-0005-0000-0000-00002D810000}"/>
    <cellStyle name="Percent 2 3 3 2 3 3 3 3" xfId="33070" xr:uid="{00000000-0005-0000-0000-00002E810000}"/>
    <cellStyle name="Percent 2 3 3 2 3 3 3 3 2" xfId="33071" xr:uid="{00000000-0005-0000-0000-00002F810000}"/>
    <cellStyle name="Percent 2 3 3 2 3 3 3 4" xfId="33072" xr:uid="{00000000-0005-0000-0000-000030810000}"/>
    <cellStyle name="Percent 2 3 3 2 3 3 4" xfId="33073" xr:uid="{00000000-0005-0000-0000-000031810000}"/>
    <cellStyle name="Percent 2 3 3 2 3 3 4 2" xfId="33074" xr:uid="{00000000-0005-0000-0000-000032810000}"/>
    <cellStyle name="Percent 2 3 3 2 3 3 4 2 2" xfId="33075" xr:uid="{00000000-0005-0000-0000-000033810000}"/>
    <cellStyle name="Percent 2 3 3 2 3 3 4 3" xfId="33076" xr:uid="{00000000-0005-0000-0000-000034810000}"/>
    <cellStyle name="Percent 2 3 3 2 3 3 5" xfId="33077" xr:uid="{00000000-0005-0000-0000-000035810000}"/>
    <cellStyle name="Percent 2 3 3 2 3 3 5 2" xfId="33078" xr:uid="{00000000-0005-0000-0000-000036810000}"/>
    <cellStyle name="Percent 2 3 3 2 3 3 6" xfId="33079" xr:uid="{00000000-0005-0000-0000-000037810000}"/>
    <cellStyle name="Percent 2 3 3 2 3 4" xfId="33080" xr:uid="{00000000-0005-0000-0000-000038810000}"/>
    <cellStyle name="Percent 2 3 3 2 3 4 2" xfId="33081" xr:uid="{00000000-0005-0000-0000-000039810000}"/>
    <cellStyle name="Percent 2 3 3 2 3 4 2 2" xfId="33082" xr:uid="{00000000-0005-0000-0000-00003A810000}"/>
    <cellStyle name="Percent 2 3 3 2 3 4 2 2 2" xfId="33083" xr:uid="{00000000-0005-0000-0000-00003B810000}"/>
    <cellStyle name="Percent 2 3 3 2 3 4 2 3" xfId="33084" xr:uid="{00000000-0005-0000-0000-00003C810000}"/>
    <cellStyle name="Percent 2 3 3 2 3 4 3" xfId="33085" xr:uid="{00000000-0005-0000-0000-00003D810000}"/>
    <cellStyle name="Percent 2 3 3 2 3 4 3 2" xfId="33086" xr:uid="{00000000-0005-0000-0000-00003E810000}"/>
    <cellStyle name="Percent 2 3 3 2 3 4 4" xfId="33087" xr:uid="{00000000-0005-0000-0000-00003F810000}"/>
    <cellStyle name="Percent 2 3 3 2 3 5" xfId="33088" xr:uid="{00000000-0005-0000-0000-000040810000}"/>
    <cellStyle name="Percent 2 3 3 2 3 5 2" xfId="33089" xr:uid="{00000000-0005-0000-0000-000041810000}"/>
    <cellStyle name="Percent 2 3 3 2 3 5 2 2" xfId="33090" xr:uid="{00000000-0005-0000-0000-000042810000}"/>
    <cellStyle name="Percent 2 3 3 2 3 5 2 2 2" xfId="33091" xr:uid="{00000000-0005-0000-0000-000043810000}"/>
    <cellStyle name="Percent 2 3 3 2 3 5 2 3" xfId="33092" xr:uid="{00000000-0005-0000-0000-000044810000}"/>
    <cellStyle name="Percent 2 3 3 2 3 5 3" xfId="33093" xr:uid="{00000000-0005-0000-0000-000045810000}"/>
    <cellStyle name="Percent 2 3 3 2 3 5 3 2" xfId="33094" xr:uid="{00000000-0005-0000-0000-000046810000}"/>
    <cellStyle name="Percent 2 3 3 2 3 5 4" xfId="33095" xr:uid="{00000000-0005-0000-0000-000047810000}"/>
    <cellStyle name="Percent 2 3 3 2 3 6" xfId="33096" xr:uid="{00000000-0005-0000-0000-000048810000}"/>
    <cellStyle name="Percent 2 3 3 2 3 6 2" xfId="33097" xr:uid="{00000000-0005-0000-0000-000049810000}"/>
    <cellStyle name="Percent 2 3 3 2 3 6 2 2" xfId="33098" xr:uid="{00000000-0005-0000-0000-00004A810000}"/>
    <cellStyle name="Percent 2 3 3 2 3 6 3" xfId="33099" xr:uid="{00000000-0005-0000-0000-00004B810000}"/>
    <cellStyle name="Percent 2 3 3 2 3 7" xfId="33100" xr:uid="{00000000-0005-0000-0000-00004C810000}"/>
    <cellStyle name="Percent 2 3 3 2 3 7 2" xfId="33101" xr:uid="{00000000-0005-0000-0000-00004D810000}"/>
    <cellStyle name="Percent 2 3 3 2 3 8" xfId="33102" xr:uid="{00000000-0005-0000-0000-00004E810000}"/>
    <cellStyle name="Percent 2 3 3 2 4" xfId="33103" xr:uid="{00000000-0005-0000-0000-00004F810000}"/>
    <cellStyle name="Percent 2 3 3 2 4 2" xfId="33104" xr:uid="{00000000-0005-0000-0000-000050810000}"/>
    <cellStyle name="Percent 2 3 3 2 4 2 2" xfId="33105" xr:uid="{00000000-0005-0000-0000-000051810000}"/>
    <cellStyle name="Percent 2 3 3 2 4 2 2 2" xfId="33106" xr:uid="{00000000-0005-0000-0000-000052810000}"/>
    <cellStyle name="Percent 2 3 3 2 4 2 2 2 2" xfId="33107" xr:uid="{00000000-0005-0000-0000-000053810000}"/>
    <cellStyle name="Percent 2 3 3 2 4 2 2 3" xfId="33108" xr:uid="{00000000-0005-0000-0000-000054810000}"/>
    <cellStyle name="Percent 2 3 3 2 4 2 3" xfId="33109" xr:uid="{00000000-0005-0000-0000-000055810000}"/>
    <cellStyle name="Percent 2 3 3 2 4 2 3 2" xfId="33110" xr:uid="{00000000-0005-0000-0000-000056810000}"/>
    <cellStyle name="Percent 2 3 3 2 4 2 4" xfId="33111" xr:uid="{00000000-0005-0000-0000-000057810000}"/>
    <cellStyle name="Percent 2 3 3 2 4 3" xfId="33112" xr:uid="{00000000-0005-0000-0000-000058810000}"/>
    <cellStyle name="Percent 2 3 3 2 4 3 2" xfId="33113" xr:uid="{00000000-0005-0000-0000-000059810000}"/>
    <cellStyle name="Percent 2 3 3 2 4 3 2 2" xfId="33114" xr:uid="{00000000-0005-0000-0000-00005A810000}"/>
    <cellStyle name="Percent 2 3 3 2 4 3 2 2 2" xfId="33115" xr:uid="{00000000-0005-0000-0000-00005B810000}"/>
    <cellStyle name="Percent 2 3 3 2 4 3 2 3" xfId="33116" xr:uid="{00000000-0005-0000-0000-00005C810000}"/>
    <cellStyle name="Percent 2 3 3 2 4 3 3" xfId="33117" xr:uid="{00000000-0005-0000-0000-00005D810000}"/>
    <cellStyle name="Percent 2 3 3 2 4 3 3 2" xfId="33118" xr:uid="{00000000-0005-0000-0000-00005E810000}"/>
    <cellStyle name="Percent 2 3 3 2 4 3 4" xfId="33119" xr:uid="{00000000-0005-0000-0000-00005F810000}"/>
    <cellStyle name="Percent 2 3 3 2 4 4" xfId="33120" xr:uid="{00000000-0005-0000-0000-000060810000}"/>
    <cellStyle name="Percent 2 3 3 2 4 4 2" xfId="33121" xr:uid="{00000000-0005-0000-0000-000061810000}"/>
    <cellStyle name="Percent 2 3 3 2 4 4 2 2" xfId="33122" xr:uid="{00000000-0005-0000-0000-000062810000}"/>
    <cellStyle name="Percent 2 3 3 2 4 4 3" xfId="33123" xr:uid="{00000000-0005-0000-0000-000063810000}"/>
    <cellStyle name="Percent 2 3 3 2 4 5" xfId="33124" xr:uid="{00000000-0005-0000-0000-000064810000}"/>
    <cellStyle name="Percent 2 3 3 2 4 5 2" xfId="33125" xr:uid="{00000000-0005-0000-0000-000065810000}"/>
    <cellStyle name="Percent 2 3 3 2 4 6" xfId="33126" xr:uid="{00000000-0005-0000-0000-000066810000}"/>
    <cellStyle name="Percent 2 3 3 2 5" xfId="33127" xr:uid="{00000000-0005-0000-0000-000067810000}"/>
    <cellStyle name="Percent 2 3 3 2 5 2" xfId="33128" xr:uid="{00000000-0005-0000-0000-000068810000}"/>
    <cellStyle name="Percent 2 3 3 2 5 2 2" xfId="33129" xr:uid="{00000000-0005-0000-0000-000069810000}"/>
    <cellStyle name="Percent 2 3 3 2 5 2 2 2" xfId="33130" xr:uid="{00000000-0005-0000-0000-00006A810000}"/>
    <cellStyle name="Percent 2 3 3 2 5 2 2 2 2" xfId="33131" xr:uid="{00000000-0005-0000-0000-00006B810000}"/>
    <cellStyle name="Percent 2 3 3 2 5 2 2 3" xfId="33132" xr:uid="{00000000-0005-0000-0000-00006C810000}"/>
    <cellStyle name="Percent 2 3 3 2 5 2 3" xfId="33133" xr:uid="{00000000-0005-0000-0000-00006D810000}"/>
    <cellStyle name="Percent 2 3 3 2 5 2 3 2" xfId="33134" xr:uid="{00000000-0005-0000-0000-00006E810000}"/>
    <cellStyle name="Percent 2 3 3 2 5 2 4" xfId="33135" xr:uid="{00000000-0005-0000-0000-00006F810000}"/>
    <cellStyle name="Percent 2 3 3 2 5 3" xfId="33136" xr:uid="{00000000-0005-0000-0000-000070810000}"/>
    <cellStyle name="Percent 2 3 3 2 5 3 2" xfId="33137" xr:uid="{00000000-0005-0000-0000-000071810000}"/>
    <cellStyle name="Percent 2 3 3 2 5 3 2 2" xfId="33138" xr:uid="{00000000-0005-0000-0000-000072810000}"/>
    <cellStyle name="Percent 2 3 3 2 5 3 2 2 2" xfId="33139" xr:uid="{00000000-0005-0000-0000-000073810000}"/>
    <cellStyle name="Percent 2 3 3 2 5 3 2 3" xfId="33140" xr:uid="{00000000-0005-0000-0000-000074810000}"/>
    <cellStyle name="Percent 2 3 3 2 5 3 3" xfId="33141" xr:uid="{00000000-0005-0000-0000-000075810000}"/>
    <cellStyle name="Percent 2 3 3 2 5 3 3 2" xfId="33142" xr:uid="{00000000-0005-0000-0000-000076810000}"/>
    <cellStyle name="Percent 2 3 3 2 5 3 4" xfId="33143" xr:uid="{00000000-0005-0000-0000-000077810000}"/>
    <cellStyle name="Percent 2 3 3 2 5 4" xfId="33144" xr:uid="{00000000-0005-0000-0000-000078810000}"/>
    <cellStyle name="Percent 2 3 3 2 5 4 2" xfId="33145" xr:uid="{00000000-0005-0000-0000-000079810000}"/>
    <cellStyle name="Percent 2 3 3 2 5 4 2 2" xfId="33146" xr:uid="{00000000-0005-0000-0000-00007A810000}"/>
    <cellStyle name="Percent 2 3 3 2 5 4 3" xfId="33147" xr:uid="{00000000-0005-0000-0000-00007B810000}"/>
    <cellStyle name="Percent 2 3 3 2 5 5" xfId="33148" xr:uid="{00000000-0005-0000-0000-00007C810000}"/>
    <cellStyle name="Percent 2 3 3 2 5 5 2" xfId="33149" xr:uid="{00000000-0005-0000-0000-00007D810000}"/>
    <cellStyle name="Percent 2 3 3 2 5 6" xfId="33150" xr:uid="{00000000-0005-0000-0000-00007E810000}"/>
    <cellStyle name="Percent 2 3 3 2 6" xfId="33151" xr:uid="{00000000-0005-0000-0000-00007F810000}"/>
    <cellStyle name="Percent 2 3 3 2 6 2" xfId="33152" xr:uid="{00000000-0005-0000-0000-000080810000}"/>
    <cellStyle name="Percent 2 3 3 2 6 2 2" xfId="33153" xr:uid="{00000000-0005-0000-0000-000081810000}"/>
    <cellStyle name="Percent 2 3 3 2 6 2 2 2" xfId="33154" xr:uid="{00000000-0005-0000-0000-000082810000}"/>
    <cellStyle name="Percent 2 3 3 2 6 2 3" xfId="33155" xr:uid="{00000000-0005-0000-0000-000083810000}"/>
    <cellStyle name="Percent 2 3 3 2 6 3" xfId="33156" xr:uid="{00000000-0005-0000-0000-000084810000}"/>
    <cellStyle name="Percent 2 3 3 2 6 3 2" xfId="33157" xr:uid="{00000000-0005-0000-0000-000085810000}"/>
    <cellStyle name="Percent 2 3 3 2 6 4" xfId="33158" xr:uid="{00000000-0005-0000-0000-000086810000}"/>
    <cellStyle name="Percent 2 3 3 2 7" xfId="33159" xr:uid="{00000000-0005-0000-0000-000087810000}"/>
    <cellStyle name="Percent 2 3 3 2 7 2" xfId="33160" xr:uid="{00000000-0005-0000-0000-000088810000}"/>
    <cellStyle name="Percent 2 3 3 2 7 2 2" xfId="33161" xr:uid="{00000000-0005-0000-0000-000089810000}"/>
    <cellStyle name="Percent 2 3 3 2 7 2 2 2" xfId="33162" xr:uid="{00000000-0005-0000-0000-00008A810000}"/>
    <cellStyle name="Percent 2 3 3 2 7 2 3" xfId="33163" xr:uid="{00000000-0005-0000-0000-00008B810000}"/>
    <cellStyle name="Percent 2 3 3 2 7 3" xfId="33164" xr:uid="{00000000-0005-0000-0000-00008C810000}"/>
    <cellStyle name="Percent 2 3 3 2 7 3 2" xfId="33165" xr:uid="{00000000-0005-0000-0000-00008D810000}"/>
    <cellStyle name="Percent 2 3 3 2 7 4" xfId="33166" xr:uid="{00000000-0005-0000-0000-00008E810000}"/>
    <cellStyle name="Percent 2 3 3 2 8" xfId="33167" xr:uid="{00000000-0005-0000-0000-00008F810000}"/>
    <cellStyle name="Percent 2 3 3 2 8 2" xfId="33168" xr:uid="{00000000-0005-0000-0000-000090810000}"/>
    <cellStyle name="Percent 2 3 3 2 8 2 2" xfId="33169" xr:uid="{00000000-0005-0000-0000-000091810000}"/>
    <cellStyle name="Percent 2 3 3 2 8 3" xfId="33170" xr:uid="{00000000-0005-0000-0000-000092810000}"/>
    <cellStyle name="Percent 2 3 3 2 9" xfId="33171" xr:uid="{00000000-0005-0000-0000-000093810000}"/>
    <cellStyle name="Percent 2 3 3 2 9 2" xfId="33172" xr:uid="{00000000-0005-0000-0000-000094810000}"/>
    <cellStyle name="Percent 2 3 3 3" xfId="33173" xr:uid="{00000000-0005-0000-0000-000095810000}"/>
    <cellStyle name="Percent 2 3 3 3 2" xfId="33174" xr:uid="{00000000-0005-0000-0000-000096810000}"/>
    <cellStyle name="Percent 2 3 3 3 2 2" xfId="33175" xr:uid="{00000000-0005-0000-0000-000097810000}"/>
    <cellStyle name="Percent 2 3 3 3 2 2 2" xfId="33176" xr:uid="{00000000-0005-0000-0000-000098810000}"/>
    <cellStyle name="Percent 2 3 3 3 2 2 2 2" xfId="33177" xr:uid="{00000000-0005-0000-0000-000099810000}"/>
    <cellStyle name="Percent 2 3 3 3 2 2 2 2 2" xfId="33178" xr:uid="{00000000-0005-0000-0000-00009A810000}"/>
    <cellStyle name="Percent 2 3 3 3 2 2 2 2 2 2" xfId="33179" xr:uid="{00000000-0005-0000-0000-00009B810000}"/>
    <cellStyle name="Percent 2 3 3 3 2 2 2 2 3" xfId="33180" xr:uid="{00000000-0005-0000-0000-00009C810000}"/>
    <cellStyle name="Percent 2 3 3 3 2 2 2 3" xfId="33181" xr:uid="{00000000-0005-0000-0000-00009D810000}"/>
    <cellStyle name="Percent 2 3 3 3 2 2 2 3 2" xfId="33182" xr:uid="{00000000-0005-0000-0000-00009E810000}"/>
    <cellStyle name="Percent 2 3 3 3 2 2 2 4" xfId="33183" xr:uid="{00000000-0005-0000-0000-00009F810000}"/>
    <cellStyle name="Percent 2 3 3 3 2 2 3" xfId="33184" xr:uid="{00000000-0005-0000-0000-0000A0810000}"/>
    <cellStyle name="Percent 2 3 3 3 2 2 3 2" xfId="33185" xr:uid="{00000000-0005-0000-0000-0000A1810000}"/>
    <cellStyle name="Percent 2 3 3 3 2 2 3 2 2" xfId="33186" xr:uid="{00000000-0005-0000-0000-0000A2810000}"/>
    <cellStyle name="Percent 2 3 3 3 2 2 3 2 2 2" xfId="33187" xr:uid="{00000000-0005-0000-0000-0000A3810000}"/>
    <cellStyle name="Percent 2 3 3 3 2 2 3 2 3" xfId="33188" xr:uid="{00000000-0005-0000-0000-0000A4810000}"/>
    <cellStyle name="Percent 2 3 3 3 2 2 3 3" xfId="33189" xr:uid="{00000000-0005-0000-0000-0000A5810000}"/>
    <cellStyle name="Percent 2 3 3 3 2 2 3 3 2" xfId="33190" xr:uid="{00000000-0005-0000-0000-0000A6810000}"/>
    <cellStyle name="Percent 2 3 3 3 2 2 3 4" xfId="33191" xr:uid="{00000000-0005-0000-0000-0000A7810000}"/>
    <cellStyle name="Percent 2 3 3 3 2 2 4" xfId="33192" xr:uid="{00000000-0005-0000-0000-0000A8810000}"/>
    <cellStyle name="Percent 2 3 3 3 2 2 4 2" xfId="33193" xr:uid="{00000000-0005-0000-0000-0000A9810000}"/>
    <cellStyle name="Percent 2 3 3 3 2 2 4 2 2" xfId="33194" xr:uid="{00000000-0005-0000-0000-0000AA810000}"/>
    <cellStyle name="Percent 2 3 3 3 2 2 4 3" xfId="33195" xr:uid="{00000000-0005-0000-0000-0000AB810000}"/>
    <cellStyle name="Percent 2 3 3 3 2 2 5" xfId="33196" xr:uid="{00000000-0005-0000-0000-0000AC810000}"/>
    <cellStyle name="Percent 2 3 3 3 2 2 5 2" xfId="33197" xr:uid="{00000000-0005-0000-0000-0000AD810000}"/>
    <cellStyle name="Percent 2 3 3 3 2 2 6" xfId="33198" xr:uid="{00000000-0005-0000-0000-0000AE810000}"/>
    <cellStyle name="Percent 2 3 3 3 2 3" xfId="33199" xr:uid="{00000000-0005-0000-0000-0000AF810000}"/>
    <cellStyle name="Percent 2 3 3 3 2 3 2" xfId="33200" xr:uid="{00000000-0005-0000-0000-0000B0810000}"/>
    <cellStyle name="Percent 2 3 3 3 2 3 2 2" xfId="33201" xr:uid="{00000000-0005-0000-0000-0000B1810000}"/>
    <cellStyle name="Percent 2 3 3 3 2 3 2 2 2" xfId="33202" xr:uid="{00000000-0005-0000-0000-0000B2810000}"/>
    <cellStyle name="Percent 2 3 3 3 2 3 2 2 2 2" xfId="33203" xr:uid="{00000000-0005-0000-0000-0000B3810000}"/>
    <cellStyle name="Percent 2 3 3 3 2 3 2 2 3" xfId="33204" xr:uid="{00000000-0005-0000-0000-0000B4810000}"/>
    <cellStyle name="Percent 2 3 3 3 2 3 2 3" xfId="33205" xr:uid="{00000000-0005-0000-0000-0000B5810000}"/>
    <cellStyle name="Percent 2 3 3 3 2 3 2 3 2" xfId="33206" xr:uid="{00000000-0005-0000-0000-0000B6810000}"/>
    <cellStyle name="Percent 2 3 3 3 2 3 2 4" xfId="33207" xr:uid="{00000000-0005-0000-0000-0000B7810000}"/>
    <cellStyle name="Percent 2 3 3 3 2 3 3" xfId="33208" xr:uid="{00000000-0005-0000-0000-0000B8810000}"/>
    <cellStyle name="Percent 2 3 3 3 2 3 3 2" xfId="33209" xr:uid="{00000000-0005-0000-0000-0000B9810000}"/>
    <cellStyle name="Percent 2 3 3 3 2 3 3 2 2" xfId="33210" xr:uid="{00000000-0005-0000-0000-0000BA810000}"/>
    <cellStyle name="Percent 2 3 3 3 2 3 3 2 2 2" xfId="33211" xr:uid="{00000000-0005-0000-0000-0000BB810000}"/>
    <cellStyle name="Percent 2 3 3 3 2 3 3 2 3" xfId="33212" xr:uid="{00000000-0005-0000-0000-0000BC810000}"/>
    <cellStyle name="Percent 2 3 3 3 2 3 3 3" xfId="33213" xr:uid="{00000000-0005-0000-0000-0000BD810000}"/>
    <cellStyle name="Percent 2 3 3 3 2 3 3 3 2" xfId="33214" xr:uid="{00000000-0005-0000-0000-0000BE810000}"/>
    <cellStyle name="Percent 2 3 3 3 2 3 3 4" xfId="33215" xr:uid="{00000000-0005-0000-0000-0000BF810000}"/>
    <cellStyle name="Percent 2 3 3 3 2 3 4" xfId="33216" xr:uid="{00000000-0005-0000-0000-0000C0810000}"/>
    <cellStyle name="Percent 2 3 3 3 2 3 4 2" xfId="33217" xr:uid="{00000000-0005-0000-0000-0000C1810000}"/>
    <cellStyle name="Percent 2 3 3 3 2 3 4 2 2" xfId="33218" xr:uid="{00000000-0005-0000-0000-0000C2810000}"/>
    <cellStyle name="Percent 2 3 3 3 2 3 4 3" xfId="33219" xr:uid="{00000000-0005-0000-0000-0000C3810000}"/>
    <cellStyle name="Percent 2 3 3 3 2 3 5" xfId="33220" xr:uid="{00000000-0005-0000-0000-0000C4810000}"/>
    <cellStyle name="Percent 2 3 3 3 2 3 5 2" xfId="33221" xr:uid="{00000000-0005-0000-0000-0000C5810000}"/>
    <cellStyle name="Percent 2 3 3 3 2 3 6" xfId="33222" xr:uid="{00000000-0005-0000-0000-0000C6810000}"/>
    <cellStyle name="Percent 2 3 3 3 2 4" xfId="33223" xr:uid="{00000000-0005-0000-0000-0000C7810000}"/>
    <cellStyle name="Percent 2 3 3 3 2 4 2" xfId="33224" xr:uid="{00000000-0005-0000-0000-0000C8810000}"/>
    <cellStyle name="Percent 2 3 3 3 2 4 2 2" xfId="33225" xr:uid="{00000000-0005-0000-0000-0000C9810000}"/>
    <cellStyle name="Percent 2 3 3 3 2 4 2 2 2" xfId="33226" xr:uid="{00000000-0005-0000-0000-0000CA810000}"/>
    <cellStyle name="Percent 2 3 3 3 2 4 2 3" xfId="33227" xr:uid="{00000000-0005-0000-0000-0000CB810000}"/>
    <cellStyle name="Percent 2 3 3 3 2 4 3" xfId="33228" xr:uid="{00000000-0005-0000-0000-0000CC810000}"/>
    <cellStyle name="Percent 2 3 3 3 2 4 3 2" xfId="33229" xr:uid="{00000000-0005-0000-0000-0000CD810000}"/>
    <cellStyle name="Percent 2 3 3 3 2 4 4" xfId="33230" xr:uid="{00000000-0005-0000-0000-0000CE810000}"/>
    <cellStyle name="Percent 2 3 3 3 2 5" xfId="33231" xr:uid="{00000000-0005-0000-0000-0000CF810000}"/>
    <cellStyle name="Percent 2 3 3 3 2 5 2" xfId="33232" xr:uid="{00000000-0005-0000-0000-0000D0810000}"/>
    <cellStyle name="Percent 2 3 3 3 2 5 2 2" xfId="33233" xr:uid="{00000000-0005-0000-0000-0000D1810000}"/>
    <cellStyle name="Percent 2 3 3 3 2 5 2 2 2" xfId="33234" xr:uid="{00000000-0005-0000-0000-0000D2810000}"/>
    <cellStyle name="Percent 2 3 3 3 2 5 2 3" xfId="33235" xr:uid="{00000000-0005-0000-0000-0000D3810000}"/>
    <cellStyle name="Percent 2 3 3 3 2 5 3" xfId="33236" xr:uid="{00000000-0005-0000-0000-0000D4810000}"/>
    <cellStyle name="Percent 2 3 3 3 2 5 3 2" xfId="33237" xr:uid="{00000000-0005-0000-0000-0000D5810000}"/>
    <cellStyle name="Percent 2 3 3 3 2 5 4" xfId="33238" xr:uid="{00000000-0005-0000-0000-0000D6810000}"/>
    <cellStyle name="Percent 2 3 3 3 2 6" xfId="33239" xr:uid="{00000000-0005-0000-0000-0000D7810000}"/>
    <cellStyle name="Percent 2 3 3 3 2 6 2" xfId="33240" xr:uid="{00000000-0005-0000-0000-0000D8810000}"/>
    <cellStyle name="Percent 2 3 3 3 2 6 2 2" xfId="33241" xr:uid="{00000000-0005-0000-0000-0000D9810000}"/>
    <cellStyle name="Percent 2 3 3 3 2 6 3" xfId="33242" xr:uid="{00000000-0005-0000-0000-0000DA810000}"/>
    <cellStyle name="Percent 2 3 3 3 2 7" xfId="33243" xr:uid="{00000000-0005-0000-0000-0000DB810000}"/>
    <cellStyle name="Percent 2 3 3 3 2 7 2" xfId="33244" xr:uid="{00000000-0005-0000-0000-0000DC810000}"/>
    <cellStyle name="Percent 2 3 3 3 2 8" xfId="33245" xr:uid="{00000000-0005-0000-0000-0000DD810000}"/>
    <cellStyle name="Percent 2 3 3 3 3" xfId="33246" xr:uid="{00000000-0005-0000-0000-0000DE810000}"/>
    <cellStyle name="Percent 2 3 3 3 3 2" xfId="33247" xr:uid="{00000000-0005-0000-0000-0000DF810000}"/>
    <cellStyle name="Percent 2 3 3 3 3 2 2" xfId="33248" xr:uid="{00000000-0005-0000-0000-0000E0810000}"/>
    <cellStyle name="Percent 2 3 3 3 3 2 2 2" xfId="33249" xr:uid="{00000000-0005-0000-0000-0000E1810000}"/>
    <cellStyle name="Percent 2 3 3 3 3 2 2 2 2" xfId="33250" xr:uid="{00000000-0005-0000-0000-0000E2810000}"/>
    <cellStyle name="Percent 2 3 3 3 3 2 2 3" xfId="33251" xr:uid="{00000000-0005-0000-0000-0000E3810000}"/>
    <cellStyle name="Percent 2 3 3 3 3 2 3" xfId="33252" xr:uid="{00000000-0005-0000-0000-0000E4810000}"/>
    <cellStyle name="Percent 2 3 3 3 3 2 3 2" xfId="33253" xr:uid="{00000000-0005-0000-0000-0000E5810000}"/>
    <cellStyle name="Percent 2 3 3 3 3 2 4" xfId="33254" xr:uid="{00000000-0005-0000-0000-0000E6810000}"/>
    <cellStyle name="Percent 2 3 3 3 3 3" xfId="33255" xr:uid="{00000000-0005-0000-0000-0000E7810000}"/>
    <cellStyle name="Percent 2 3 3 3 3 3 2" xfId="33256" xr:uid="{00000000-0005-0000-0000-0000E8810000}"/>
    <cellStyle name="Percent 2 3 3 3 3 3 2 2" xfId="33257" xr:uid="{00000000-0005-0000-0000-0000E9810000}"/>
    <cellStyle name="Percent 2 3 3 3 3 3 2 2 2" xfId="33258" xr:uid="{00000000-0005-0000-0000-0000EA810000}"/>
    <cellStyle name="Percent 2 3 3 3 3 3 2 3" xfId="33259" xr:uid="{00000000-0005-0000-0000-0000EB810000}"/>
    <cellStyle name="Percent 2 3 3 3 3 3 3" xfId="33260" xr:uid="{00000000-0005-0000-0000-0000EC810000}"/>
    <cellStyle name="Percent 2 3 3 3 3 3 3 2" xfId="33261" xr:uid="{00000000-0005-0000-0000-0000ED810000}"/>
    <cellStyle name="Percent 2 3 3 3 3 3 4" xfId="33262" xr:uid="{00000000-0005-0000-0000-0000EE810000}"/>
    <cellStyle name="Percent 2 3 3 3 3 4" xfId="33263" xr:uid="{00000000-0005-0000-0000-0000EF810000}"/>
    <cellStyle name="Percent 2 3 3 3 3 4 2" xfId="33264" xr:uid="{00000000-0005-0000-0000-0000F0810000}"/>
    <cellStyle name="Percent 2 3 3 3 3 4 2 2" xfId="33265" xr:uid="{00000000-0005-0000-0000-0000F1810000}"/>
    <cellStyle name="Percent 2 3 3 3 3 4 3" xfId="33266" xr:uid="{00000000-0005-0000-0000-0000F2810000}"/>
    <cellStyle name="Percent 2 3 3 3 3 5" xfId="33267" xr:uid="{00000000-0005-0000-0000-0000F3810000}"/>
    <cellStyle name="Percent 2 3 3 3 3 5 2" xfId="33268" xr:uid="{00000000-0005-0000-0000-0000F4810000}"/>
    <cellStyle name="Percent 2 3 3 3 3 6" xfId="33269" xr:uid="{00000000-0005-0000-0000-0000F5810000}"/>
    <cellStyle name="Percent 2 3 3 3 4" xfId="33270" xr:uid="{00000000-0005-0000-0000-0000F6810000}"/>
    <cellStyle name="Percent 2 3 3 3 4 2" xfId="33271" xr:uid="{00000000-0005-0000-0000-0000F7810000}"/>
    <cellStyle name="Percent 2 3 3 3 4 2 2" xfId="33272" xr:uid="{00000000-0005-0000-0000-0000F8810000}"/>
    <cellStyle name="Percent 2 3 3 3 4 2 2 2" xfId="33273" xr:uid="{00000000-0005-0000-0000-0000F9810000}"/>
    <cellStyle name="Percent 2 3 3 3 4 2 2 2 2" xfId="33274" xr:uid="{00000000-0005-0000-0000-0000FA810000}"/>
    <cellStyle name="Percent 2 3 3 3 4 2 2 3" xfId="33275" xr:uid="{00000000-0005-0000-0000-0000FB810000}"/>
    <cellStyle name="Percent 2 3 3 3 4 2 3" xfId="33276" xr:uid="{00000000-0005-0000-0000-0000FC810000}"/>
    <cellStyle name="Percent 2 3 3 3 4 2 3 2" xfId="33277" xr:uid="{00000000-0005-0000-0000-0000FD810000}"/>
    <cellStyle name="Percent 2 3 3 3 4 2 4" xfId="33278" xr:uid="{00000000-0005-0000-0000-0000FE810000}"/>
    <cellStyle name="Percent 2 3 3 3 4 3" xfId="33279" xr:uid="{00000000-0005-0000-0000-0000FF810000}"/>
    <cellStyle name="Percent 2 3 3 3 4 3 2" xfId="33280" xr:uid="{00000000-0005-0000-0000-000000820000}"/>
    <cellStyle name="Percent 2 3 3 3 4 3 2 2" xfId="33281" xr:uid="{00000000-0005-0000-0000-000001820000}"/>
    <cellStyle name="Percent 2 3 3 3 4 3 2 2 2" xfId="33282" xr:uid="{00000000-0005-0000-0000-000002820000}"/>
    <cellStyle name="Percent 2 3 3 3 4 3 2 3" xfId="33283" xr:uid="{00000000-0005-0000-0000-000003820000}"/>
    <cellStyle name="Percent 2 3 3 3 4 3 3" xfId="33284" xr:uid="{00000000-0005-0000-0000-000004820000}"/>
    <cellStyle name="Percent 2 3 3 3 4 3 3 2" xfId="33285" xr:uid="{00000000-0005-0000-0000-000005820000}"/>
    <cellStyle name="Percent 2 3 3 3 4 3 4" xfId="33286" xr:uid="{00000000-0005-0000-0000-000006820000}"/>
    <cellStyle name="Percent 2 3 3 3 4 4" xfId="33287" xr:uid="{00000000-0005-0000-0000-000007820000}"/>
    <cellStyle name="Percent 2 3 3 3 4 4 2" xfId="33288" xr:uid="{00000000-0005-0000-0000-000008820000}"/>
    <cellStyle name="Percent 2 3 3 3 4 4 2 2" xfId="33289" xr:uid="{00000000-0005-0000-0000-000009820000}"/>
    <cellStyle name="Percent 2 3 3 3 4 4 3" xfId="33290" xr:uid="{00000000-0005-0000-0000-00000A820000}"/>
    <cellStyle name="Percent 2 3 3 3 4 5" xfId="33291" xr:uid="{00000000-0005-0000-0000-00000B820000}"/>
    <cellStyle name="Percent 2 3 3 3 4 5 2" xfId="33292" xr:uid="{00000000-0005-0000-0000-00000C820000}"/>
    <cellStyle name="Percent 2 3 3 3 4 6" xfId="33293" xr:uid="{00000000-0005-0000-0000-00000D820000}"/>
    <cellStyle name="Percent 2 3 3 3 5" xfId="33294" xr:uid="{00000000-0005-0000-0000-00000E820000}"/>
    <cellStyle name="Percent 2 3 3 3 5 2" xfId="33295" xr:uid="{00000000-0005-0000-0000-00000F820000}"/>
    <cellStyle name="Percent 2 3 3 3 5 2 2" xfId="33296" xr:uid="{00000000-0005-0000-0000-000010820000}"/>
    <cellStyle name="Percent 2 3 3 3 5 2 2 2" xfId="33297" xr:uid="{00000000-0005-0000-0000-000011820000}"/>
    <cellStyle name="Percent 2 3 3 3 5 2 3" xfId="33298" xr:uid="{00000000-0005-0000-0000-000012820000}"/>
    <cellStyle name="Percent 2 3 3 3 5 3" xfId="33299" xr:uid="{00000000-0005-0000-0000-000013820000}"/>
    <cellStyle name="Percent 2 3 3 3 5 3 2" xfId="33300" xr:uid="{00000000-0005-0000-0000-000014820000}"/>
    <cellStyle name="Percent 2 3 3 3 5 4" xfId="33301" xr:uid="{00000000-0005-0000-0000-000015820000}"/>
    <cellStyle name="Percent 2 3 3 3 6" xfId="33302" xr:uid="{00000000-0005-0000-0000-000016820000}"/>
    <cellStyle name="Percent 2 3 3 3 6 2" xfId="33303" xr:uid="{00000000-0005-0000-0000-000017820000}"/>
    <cellStyle name="Percent 2 3 3 3 6 2 2" xfId="33304" xr:uid="{00000000-0005-0000-0000-000018820000}"/>
    <cellStyle name="Percent 2 3 3 3 6 2 2 2" xfId="33305" xr:uid="{00000000-0005-0000-0000-000019820000}"/>
    <cellStyle name="Percent 2 3 3 3 6 2 3" xfId="33306" xr:uid="{00000000-0005-0000-0000-00001A820000}"/>
    <cellStyle name="Percent 2 3 3 3 6 3" xfId="33307" xr:uid="{00000000-0005-0000-0000-00001B820000}"/>
    <cellStyle name="Percent 2 3 3 3 6 3 2" xfId="33308" xr:uid="{00000000-0005-0000-0000-00001C820000}"/>
    <cellStyle name="Percent 2 3 3 3 6 4" xfId="33309" xr:uid="{00000000-0005-0000-0000-00001D820000}"/>
    <cellStyle name="Percent 2 3 3 3 7" xfId="33310" xr:uid="{00000000-0005-0000-0000-00001E820000}"/>
    <cellStyle name="Percent 2 3 3 3 7 2" xfId="33311" xr:uid="{00000000-0005-0000-0000-00001F820000}"/>
    <cellStyle name="Percent 2 3 3 3 7 2 2" xfId="33312" xr:uid="{00000000-0005-0000-0000-000020820000}"/>
    <cellStyle name="Percent 2 3 3 3 7 3" xfId="33313" xr:uid="{00000000-0005-0000-0000-000021820000}"/>
    <cellStyle name="Percent 2 3 3 3 8" xfId="33314" xr:uid="{00000000-0005-0000-0000-000022820000}"/>
    <cellStyle name="Percent 2 3 3 3 8 2" xfId="33315" xr:uid="{00000000-0005-0000-0000-000023820000}"/>
    <cellStyle name="Percent 2 3 3 3 9" xfId="33316" xr:uid="{00000000-0005-0000-0000-000024820000}"/>
    <cellStyle name="Percent 2 3 3 4" xfId="33317" xr:uid="{00000000-0005-0000-0000-000025820000}"/>
    <cellStyle name="Percent 2 3 3 4 2" xfId="33318" xr:uid="{00000000-0005-0000-0000-000026820000}"/>
    <cellStyle name="Percent 2 3 3 4 2 2" xfId="33319" xr:uid="{00000000-0005-0000-0000-000027820000}"/>
    <cellStyle name="Percent 2 3 3 4 2 2 2" xfId="33320" xr:uid="{00000000-0005-0000-0000-000028820000}"/>
    <cellStyle name="Percent 2 3 3 4 2 2 2 2" xfId="33321" xr:uid="{00000000-0005-0000-0000-000029820000}"/>
    <cellStyle name="Percent 2 3 3 4 2 2 2 2 2" xfId="33322" xr:uid="{00000000-0005-0000-0000-00002A820000}"/>
    <cellStyle name="Percent 2 3 3 4 2 2 2 3" xfId="33323" xr:uid="{00000000-0005-0000-0000-00002B820000}"/>
    <cellStyle name="Percent 2 3 3 4 2 2 3" xfId="33324" xr:uid="{00000000-0005-0000-0000-00002C820000}"/>
    <cellStyle name="Percent 2 3 3 4 2 2 3 2" xfId="33325" xr:uid="{00000000-0005-0000-0000-00002D820000}"/>
    <cellStyle name="Percent 2 3 3 4 2 2 4" xfId="33326" xr:uid="{00000000-0005-0000-0000-00002E820000}"/>
    <cellStyle name="Percent 2 3 3 4 2 3" xfId="33327" xr:uid="{00000000-0005-0000-0000-00002F820000}"/>
    <cellStyle name="Percent 2 3 3 4 2 3 2" xfId="33328" xr:uid="{00000000-0005-0000-0000-000030820000}"/>
    <cellStyle name="Percent 2 3 3 4 2 3 2 2" xfId="33329" xr:uid="{00000000-0005-0000-0000-000031820000}"/>
    <cellStyle name="Percent 2 3 3 4 2 3 2 2 2" xfId="33330" xr:uid="{00000000-0005-0000-0000-000032820000}"/>
    <cellStyle name="Percent 2 3 3 4 2 3 2 3" xfId="33331" xr:uid="{00000000-0005-0000-0000-000033820000}"/>
    <cellStyle name="Percent 2 3 3 4 2 3 3" xfId="33332" xr:uid="{00000000-0005-0000-0000-000034820000}"/>
    <cellStyle name="Percent 2 3 3 4 2 3 3 2" xfId="33333" xr:uid="{00000000-0005-0000-0000-000035820000}"/>
    <cellStyle name="Percent 2 3 3 4 2 3 4" xfId="33334" xr:uid="{00000000-0005-0000-0000-000036820000}"/>
    <cellStyle name="Percent 2 3 3 4 2 4" xfId="33335" xr:uid="{00000000-0005-0000-0000-000037820000}"/>
    <cellStyle name="Percent 2 3 3 4 2 4 2" xfId="33336" xr:uid="{00000000-0005-0000-0000-000038820000}"/>
    <cellStyle name="Percent 2 3 3 4 2 4 2 2" xfId="33337" xr:uid="{00000000-0005-0000-0000-000039820000}"/>
    <cellStyle name="Percent 2 3 3 4 2 4 3" xfId="33338" xr:uid="{00000000-0005-0000-0000-00003A820000}"/>
    <cellStyle name="Percent 2 3 3 4 2 5" xfId="33339" xr:uid="{00000000-0005-0000-0000-00003B820000}"/>
    <cellStyle name="Percent 2 3 3 4 2 5 2" xfId="33340" xr:uid="{00000000-0005-0000-0000-00003C820000}"/>
    <cellStyle name="Percent 2 3 3 4 2 6" xfId="33341" xr:uid="{00000000-0005-0000-0000-00003D820000}"/>
    <cellStyle name="Percent 2 3 3 4 3" xfId="33342" xr:uid="{00000000-0005-0000-0000-00003E820000}"/>
    <cellStyle name="Percent 2 3 3 4 3 2" xfId="33343" xr:uid="{00000000-0005-0000-0000-00003F820000}"/>
    <cellStyle name="Percent 2 3 3 4 3 2 2" xfId="33344" xr:uid="{00000000-0005-0000-0000-000040820000}"/>
    <cellStyle name="Percent 2 3 3 4 3 2 2 2" xfId="33345" xr:uid="{00000000-0005-0000-0000-000041820000}"/>
    <cellStyle name="Percent 2 3 3 4 3 2 2 2 2" xfId="33346" xr:uid="{00000000-0005-0000-0000-000042820000}"/>
    <cellStyle name="Percent 2 3 3 4 3 2 2 3" xfId="33347" xr:uid="{00000000-0005-0000-0000-000043820000}"/>
    <cellStyle name="Percent 2 3 3 4 3 2 3" xfId="33348" xr:uid="{00000000-0005-0000-0000-000044820000}"/>
    <cellStyle name="Percent 2 3 3 4 3 2 3 2" xfId="33349" xr:uid="{00000000-0005-0000-0000-000045820000}"/>
    <cellStyle name="Percent 2 3 3 4 3 2 4" xfId="33350" xr:uid="{00000000-0005-0000-0000-000046820000}"/>
    <cellStyle name="Percent 2 3 3 4 3 3" xfId="33351" xr:uid="{00000000-0005-0000-0000-000047820000}"/>
    <cellStyle name="Percent 2 3 3 4 3 3 2" xfId="33352" xr:uid="{00000000-0005-0000-0000-000048820000}"/>
    <cellStyle name="Percent 2 3 3 4 3 3 2 2" xfId="33353" xr:uid="{00000000-0005-0000-0000-000049820000}"/>
    <cellStyle name="Percent 2 3 3 4 3 3 2 2 2" xfId="33354" xr:uid="{00000000-0005-0000-0000-00004A820000}"/>
    <cellStyle name="Percent 2 3 3 4 3 3 2 3" xfId="33355" xr:uid="{00000000-0005-0000-0000-00004B820000}"/>
    <cellStyle name="Percent 2 3 3 4 3 3 3" xfId="33356" xr:uid="{00000000-0005-0000-0000-00004C820000}"/>
    <cellStyle name="Percent 2 3 3 4 3 3 3 2" xfId="33357" xr:uid="{00000000-0005-0000-0000-00004D820000}"/>
    <cellStyle name="Percent 2 3 3 4 3 3 4" xfId="33358" xr:uid="{00000000-0005-0000-0000-00004E820000}"/>
    <cellStyle name="Percent 2 3 3 4 3 4" xfId="33359" xr:uid="{00000000-0005-0000-0000-00004F820000}"/>
    <cellStyle name="Percent 2 3 3 4 3 4 2" xfId="33360" xr:uid="{00000000-0005-0000-0000-000050820000}"/>
    <cellStyle name="Percent 2 3 3 4 3 4 2 2" xfId="33361" xr:uid="{00000000-0005-0000-0000-000051820000}"/>
    <cellStyle name="Percent 2 3 3 4 3 4 3" xfId="33362" xr:uid="{00000000-0005-0000-0000-000052820000}"/>
    <cellStyle name="Percent 2 3 3 4 3 5" xfId="33363" xr:uid="{00000000-0005-0000-0000-000053820000}"/>
    <cellStyle name="Percent 2 3 3 4 3 5 2" xfId="33364" xr:uid="{00000000-0005-0000-0000-000054820000}"/>
    <cellStyle name="Percent 2 3 3 4 3 6" xfId="33365" xr:uid="{00000000-0005-0000-0000-000055820000}"/>
    <cellStyle name="Percent 2 3 3 4 4" xfId="33366" xr:uid="{00000000-0005-0000-0000-000056820000}"/>
    <cellStyle name="Percent 2 3 3 4 4 2" xfId="33367" xr:uid="{00000000-0005-0000-0000-000057820000}"/>
    <cellStyle name="Percent 2 3 3 4 4 2 2" xfId="33368" xr:uid="{00000000-0005-0000-0000-000058820000}"/>
    <cellStyle name="Percent 2 3 3 4 4 2 2 2" xfId="33369" xr:uid="{00000000-0005-0000-0000-000059820000}"/>
    <cellStyle name="Percent 2 3 3 4 4 2 3" xfId="33370" xr:uid="{00000000-0005-0000-0000-00005A820000}"/>
    <cellStyle name="Percent 2 3 3 4 4 3" xfId="33371" xr:uid="{00000000-0005-0000-0000-00005B820000}"/>
    <cellStyle name="Percent 2 3 3 4 4 3 2" xfId="33372" xr:uid="{00000000-0005-0000-0000-00005C820000}"/>
    <cellStyle name="Percent 2 3 3 4 4 4" xfId="33373" xr:uid="{00000000-0005-0000-0000-00005D820000}"/>
    <cellStyle name="Percent 2 3 3 4 5" xfId="33374" xr:uid="{00000000-0005-0000-0000-00005E820000}"/>
    <cellStyle name="Percent 2 3 3 4 5 2" xfId="33375" xr:uid="{00000000-0005-0000-0000-00005F820000}"/>
    <cellStyle name="Percent 2 3 3 4 5 2 2" xfId="33376" xr:uid="{00000000-0005-0000-0000-000060820000}"/>
    <cellStyle name="Percent 2 3 3 4 5 2 2 2" xfId="33377" xr:uid="{00000000-0005-0000-0000-000061820000}"/>
    <cellStyle name="Percent 2 3 3 4 5 2 3" xfId="33378" xr:uid="{00000000-0005-0000-0000-000062820000}"/>
    <cellStyle name="Percent 2 3 3 4 5 3" xfId="33379" xr:uid="{00000000-0005-0000-0000-000063820000}"/>
    <cellStyle name="Percent 2 3 3 4 5 3 2" xfId="33380" xr:uid="{00000000-0005-0000-0000-000064820000}"/>
    <cellStyle name="Percent 2 3 3 4 5 4" xfId="33381" xr:uid="{00000000-0005-0000-0000-000065820000}"/>
    <cellStyle name="Percent 2 3 3 4 6" xfId="33382" xr:uid="{00000000-0005-0000-0000-000066820000}"/>
    <cellStyle name="Percent 2 3 3 4 6 2" xfId="33383" xr:uid="{00000000-0005-0000-0000-000067820000}"/>
    <cellStyle name="Percent 2 3 3 4 6 2 2" xfId="33384" xr:uid="{00000000-0005-0000-0000-000068820000}"/>
    <cellStyle name="Percent 2 3 3 4 6 3" xfId="33385" xr:uid="{00000000-0005-0000-0000-000069820000}"/>
    <cellStyle name="Percent 2 3 3 4 7" xfId="33386" xr:uid="{00000000-0005-0000-0000-00006A820000}"/>
    <cellStyle name="Percent 2 3 3 4 7 2" xfId="33387" xr:uid="{00000000-0005-0000-0000-00006B820000}"/>
    <cellStyle name="Percent 2 3 3 4 8" xfId="33388" xr:uid="{00000000-0005-0000-0000-00006C820000}"/>
    <cellStyle name="Percent 2 3 3 5" xfId="33389" xr:uid="{00000000-0005-0000-0000-00006D820000}"/>
    <cellStyle name="Percent 2 3 3 5 2" xfId="33390" xr:uid="{00000000-0005-0000-0000-00006E820000}"/>
    <cellStyle name="Percent 2 3 3 5 2 2" xfId="33391" xr:uid="{00000000-0005-0000-0000-00006F820000}"/>
    <cellStyle name="Percent 2 3 3 5 2 2 2" xfId="33392" xr:uid="{00000000-0005-0000-0000-000070820000}"/>
    <cellStyle name="Percent 2 3 3 5 2 2 2 2" xfId="33393" xr:uid="{00000000-0005-0000-0000-000071820000}"/>
    <cellStyle name="Percent 2 3 3 5 2 2 3" xfId="33394" xr:uid="{00000000-0005-0000-0000-000072820000}"/>
    <cellStyle name="Percent 2 3 3 5 2 3" xfId="33395" xr:uid="{00000000-0005-0000-0000-000073820000}"/>
    <cellStyle name="Percent 2 3 3 5 2 3 2" xfId="33396" xr:uid="{00000000-0005-0000-0000-000074820000}"/>
    <cellStyle name="Percent 2 3 3 5 2 4" xfId="33397" xr:uid="{00000000-0005-0000-0000-000075820000}"/>
    <cellStyle name="Percent 2 3 3 5 3" xfId="33398" xr:uid="{00000000-0005-0000-0000-000076820000}"/>
    <cellStyle name="Percent 2 3 3 5 3 2" xfId="33399" xr:uid="{00000000-0005-0000-0000-000077820000}"/>
    <cellStyle name="Percent 2 3 3 5 3 2 2" xfId="33400" xr:uid="{00000000-0005-0000-0000-000078820000}"/>
    <cellStyle name="Percent 2 3 3 5 3 2 2 2" xfId="33401" xr:uid="{00000000-0005-0000-0000-000079820000}"/>
    <cellStyle name="Percent 2 3 3 5 3 2 3" xfId="33402" xr:uid="{00000000-0005-0000-0000-00007A820000}"/>
    <cellStyle name="Percent 2 3 3 5 3 3" xfId="33403" xr:uid="{00000000-0005-0000-0000-00007B820000}"/>
    <cellStyle name="Percent 2 3 3 5 3 3 2" xfId="33404" xr:uid="{00000000-0005-0000-0000-00007C820000}"/>
    <cellStyle name="Percent 2 3 3 5 3 4" xfId="33405" xr:uid="{00000000-0005-0000-0000-00007D820000}"/>
    <cellStyle name="Percent 2 3 3 5 4" xfId="33406" xr:uid="{00000000-0005-0000-0000-00007E820000}"/>
    <cellStyle name="Percent 2 3 3 5 4 2" xfId="33407" xr:uid="{00000000-0005-0000-0000-00007F820000}"/>
    <cellStyle name="Percent 2 3 3 5 4 2 2" xfId="33408" xr:uid="{00000000-0005-0000-0000-000080820000}"/>
    <cellStyle name="Percent 2 3 3 5 4 3" xfId="33409" xr:uid="{00000000-0005-0000-0000-000081820000}"/>
    <cellStyle name="Percent 2 3 3 5 5" xfId="33410" xr:uid="{00000000-0005-0000-0000-000082820000}"/>
    <cellStyle name="Percent 2 3 3 5 5 2" xfId="33411" xr:uid="{00000000-0005-0000-0000-000083820000}"/>
    <cellStyle name="Percent 2 3 3 5 6" xfId="33412" xr:uid="{00000000-0005-0000-0000-000084820000}"/>
    <cellStyle name="Percent 2 3 3 6" xfId="33413" xr:uid="{00000000-0005-0000-0000-000085820000}"/>
    <cellStyle name="Percent 2 3 3 6 2" xfId="33414" xr:uid="{00000000-0005-0000-0000-000086820000}"/>
    <cellStyle name="Percent 2 3 3 6 2 2" xfId="33415" xr:uid="{00000000-0005-0000-0000-000087820000}"/>
    <cellStyle name="Percent 2 3 3 6 2 2 2" xfId="33416" xr:uid="{00000000-0005-0000-0000-000088820000}"/>
    <cellStyle name="Percent 2 3 3 6 2 2 2 2" xfId="33417" xr:uid="{00000000-0005-0000-0000-000089820000}"/>
    <cellStyle name="Percent 2 3 3 6 2 2 3" xfId="33418" xr:uid="{00000000-0005-0000-0000-00008A820000}"/>
    <cellStyle name="Percent 2 3 3 6 2 3" xfId="33419" xr:uid="{00000000-0005-0000-0000-00008B820000}"/>
    <cellStyle name="Percent 2 3 3 6 2 3 2" xfId="33420" xr:uid="{00000000-0005-0000-0000-00008C820000}"/>
    <cellStyle name="Percent 2 3 3 6 2 4" xfId="33421" xr:uid="{00000000-0005-0000-0000-00008D820000}"/>
    <cellStyle name="Percent 2 3 3 6 3" xfId="33422" xr:uid="{00000000-0005-0000-0000-00008E820000}"/>
    <cellStyle name="Percent 2 3 3 6 3 2" xfId="33423" xr:uid="{00000000-0005-0000-0000-00008F820000}"/>
    <cellStyle name="Percent 2 3 3 6 3 2 2" xfId="33424" xr:uid="{00000000-0005-0000-0000-000090820000}"/>
    <cellStyle name="Percent 2 3 3 6 3 2 2 2" xfId="33425" xr:uid="{00000000-0005-0000-0000-000091820000}"/>
    <cellStyle name="Percent 2 3 3 6 3 2 3" xfId="33426" xr:uid="{00000000-0005-0000-0000-000092820000}"/>
    <cellStyle name="Percent 2 3 3 6 3 3" xfId="33427" xr:uid="{00000000-0005-0000-0000-000093820000}"/>
    <cellStyle name="Percent 2 3 3 6 3 3 2" xfId="33428" xr:uid="{00000000-0005-0000-0000-000094820000}"/>
    <cellStyle name="Percent 2 3 3 6 3 4" xfId="33429" xr:uid="{00000000-0005-0000-0000-000095820000}"/>
    <cellStyle name="Percent 2 3 3 6 4" xfId="33430" xr:uid="{00000000-0005-0000-0000-000096820000}"/>
    <cellStyle name="Percent 2 3 3 6 4 2" xfId="33431" xr:uid="{00000000-0005-0000-0000-000097820000}"/>
    <cellStyle name="Percent 2 3 3 6 4 2 2" xfId="33432" xr:uid="{00000000-0005-0000-0000-000098820000}"/>
    <cellStyle name="Percent 2 3 3 6 4 3" xfId="33433" xr:uid="{00000000-0005-0000-0000-000099820000}"/>
    <cellStyle name="Percent 2 3 3 6 5" xfId="33434" xr:uid="{00000000-0005-0000-0000-00009A820000}"/>
    <cellStyle name="Percent 2 3 3 6 5 2" xfId="33435" xr:uid="{00000000-0005-0000-0000-00009B820000}"/>
    <cellStyle name="Percent 2 3 3 6 6" xfId="33436" xr:uid="{00000000-0005-0000-0000-00009C820000}"/>
    <cellStyle name="Percent 2 3 3 7" xfId="33437" xr:uid="{00000000-0005-0000-0000-00009D820000}"/>
    <cellStyle name="Percent 2 3 3 7 2" xfId="33438" xr:uid="{00000000-0005-0000-0000-00009E820000}"/>
    <cellStyle name="Percent 2 3 3 7 2 2" xfId="33439" xr:uid="{00000000-0005-0000-0000-00009F820000}"/>
    <cellStyle name="Percent 2 3 3 7 2 2 2" xfId="33440" xr:uid="{00000000-0005-0000-0000-0000A0820000}"/>
    <cellStyle name="Percent 2 3 3 7 2 3" xfId="33441" xr:uid="{00000000-0005-0000-0000-0000A1820000}"/>
    <cellStyle name="Percent 2 3 3 7 3" xfId="33442" xr:uid="{00000000-0005-0000-0000-0000A2820000}"/>
    <cellStyle name="Percent 2 3 3 7 3 2" xfId="33443" xr:uid="{00000000-0005-0000-0000-0000A3820000}"/>
    <cellStyle name="Percent 2 3 3 7 4" xfId="33444" xr:uid="{00000000-0005-0000-0000-0000A4820000}"/>
    <cellStyle name="Percent 2 3 3 8" xfId="33445" xr:uid="{00000000-0005-0000-0000-0000A5820000}"/>
    <cellStyle name="Percent 2 3 3 8 2" xfId="33446" xr:uid="{00000000-0005-0000-0000-0000A6820000}"/>
    <cellStyle name="Percent 2 3 3 8 2 2" xfId="33447" xr:uid="{00000000-0005-0000-0000-0000A7820000}"/>
    <cellStyle name="Percent 2 3 3 8 2 2 2" xfId="33448" xr:uid="{00000000-0005-0000-0000-0000A8820000}"/>
    <cellStyle name="Percent 2 3 3 8 2 3" xfId="33449" xr:uid="{00000000-0005-0000-0000-0000A9820000}"/>
    <cellStyle name="Percent 2 3 3 8 3" xfId="33450" xr:uid="{00000000-0005-0000-0000-0000AA820000}"/>
    <cellStyle name="Percent 2 3 3 8 3 2" xfId="33451" xr:uid="{00000000-0005-0000-0000-0000AB820000}"/>
    <cellStyle name="Percent 2 3 3 8 4" xfId="33452" xr:uid="{00000000-0005-0000-0000-0000AC820000}"/>
    <cellStyle name="Percent 2 3 3 9" xfId="33453" xr:uid="{00000000-0005-0000-0000-0000AD820000}"/>
    <cellStyle name="Percent 2 3 3 9 2" xfId="33454" xr:uid="{00000000-0005-0000-0000-0000AE820000}"/>
    <cellStyle name="Percent 2 3 3 9 2 2" xfId="33455" xr:uid="{00000000-0005-0000-0000-0000AF820000}"/>
    <cellStyle name="Percent 2 3 3 9 3" xfId="33456" xr:uid="{00000000-0005-0000-0000-0000B0820000}"/>
    <cellStyle name="Percent 2 3 4" xfId="33457" xr:uid="{00000000-0005-0000-0000-0000B1820000}"/>
    <cellStyle name="Percent 2 3 4 10" xfId="33458" xr:uid="{00000000-0005-0000-0000-0000B2820000}"/>
    <cellStyle name="Percent 2 3 4 2" xfId="33459" xr:uid="{00000000-0005-0000-0000-0000B3820000}"/>
    <cellStyle name="Percent 2 3 4 2 2" xfId="33460" xr:uid="{00000000-0005-0000-0000-0000B4820000}"/>
    <cellStyle name="Percent 2 3 4 2 2 2" xfId="33461" xr:uid="{00000000-0005-0000-0000-0000B5820000}"/>
    <cellStyle name="Percent 2 3 4 2 2 2 2" xfId="33462" xr:uid="{00000000-0005-0000-0000-0000B6820000}"/>
    <cellStyle name="Percent 2 3 4 2 2 2 2 2" xfId="33463" xr:uid="{00000000-0005-0000-0000-0000B7820000}"/>
    <cellStyle name="Percent 2 3 4 2 2 2 2 2 2" xfId="33464" xr:uid="{00000000-0005-0000-0000-0000B8820000}"/>
    <cellStyle name="Percent 2 3 4 2 2 2 2 2 2 2" xfId="33465" xr:uid="{00000000-0005-0000-0000-0000B9820000}"/>
    <cellStyle name="Percent 2 3 4 2 2 2 2 2 3" xfId="33466" xr:uid="{00000000-0005-0000-0000-0000BA820000}"/>
    <cellStyle name="Percent 2 3 4 2 2 2 2 3" xfId="33467" xr:uid="{00000000-0005-0000-0000-0000BB820000}"/>
    <cellStyle name="Percent 2 3 4 2 2 2 2 3 2" xfId="33468" xr:uid="{00000000-0005-0000-0000-0000BC820000}"/>
    <cellStyle name="Percent 2 3 4 2 2 2 2 4" xfId="33469" xr:uid="{00000000-0005-0000-0000-0000BD820000}"/>
    <cellStyle name="Percent 2 3 4 2 2 2 3" xfId="33470" xr:uid="{00000000-0005-0000-0000-0000BE820000}"/>
    <cellStyle name="Percent 2 3 4 2 2 2 3 2" xfId="33471" xr:uid="{00000000-0005-0000-0000-0000BF820000}"/>
    <cellStyle name="Percent 2 3 4 2 2 2 3 2 2" xfId="33472" xr:uid="{00000000-0005-0000-0000-0000C0820000}"/>
    <cellStyle name="Percent 2 3 4 2 2 2 3 2 2 2" xfId="33473" xr:uid="{00000000-0005-0000-0000-0000C1820000}"/>
    <cellStyle name="Percent 2 3 4 2 2 2 3 2 3" xfId="33474" xr:uid="{00000000-0005-0000-0000-0000C2820000}"/>
    <cellStyle name="Percent 2 3 4 2 2 2 3 3" xfId="33475" xr:uid="{00000000-0005-0000-0000-0000C3820000}"/>
    <cellStyle name="Percent 2 3 4 2 2 2 3 3 2" xfId="33476" xr:uid="{00000000-0005-0000-0000-0000C4820000}"/>
    <cellStyle name="Percent 2 3 4 2 2 2 3 4" xfId="33477" xr:uid="{00000000-0005-0000-0000-0000C5820000}"/>
    <cellStyle name="Percent 2 3 4 2 2 2 4" xfId="33478" xr:uid="{00000000-0005-0000-0000-0000C6820000}"/>
    <cellStyle name="Percent 2 3 4 2 2 2 4 2" xfId="33479" xr:uid="{00000000-0005-0000-0000-0000C7820000}"/>
    <cellStyle name="Percent 2 3 4 2 2 2 4 2 2" xfId="33480" xr:uid="{00000000-0005-0000-0000-0000C8820000}"/>
    <cellStyle name="Percent 2 3 4 2 2 2 4 3" xfId="33481" xr:uid="{00000000-0005-0000-0000-0000C9820000}"/>
    <cellStyle name="Percent 2 3 4 2 2 2 5" xfId="33482" xr:uid="{00000000-0005-0000-0000-0000CA820000}"/>
    <cellStyle name="Percent 2 3 4 2 2 2 5 2" xfId="33483" xr:uid="{00000000-0005-0000-0000-0000CB820000}"/>
    <cellStyle name="Percent 2 3 4 2 2 2 6" xfId="33484" xr:uid="{00000000-0005-0000-0000-0000CC820000}"/>
    <cellStyle name="Percent 2 3 4 2 2 3" xfId="33485" xr:uid="{00000000-0005-0000-0000-0000CD820000}"/>
    <cellStyle name="Percent 2 3 4 2 2 3 2" xfId="33486" xr:uid="{00000000-0005-0000-0000-0000CE820000}"/>
    <cellStyle name="Percent 2 3 4 2 2 3 2 2" xfId="33487" xr:uid="{00000000-0005-0000-0000-0000CF820000}"/>
    <cellStyle name="Percent 2 3 4 2 2 3 2 2 2" xfId="33488" xr:uid="{00000000-0005-0000-0000-0000D0820000}"/>
    <cellStyle name="Percent 2 3 4 2 2 3 2 2 2 2" xfId="33489" xr:uid="{00000000-0005-0000-0000-0000D1820000}"/>
    <cellStyle name="Percent 2 3 4 2 2 3 2 2 3" xfId="33490" xr:uid="{00000000-0005-0000-0000-0000D2820000}"/>
    <cellStyle name="Percent 2 3 4 2 2 3 2 3" xfId="33491" xr:uid="{00000000-0005-0000-0000-0000D3820000}"/>
    <cellStyle name="Percent 2 3 4 2 2 3 2 3 2" xfId="33492" xr:uid="{00000000-0005-0000-0000-0000D4820000}"/>
    <cellStyle name="Percent 2 3 4 2 2 3 2 4" xfId="33493" xr:uid="{00000000-0005-0000-0000-0000D5820000}"/>
    <cellStyle name="Percent 2 3 4 2 2 3 3" xfId="33494" xr:uid="{00000000-0005-0000-0000-0000D6820000}"/>
    <cellStyle name="Percent 2 3 4 2 2 3 3 2" xfId="33495" xr:uid="{00000000-0005-0000-0000-0000D7820000}"/>
    <cellStyle name="Percent 2 3 4 2 2 3 3 2 2" xfId="33496" xr:uid="{00000000-0005-0000-0000-0000D8820000}"/>
    <cellStyle name="Percent 2 3 4 2 2 3 3 2 2 2" xfId="33497" xr:uid="{00000000-0005-0000-0000-0000D9820000}"/>
    <cellStyle name="Percent 2 3 4 2 2 3 3 2 3" xfId="33498" xr:uid="{00000000-0005-0000-0000-0000DA820000}"/>
    <cellStyle name="Percent 2 3 4 2 2 3 3 3" xfId="33499" xr:uid="{00000000-0005-0000-0000-0000DB820000}"/>
    <cellStyle name="Percent 2 3 4 2 2 3 3 3 2" xfId="33500" xr:uid="{00000000-0005-0000-0000-0000DC820000}"/>
    <cellStyle name="Percent 2 3 4 2 2 3 3 4" xfId="33501" xr:uid="{00000000-0005-0000-0000-0000DD820000}"/>
    <cellStyle name="Percent 2 3 4 2 2 3 4" xfId="33502" xr:uid="{00000000-0005-0000-0000-0000DE820000}"/>
    <cellStyle name="Percent 2 3 4 2 2 3 4 2" xfId="33503" xr:uid="{00000000-0005-0000-0000-0000DF820000}"/>
    <cellStyle name="Percent 2 3 4 2 2 3 4 2 2" xfId="33504" xr:uid="{00000000-0005-0000-0000-0000E0820000}"/>
    <cellStyle name="Percent 2 3 4 2 2 3 4 3" xfId="33505" xr:uid="{00000000-0005-0000-0000-0000E1820000}"/>
    <cellStyle name="Percent 2 3 4 2 2 3 5" xfId="33506" xr:uid="{00000000-0005-0000-0000-0000E2820000}"/>
    <cellStyle name="Percent 2 3 4 2 2 3 5 2" xfId="33507" xr:uid="{00000000-0005-0000-0000-0000E3820000}"/>
    <cellStyle name="Percent 2 3 4 2 2 3 6" xfId="33508" xr:uid="{00000000-0005-0000-0000-0000E4820000}"/>
    <cellStyle name="Percent 2 3 4 2 2 4" xfId="33509" xr:uid="{00000000-0005-0000-0000-0000E5820000}"/>
    <cellStyle name="Percent 2 3 4 2 2 4 2" xfId="33510" xr:uid="{00000000-0005-0000-0000-0000E6820000}"/>
    <cellStyle name="Percent 2 3 4 2 2 4 2 2" xfId="33511" xr:uid="{00000000-0005-0000-0000-0000E7820000}"/>
    <cellStyle name="Percent 2 3 4 2 2 4 2 2 2" xfId="33512" xr:uid="{00000000-0005-0000-0000-0000E8820000}"/>
    <cellStyle name="Percent 2 3 4 2 2 4 2 3" xfId="33513" xr:uid="{00000000-0005-0000-0000-0000E9820000}"/>
    <cellStyle name="Percent 2 3 4 2 2 4 3" xfId="33514" xr:uid="{00000000-0005-0000-0000-0000EA820000}"/>
    <cellStyle name="Percent 2 3 4 2 2 4 3 2" xfId="33515" xr:uid="{00000000-0005-0000-0000-0000EB820000}"/>
    <cellStyle name="Percent 2 3 4 2 2 4 4" xfId="33516" xr:uid="{00000000-0005-0000-0000-0000EC820000}"/>
    <cellStyle name="Percent 2 3 4 2 2 5" xfId="33517" xr:uid="{00000000-0005-0000-0000-0000ED820000}"/>
    <cellStyle name="Percent 2 3 4 2 2 5 2" xfId="33518" xr:uid="{00000000-0005-0000-0000-0000EE820000}"/>
    <cellStyle name="Percent 2 3 4 2 2 5 2 2" xfId="33519" xr:uid="{00000000-0005-0000-0000-0000EF820000}"/>
    <cellStyle name="Percent 2 3 4 2 2 5 2 2 2" xfId="33520" xr:uid="{00000000-0005-0000-0000-0000F0820000}"/>
    <cellStyle name="Percent 2 3 4 2 2 5 2 3" xfId="33521" xr:uid="{00000000-0005-0000-0000-0000F1820000}"/>
    <cellStyle name="Percent 2 3 4 2 2 5 3" xfId="33522" xr:uid="{00000000-0005-0000-0000-0000F2820000}"/>
    <cellStyle name="Percent 2 3 4 2 2 5 3 2" xfId="33523" xr:uid="{00000000-0005-0000-0000-0000F3820000}"/>
    <cellStyle name="Percent 2 3 4 2 2 5 4" xfId="33524" xr:uid="{00000000-0005-0000-0000-0000F4820000}"/>
    <cellStyle name="Percent 2 3 4 2 2 6" xfId="33525" xr:uid="{00000000-0005-0000-0000-0000F5820000}"/>
    <cellStyle name="Percent 2 3 4 2 2 6 2" xfId="33526" xr:uid="{00000000-0005-0000-0000-0000F6820000}"/>
    <cellStyle name="Percent 2 3 4 2 2 6 2 2" xfId="33527" xr:uid="{00000000-0005-0000-0000-0000F7820000}"/>
    <cellStyle name="Percent 2 3 4 2 2 6 3" xfId="33528" xr:uid="{00000000-0005-0000-0000-0000F8820000}"/>
    <cellStyle name="Percent 2 3 4 2 2 7" xfId="33529" xr:uid="{00000000-0005-0000-0000-0000F9820000}"/>
    <cellStyle name="Percent 2 3 4 2 2 7 2" xfId="33530" xr:uid="{00000000-0005-0000-0000-0000FA820000}"/>
    <cellStyle name="Percent 2 3 4 2 2 8" xfId="33531" xr:uid="{00000000-0005-0000-0000-0000FB820000}"/>
    <cellStyle name="Percent 2 3 4 2 3" xfId="33532" xr:uid="{00000000-0005-0000-0000-0000FC820000}"/>
    <cellStyle name="Percent 2 3 4 2 3 2" xfId="33533" xr:uid="{00000000-0005-0000-0000-0000FD820000}"/>
    <cellStyle name="Percent 2 3 4 2 3 2 2" xfId="33534" xr:uid="{00000000-0005-0000-0000-0000FE820000}"/>
    <cellStyle name="Percent 2 3 4 2 3 2 2 2" xfId="33535" xr:uid="{00000000-0005-0000-0000-0000FF820000}"/>
    <cellStyle name="Percent 2 3 4 2 3 2 2 2 2" xfId="33536" xr:uid="{00000000-0005-0000-0000-000000830000}"/>
    <cellStyle name="Percent 2 3 4 2 3 2 2 3" xfId="33537" xr:uid="{00000000-0005-0000-0000-000001830000}"/>
    <cellStyle name="Percent 2 3 4 2 3 2 3" xfId="33538" xr:uid="{00000000-0005-0000-0000-000002830000}"/>
    <cellStyle name="Percent 2 3 4 2 3 2 3 2" xfId="33539" xr:uid="{00000000-0005-0000-0000-000003830000}"/>
    <cellStyle name="Percent 2 3 4 2 3 2 4" xfId="33540" xr:uid="{00000000-0005-0000-0000-000004830000}"/>
    <cellStyle name="Percent 2 3 4 2 3 3" xfId="33541" xr:uid="{00000000-0005-0000-0000-000005830000}"/>
    <cellStyle name="Percent 2 3 4 2 3 3 2" xfId="33542" xr:uid="{00000000-0005-0000-0000-000006830000}"/>
    <cellStyle name="Percent 2 3 4 2 3 3 2 2" xfId="33543" xr:uid="{00000000-0005-0000-0000-000007830000}"/>
    <cellStyle name="Percent 2 3 4 2 3 3 2 2 2" xfId="33544" xr:uid="{00000000-0005-0000-0000-000008830000}"/>
    <cellStyle name="Percent 2 3 4 2 3 3 2 3" xfId="33545" xr:uid="{00000000-0005-0000-0000-000009830000}"/>
    <cellStyle name="Percent 2 3 4 2 3 3 3" xfId="33546" xr:uid="{00000000-0005-0000-0000-00000A830000}"/>
    <cellStyle name="Percent 2 3 4 2 3 3 3 2" xfId="33547" xr:uid="{00000000-0005-0000-0000-00000B830000}"/>
    <cellStyle name="Percent 2 3 4 2 3 3 4" xfId="33548" xr:uid="{00000000-0005-0000-0000-00000C830000}"/>
    <cellStyle name="Percent 2 3 4 2 3 4" xfId="33549" xr:uid="{00000000-0005-0000-0000-00000D830000}"/>
    <cellStyle name="Percent 2 3 4 2 3 4 2" xfId="33550" xr:uid="{00000000-0005-0000-0000-00000E830000}"/>
    <cellStyle name="Percent 2 3 4 2 3 4 2 2" xfId="33551" xr:uid="{00000000-0005-0000-0000-00000F830000}"/>
    <cellStyle name="Percent 2 3 4 2 3 4 3" xfId="33552" xr:uid="{00000000-0005-0000-0000-000010830000}"/>
    <cellStyle name="Percent 2 3 4 2 3 5" xfId="33553" xr:uid="{00000000-0005-0000-0000-000011830000}"/>
    <cellStyle name="Percent 2 3 4 2 3 5 2" xfId="33554" xr:uid="{00000000-0005-0000-0000-000012830000}"/>
    <cellStyle name="Percent 2 3 4 2 3 6" xfId="33555" xr:uid="{00000000-0005-0000-0000-000013830000}"/>
    <cellStyle name="Percent 2 3 4 2 4" xfId="33556" xr:uid="{00000000-0005-0000-0000-000014830000}"/>
    <cellStyle name="Percent 2 3 4 2 4 2" xfId="33557" xr:uid="{00000000-0005-0000-0000-000015830000}"/>
    <cellStyle name="Percent 2 3 4 2 4 2 2" xfId="33558" xr:uid="{00000000-0005-0000-0000-000016830000}"/>
    <cellStyle name="Percent 2 3 4 2 4 2 2 2" xfId="33559" xr:uid="{00000000-0005-0000-0000-000017830000}"/>
    <cellStyle name="Percent 2 3 4 2 4 2 2 2 2" xfId="33560" xr:uid="{00000000-0005-0000-0000-000018830000}"/>
    <cellStyle name="Percent 2 3 4 2 4 2 2 3" xfId="33561" xr:uid="{00000000-0005-0000-0000-000019830000}"/>
    <cellStyle name="Percent 2 3 4 2 4 2 3" xfId="33562" xr:uid="{00000000-0005-0000-0000-00001A830000}"/>
    <cellStyle name="Percent 2 3 4 2 4 2 3 2" xfId="33563" xr:uid="{00000000-0005-0000-0000-00001B830000}"/>
    <cellStyle name="Percent 2 3 4 2 4 2 4" xfId="33564" xr:uid="{00000000-0005-0000-0000-00001C830000}"/>
    <cellStyle name="Percent 2 3 4 2 4 3" xfId="33565" xr:uid="{00000000-0005-0000-0000-00001D830000}"/>
    <cellStyle name="Percent 2 3 4 2 4 3 2" xfId="33566" xr:uid="{00000000-0005-0000-0000-00001E830000}"/>
    <cellStyle name="Percent 2 3 4 2 4 3 2 2" xfId="33567" xr:uid="{00000000-0005-0000-0000-00001F830000}"/>
    <cellStyle name="Percent 2 3 4 2 4 3 2 2 2" xfId="33568" xr:uid="{00000000-0005-0000-0000-000020830000}"/>
    <cellStyle name="Percent 2 3 4 2 4 3 2 3" xfId="33569" xr:uid="{00000000-0005-0000-0000-000021830000}"/>
    <cellStyle name="Percent 2 3 4 2 4 3 3" xfId="33570" xr:uid="{00000000-0005-0000-0000-000022830000}"/>
    <cellStyle name="Percent 2 3 4 2 4 3 3 2" xfId="33571" xr:uid="{00000000-0005-0000-0000-000023830000}"/>
    <cellStyle name="Percent 2 3 4 2 4 3 4" xfId="33572" xr:uid="{00000000-0005-0000-0000-000024830000}"/>
    <cellStyle name="Percent 2 3 4 2 4 4" xfId="33573" xr:uid="{00000000-0005-0000-0000-000025830000}"/>
    <cellStyle name="Percent 2 3 4 2 4 4 2" xfId="33574" xr:uid="{00000000-0005-0000-0000-000026830000}"/>
    <cellStyle name="Percent 2 3 4 2 4 4 2 2" xfId="33575" xr:uid="{00000000-0005-0000-0000-000027830000}"/>
    <cellStyle name="Percent 2 3 4 2 4 4 3" xfId="33576" xr:uid="{00000000-0005-0000-0000-000028830000}"/>
    <cellStyle name="Percent 2 3 4 2 4 5" xfId="33577" xr:uid="{00000000-0005-0000-0000-000029830000}"/>
    <cellStyle name="Percent 2 3 4 2 4 5 2" xfId="33578" xr:uid="{00000000-0005-0000-0000-00002A830000}"/>
    <cellStyle name="Percent 2 3 4 2 4 6" xfId="33579" xr:uid="{00000000-0005-0000-0000-00002B830000}"/>
    <cellStyle name="Percent 2 3 4 2 5" xfId="33580" xr:uid="{00000000-0005-0000-0000-00002C830000}"/>
    <cellStyle name="Percent 2 3 4 2 5 2" xfId="33581" xr:uid="{00000000-0005-0000-0000-00002D830000}"/>
    <cellStyle name="Percent 2 3 4 2 5 2 2" xfId="33582" xr:uid="{00000000-0005-0000-0000-00002E830000}"/>
    <cellStyle name="Percent 2 3 4 2 5 2 2 2" xfId="33583" xr:uid="{00000000-0005-0000-0000-00002F830000}"/>
    <cellStyle name="Percent 2 3 4 2 5 2 3" xfId="33584" xr:uid="{00000000-0005-0000-0000-000030830000}"/>
    <cellStyle name="Percent 2 3 4 2 5 3" xfId="33585" xr:uid="{00000000-0005-0000-0000-000031830000}"/>
    <cellStyle name="Percent 2 3 4 2 5 3 2" xfId="33586" xr:uid="{00000000-0005-0000-0000-000032830000}"/>
    <cellStyle name="Percent 2 3 4 2 5 4" xfId="33587" xr:uid="{00000000-0005-0000-0000-000033830000}"/>
    <cellStyle name="Percent 2 3 4 2 6" xfId="33588" xr:uid="{00000000-0005-0000-0000-000034830000}"/>
    <cellStyle name="Percent 2 3 4 2 6 2" xfId="33589" xr:uid="{00000000-0005-0000-0000-000035830000}"/>
    <cellStyle name="Percent 2 3 4 2 6 2 2" xfId="33590" xr:uid="{00000000-0005-0000-0000-000036830000}"/>
    <cellStyle name="Percent 2 3 4 2 6 2 2 2" xfId="33591" xr:uid="{00000000-0005-0000-0000-000037830000}"/>
    <cellStyle name="Percent 2 3 4 2 6 2 3" xfId="33592" xr:uid="{00000000-0005-0000-0000-000038830000}"/>
    <cellStyle name="Percent 2 3 4 2 6 3" xfId="33593" xr:uid="{00000000-0005-0000-0000-000039830000}"/>
    <cellStyle name="Percent 2 3 4 2 6 3 2" xfId="33594" xr:uid="{00000000-0005-0000-0000-00003A830000}"/>
    <cellStyle name="Percent 2 3 4 2 6 4" xfId="33595" xr:uid="{00000000-0005-0000-0000-00003B830000}"/>
    <cellStyle name="Percent 2 3 4 2 7" xfId="33596" xr:uid="{00000000-0005-0000-0000-00003C830000}"/>
    <cellStyle name="Percent 2 3 4 2 7 2" xfId="33597" xr:uid="{00000000-0005-0000-0000-00003D830000}"/>
    <cellStyle name="Percent 2 3 4 2 7 2 2" xfId="33598" xr:uid="{00000000-0005-0000-0000-00003E830000}"/>
    <cellStyle name="Percent 2 3 4 2 7 3" xfId="33599" xr:uid="{00000000-0005-0000-0000-00003F830000}"/>
    <cellStyle name="Percent 2 3 4 2 8" xfId="33600" xr:uid="{00000000-0005-0000-0000-000040830000}"/>
    <cellStyle name="Percent 2 3 4 2 8 2" xfId="33601" xr:uid="{00000000-0005-0000-0000-000041830000}"/>
    <cellStyle name="Percent 2 3 4 2 9" xfId="33602" xr:uid="{00000000-0005-0000-0000-000042830000}"/>
    <cellStyle name="Percent 2 3 4 3" xfId="33603" xr:uid="{00000000-0005-0000-0000-000043830000}"/>
    <cellStyle name="Percent 2 3 4 3 2" xfId="33604" xr:uid="{00000000-0005-0000-0000-000044830000}"/>
    <cellStyle name="Percent 2 3 4 3 2 2" xfId="33605" xr:uid="{00000000-0005-0000-0000-000045830000}"/>
    <cellStyle name="Percent 2 3 4 3 2 2 2" xfId="33606" xr:uid="{00000000-0005-0000-0000-000046830000}"/>
    <cellStyle name="Percent 2 3 4 3 2 2 2 2" xfId="33607" xr:uid="{00000000-0005-0000-0000-000047830000}"/>
    <cellStyle name="Percent 2 3 4 3 2 2 2 2 2" xfId="33608" xr:uid="{00000000-0005-0000-0000-000048830000}"/>
    <cellStyle name="Percent 2 3 4 3 2 2 2 3" xfId="33609" xr:uid="{00000000-0005-0000-0000-000049830000}"/>
    <cellStyle name="Percent 2 3 4 3 2 2 3" xfId="33610" xr:uid="{00000000-0005-0000-0000-00004A830000}"/>
    <cellStyle name="Percent 2 3 4 3 2 2 3 2" xfId="33611" xr:uid="{00000000-0005-0000-0000-00004B830000}"/>
    <cellStyle name="Percent 2 3 4 3 2 2 4" xfId="33612" xr:uid="{00000000-0005-0000-0000-00004C830000}"/>
    <cellStyle name="Percent 2 3 4 3 2 3" xfId="33613" xr:uid="{00000000-0005-0000-0000-00004D830000}"/>
    <cellStyle name="Percent 2 3 4 3 2 3 2" xfId="33614" xr:uid="{00000000-0005-0000-0000-00004E830000}"/>
    <cellStyle name="Percent 2 3 4 3 2 3 2 2" xfId="33615" xr:uid="{00000000-0005-0000-0000-00004F830000}"/>
    <cellStyle name="Percent 2 3 4 3 2 3 2 2 2" xfId="33616" xr:uid="{00000000-0005-0000-0000-000050830000}"/>
    <cellStyle name="Percent 2 3 4 3 2 3 2 3" xfId="33617" xr:uid="{00000000-0005-0000-0000-000051830000}"/>
    <cellStyle name="Percent 2 3 4 3 2 3 3" xfId="33618" xr:uid="{00000000-0005-0000-0000-000052830000}"/>
    <cellStyle name="Percent 2 3 4 3 2 3 3 2" xfId="33619" xr:uid="{00000000-0005-0000-0000-000053830000}"/>
    <cellStyle name="Percent 2 3 4 3 2 3 4" xfId="33620" xr:uid="{00000000-0005-0000-0000-000054830000}"/>
    <cellStyle name="Percent 2 3 4 3 2 4" xfId="33621" xr:uid="{00000000-0005-0000-0000-000055830000}"/>
    <cellStyle name="Percent 2 3 4 3 2 4 2" xfId="33622" xr:uid="{00000000-0005-0000-0000-000056830000}"/>
    <cellStyle name="Percent 2 3 4 3 2 4 2 2" xfId="33623" xr:uid="{00000000-0005-0000-0000-000057830000}"/>
    <cellStyle name="Percent 2 3 4 3 2 4 3" xfId="33624" xr:uid="{00000000-0005-0000-0000-000058830000}"/>
    <cellStyle name="Percent 2 3 4 3 2 5" xfId="33625" xr:uid="{00000000-0005-0000-0000-000059830000}"/>
    <cellStyle name="Percent 2 3 4 3 2 5 2" xfId="33626" xr:uid="{00000000-0005-0000-0000-00005A830000}"/>
    <cellStyle name="Percent 2 3 4 3 2 6" xfId="33627" xr:uid="{00000000-0005-0000-0000-00005B830000}"/>
    <cellStyle name="Percent 2 3 4 3 3" xfId="33628" xr:uid="{00000000-0005-0000-0000-00005C830000}"/>
    <cellStyle name="Percent 2 3 4 3 3 2" xfId="33629" xr:uid="{00000000-0005-0000-0000-00005D830000}"/>
    <cellStyle name="Percent 2 3 4 3 3 2 2" xfId="33630" xr:uid="{00000000-0005-0000-0000-00005E830000}"/>
    <cellStyle name="Percent 2 3 4 3 3 2 2 2" xfId="33631" xr:uid="{00000000-0005-0000-0000-00005F830000}"/>
    <cellStyle name="Percent 2 3 4 3 3 2 2 2 2" xfId="33632" xr:uid="{00000000-0005-0000-0000-000060830000}"/>
    <cellStyle name="Percent 2 3 4 3 3 2 2 3" xfId="33633" xr:uid="{00000000-0005-0000-0000-000061830000}"/>
    <cellStyle name="Percent 2 3 4 3 3 2 3" xfId="33634" xr:uid="{00000000-0005-0000-0000-000062830000}"/>
    <cellStyle name="Percent 2 3 4 3 3 2 3 2" xfId="33635" xr:uid="{00000000-0005-0000-0000-000063830000}"/>
    <cellStyle name="Percent 2 3 4 3 3 2 4" xfId="33636" xr:uid="{00000000-0005-0000-0000-000064830000}"/>
    <cellStyle name="Percent 2 3 4 3 3 3" xfId="33637" xr:uid="{00000000-0005-0000-0000-000065830000}"/>
    <cellStyle name="Percent 2 3 4 3 3 3 2" xfId="33638" xr:uid="{00000000-0005-0000-0000-000066830000}"/>
    <cellStyle name="Percent 2 3 4 3 3 3 2 2" xfId="33639" xr:uid="{00000000-0005-0000-0000-000067830000}"/>
    <cellStyle name="Percent 2 3 4 3 3 3 2 2 2" xfId="33640" xr:uid="{00000000-0005-0000-0000-000068830000}"/>
    <cellStyle name="Percent 2 3 4 3 3 3 2 3" xfId="33641" xr:uid="{00000000-0005-0000-0000-000069830000}"/>
    <cellStyle name="Percent 2 3 4 3 3 3 3" xfId="33642" xr:uid="{00000000-0005-0000-0000-00006A830000}"/>
    <cellStyle name="Percent 2 3 4 3 3 3 3 2" xfId="33643" xr:uid="{00000000-0005-0000-0000-00006B830000}"/>
    <cellStyle name="Percent 2 3 4 3 3 3 4" xfId="33644" xr:uid="{00000000-0005-0000-0000-00006C830000}"/>
    <cellStyle name="Percent 2 3 4 3 3 4" xfId="33645" xr:uid="{00000000-0005-0000-0000-00006D830000}"/>
    <cellStyle name="Percent 2 3 4 3 3 4 2" xfId="33646" xr:uid="{00000000-0005-0000-0000-00006E830000}"/>
    <cellStyle name="Percent 2 3 4 3 3 4 2 2" xfId="33647" xr:uid="{00000000-0005-0000-0000-00006F830000}"/>
    <cellStyle name="Percent 2 3 4 3 3 4 3" xfId="33648" xr:uid="{00000000-0005-0000-0000-000070830000}"/>
    <cellStyle name="Percent 2 3 4 3 3 5" xfId="33649" xr:uid="{00000000-0005-0000-0000-000071830000}"/>
    <cellStyle name="Percent 2 3 4 3 3 5 2" xfId="33650" xr:uid="{00000000-0005-0000-0000-000072830000}"/>
    <cellStyle name="Percent 2 3 4 3 3 6" xfId="33651" xr:uid="{00000000-0005-0000-0000-000073830000}"/>
    <cellStyle name="Percent 2 3 4 3 4" xfId="33652" xr:uid="{00000000-0005-0000-0000-000074830000}"/>
    <cellStyle name="Percent 2 3 4 3 4 2" xfId="33653" xr:uid="{00000000-0005-0000-0000-000075830000}"/>
    <cellStyle name="Percent 2 3 4 3 4 2 2" xfId="33654" xr:uid="{00000000-0005-0000-0000-000076830000}"/>
    <cellStyle name="Percent 2 3 4 3 4 2 2 2" xfId="33655" xr:uid="{00000000-0005-0000-0000-000077830000}"/>
    <cellStyle name="Percent 2 3 4 3 4 2 3" xfId="33656" xr:uid="{00000000-0005-0000-0000-000078830000}"/>
    <cellStyle name="Percent 2 3 4 3 4 3" xfId="33657" xr:uid="{00000000-0005-0000-0000-000079830000}"/>
    <cellStyle name="Percent 2 3 4 3 4 3 2" xfId="33658" xr:uid="{00000000-0005-0000-0000-00007A830000}"/>
    <cellStyle name="Percent 2 3 4 3 4 4" xfId="33659" xr:uid="{00000000-0005-0000-0000-00007B830000}"/>
    <cellStyle name="Percent 2 3 4 3 5" xfId="33660" xr:uid="{00000000-0005-0000-0000-00007C830000}"/>
    <cellStyle name="Percent 2 3 4 3 5 2" xfId="33661" xr:uid="{00000000-0005-0000-0000-00007D830000}"/>
    <cellStyle name="Percent 2 3 4 3 5 2 2" xfId="33662" xr:uid="{00000000-0005-0000-0000-00007E830000}"/>
    <cellStyle name="Percent 2 3 4 3 5 2 2 2" xfId="33663" xr:uid="{00000000-0005-0000-0000-00007F830000}"/>
    <cellStyle name="Percent 2 3 4 3 5 2 3" xfId="33664" xr:uid="{00000000-0005-0000-0000-000080830000}"/>
    <cellStyle name="Percent 2 3 4 3 5 3" xfId="33665" xr:uid="{00000000-0005-0000-0000-000081830000}"/>
    <cellStyle name="Percent 2 3 4 3 5 3 2" xfId="33666" xr:uid="{00000000-0005-0000-0000-000082830000}"/>
    <cellStyle name="Percent 2 3 4 3 5 4" xfId="33667" xr:uid="{00000000-0005-0000-0000-000083830000}"/>
    <cellStyle name="Percent 2 3 4 3 6" xfId="33668" xr:uid="{00000000-0005-0000-0000-000084830000}"/>
    <cellStyle name="Percent 2 3 4 3 6 2" xfId="33669" xr:uid="{00000000-0005-0000-0000-000085830000}"/>
    <cellStyle name="Percent 2 3 4 3 6 2 2" xfId="33670" xr:uid="{00000000-0005-0000-0000-000086830000}"/>
    <cellStyle name="Percent 2 3 4 3 6 3" xfId="33671" xr:uid="{00000000-0005-0000-0000-000087830000}"/>
    <cellStyle name="Percent 2 3 4 3 7" xfId="33672" xr:uid="{00000000-0005-0000-0000-000088830000}"/>
    <cellStyle name="Percent 2 3 4 3 7 2" xfId="33673" xr:uid="{00000000-0005-0000-0000-000089830000}"/>
    <cellStyle name="Percent 2 3 4 3 8" xfId="33674" xr:uid="{00000000-0005-0000-0000-00008A830000}"/>
    <cellStyle name="Percent 2 3 4 4" xfId="33675" xr:uid="{00000000-0005-0000-0000-00008B830000}"/>
    <cellStyle name="Percent 2 3 4 4 2" xfId="33676" xr:uid="{00000000-0005-0000-0000-00008C830000}"/>
    <cellStyle name="Percent 2 3 4 4 2 2" xfId="33677" xr:uid="{00000000-0005-0000-0000-00008D830000}"/>
    <cellStyle name="Percent 2 3 4 4 2 2 2" xfId="33678" xr:uid="{00000000-0005-0000-0000-00008E830000}"/>
    <cellStyle name="Percent 2 3 4 4 2 2 2 2" xfId="33679" xr:uid="{00000000-0005-0000-0000-00008F830000}"/>
    <cellStyle name="Percent 2 3 4 4 2 2 3" xfId="33680" xr:uid="{00000000-0005-0000-0000-000090830000}"/>
    <cellStyle name="Percent 2 3 4 4 2 3" xfId="33681" xr:uid="{00000000-0005-0000-0000-000091830000}"/>
    <cellStyle name="Percent 2 3 4 4 2 3 2" xfId="33682" xr:uid="{00000000-0005-0000-0000-000092830000}"/>
    <cellStyle name="Percent 2 3 4 4 2 4" xfId="33683" xr:uid="{00000000-0005-0000-0000-000093830000}"/>
    <cellStyle name="Percent 2 3 4 4 3" xfId="33684" xr:uid="{00000000-0005-0000-0000-000094830000}"/>
    <cellStyle name="Percent 2 3 4 4 3 2" xfId="33685" xr:uid="{00000000-0005-0000-0000-000095830000}"/>
    <cellStyle name="Percent 2 3 4 4 3 2 2" xfId="33686" xr:uid="{00000000-0005-0000-0000-000096830000}"/>
    <cellStyle name="Percent 2 3 4 4 3 2 2 2" xfId="33687" xr:uid="{00000000-0005-0000-0000-000097830000}"/>
    <cellStyle name="Percent 2 3 4 4 3 2 3" xfId="33688" xr:uid="{00000000-0005-0000-0000-000098830000}"/>
    <cellStyle name="Percent 2 3 4 4 3 3" xfId="33689" xr:uid="{00000000-0005-0000-0000-000099830000}"/>
    <cellStyle name="Percent 2 3 4 4 3 3 2" xfId="33690" xr:uid="{00000000-0005-0000-0000-00009A830000}"/>
    <cellStyle name="Percent 2 3 4 4 3 4" xfId="33691" xr:uid="{00000000-0005-0000-0000-00009B830000}"/>
    <cellStyle name="Percent 2 3 4 4 4" xfId="33692" xr:uid="{00000000-0005-0000-0000-00009C830000}"/>
    <cellStyle name="Percent 2 3 4 4 4 2" xfId="33693" xr:uid="{00000000-0005-0000-0000-00009D830000}"/>
    <cellStyle name="Percent 2 3 4 4 4 2 2" xfId="33694" xr:uid="{00000000-0005-0000-0000-00009E830000}"/>
    <cellStyle name="Percent 2 3 4 4 4 3" xfId="33695" xr:uid="{00000000-0005-0000-0000-00009F830000}"/>
    <cellStyle name="Percent 2 3 4 4 5" xfId="33696" xr:uid="{00000000-0005-0000-0000-0000A0830000}"/>
    <cellStyle name="Percent 2 3 4 4 5 2" xfId="33697" xr:uid="{00000000-0005-0000-0000-0000A1830000}"/>
    <cellStyle name="Percent 2 3 4 4 6" xfId="33698" xr:uid="{00000000-0005-0000-0000-0000A2830000}"/>
    <cellStyle name="Percent 2 3 4 5" xfId="33699" xr:uid="{00000000-0005-0000-0000-0000A3830000}"/>
    <cellStyle name="Percent 2 3 4 5 2" xfId="33700" xr:uid="{00000000-0005-0000-0000-0000A4830000}"/>
    <cellStyle name="Percent 2 3 4 5 2 2" xfId="33701" xr:uid="{00000000-0005-0000-0000-0000A5830000}"/>
    <cellStyle name="Percent 2 3 4 5 2 2 2" xfId="33702" xr:uid="{00000000-0005-0000-0000-0000A6830000}"/>
    <cellStyle name="Percent 2 3 4 5 2 2 2 2" xfId="33703" xr:uid="{00000000-0005-0000-0000-0000A7830000}"/>
    <cellStyle name="Percent 2 3 4 5 2 2 3" xfId="33704" xr:uid="{00000000-0005-0000-0000-0000A8830000}"/>
    <cellStyle name="Percent 2 3 4 5 2 3" xfId="33705" xr:uid="{00000000-0005-0000-0000-0000A9830000}"/>
    <cellStyle name="Percent 2 3 4 5 2 3 2" xfId="33706" xr:uid="{00000000-0005-0000-0000-0000AA830000}"/>
    <cellStyle name="Percent 2 3 4 5 2 4" xfId="33707" xr:uid="{00000000-0005-0000-0000-0000AB830000}"/>
    <cellStyle name="Percent 2 3 4 5 3" xfId="33708" xr:uid="{00000000-0005-0000-0000-0000AC830000}"/>
    <cellStyle name="Percent 2 3 4 5 3 2" xfId="33709" xr:uid="{00000000-0005-0000-0000-0000AD830000}"/>
    <cellStyle name="Percent 2 3 4 5 3 2 2" xfId="33710" xr:uid="{00000000-0005-0000-0000-0000AE830000}"/>
    <cellStyle name="Percent 2 3 4 5 3 2 2 2" xfId="33711" xr:uid="{00000000-0005-0000-0000-0000AF830000}"/>
    <cellStyle name="Percent 2 3 4 5 3 2 3" xfId="33712" xr:uid="{00000000-0005-0000-0000-0000B0830000}"/>
    <cellStyle name="Percent 2 3 4 5 3 3" xfId="33713" xr:uid="{00000000-0005-0000-0000-0000B1830000}"/>
    <cellStyle name="Percent 2 3 4 5 3 3 2" xfId="33714" xr:uid="{00000000-0005-0000-0000-0000B2830000}"/>
    <cellStyle name="Percent 2 3 4 5 3 4" xfId="33715" xr:uid="{00000000-0005-0000-0000-0000B3830000}"/>
    <cellStyle name="Percent 2 3 4 5 4" xfId="33716" xr:uid="{00000000-0005-0000-0000-0000B4830000}"/>
    <cellStyle name="Percent 2 3 4 5 4 2" xfId="33717" xr:uid="{00000000-0005-0000-0000-0000B5830000}"/>
    <cellStyle name="Percent 2 3 4 5 4 2 2" xfId="33718" xr:uid="{00000000-0005-0000-0000-0000B6830000}"/>
    <cellStyle name="Percent 2 3 4 5 4 3" xfId="33719" xr:uid="{00000000-0005-0000-0000-0000B7830000}"/>
    <cellStyle name="Percent 2 3 4 5 5" xfId="33720" xr:uid="{00000000-0005-0000-0000-0000B8830000}"/>
    <cellStyle name="Percent 2 3 4 5 5 2" xfId="33721" xr:uid="{00000000-0005-0000-0000-0000B9830000}"/>
    <cellStyle name="Percent 2 3 4 5 6" xfId="33722" xr:uid="{00000000-0005-0000-0000-0000BA830000}"/>
    <cellStyle name="Percent 2 3 4 6" xfId="33723" xr:uid="{00000000-0005-0000-0000-0000BB830000}"/>
    <cellStyle name="Percent 2 3 4 6 2" xfId="33724" xr:uid="{00000000-0005-0000-0000-0000BC830000}"/>
    <cellStyle name="Percent 2 3 4 6 2 2" xfId="33725" xr:uid="{00000000-0005-0000-0000-0000BD830000}"/>
    <cellStyle name="Percent 2 3 4 6 2 2 2" xfId="33726" xr:uid="{00000000-0005-0000-0000-0000BE830000}"/>
    <cellStyle name="Percent 2 3 4 6 2 3" xfId="33727" xr:uid="{00000000-0005-0000-0000-0000BF830000}"/>
    <cellStyle name="Percent 2 3 4 6 3" xfId="33728" xr:uid="{00000000-0005-0000-0000-0000C0830000}"/>
    <cellStyle name="Percent 2 3 4 6 3 2" xfId="33729" xr:uid="{00000000-0005-0000-0000-0000C1830000}"/>
    <cellStyle name="Percent 2 3 4 6 4" xfId="33730" xr:uid="{00000000-0005-0000-0000-0000C2830000}"/>
    <cellStyle name="Percent 2 3 4 7" xfId="33731" xr:uid="{00000000-0005-0000-0000-0000C3830000}"/>
    <cellStyle name="Percent 2 3 4 7 2" xfId="33732" xr:uid="{00000000-0005-0000-0000-0000C4830000}"/>
    <cellStyle name="Percent 2 3 4 7 2 2" xfId="33733" xr:uid="{00000000-0005-0000-0000-0000C5830000}"/>
    <cellStyle name="Percent 2 3 4 7 2 2 2" xfId="33734" xr:uid="{00000000-0005-0000-0000-0000C6830000}"/>
    <cellStyle name="Percent 2 3 4 7 2 3" xfId="33735" xr:uid="{00000000-0005-0000-0000-0000C7830000}"/>
    <cellStyle name="Percent 2 3 4 7 3" xfId="33736" xr:uid="{00000000-0005-0000-0000-0000C8830000}"/>
    <cellStyle name="Percent 2 3 4 7 3 2" xfId="33737" xr:uid="{00000000-0005-0000-0000-0000C9830000}"/>
    <cellStyle name="Percent 2 3 4 7 4" xfId="33738" xr:uid="{00000000-0005-0000-0000-0000CA830000}"/>
    <cellStyle name="Percent 2 3 4 8" xfId="33739" xr:uid="{00000000-0005-0000-0000-0000CB830000}"/>
    <cellStyle name="Percent 2 3 4 8 2" xfId="33740" xr:uid="{00000000-0005-0000-0000-0000CC830000}"/>
    <cellStyle name="Percent 2 3 4 8 2 2" xfId="33741" xr:uid="{00000000-0005-0000-0000-0000CD830000}"/>
    <cellStyle name="Percent 2 3 4 8 3" xfId="33742" xr:uid="{00000000-0005-0000-0000-0000CE830000}"/>
    <cellStyle name="Percent 2 3 4 9" xfId="33743" xr:uid="{00000000-0005-0000-0000-0000CF830000}"/>
    <cellStyle name="Percent 2 3 4 9 2" xfId="33744" xr:uid="{00000000-0005-0000-0000-0000D0830000}"/>
    <cellStyle name="Percent 2 3 5" xfId="33745" xr:uid="{00000000-0005-0000-0000-0000D1830000}"/>
    <cellStyle name="Percent 2 3 5 2" xfId="33746" xr:uid="{00000000-0005-0000-0000-0000D2830000}"/>
    <cellStyle name="Percent 2 3 5 2 2" xfId="33747" xr:uid="{00000000-0005-0000-0000-0000D3830000}"/>
    <cellStyle name="Percent 2 3 5 2 2 2" xfId="33748" xr:uid="{00000000-0005-0000-0000-0000D4830000}"/>
    <cellStyle name="Percent 2 3 5 2 2 2 2" xfId="33749" xr:uid="{00000000-0005-0000-0000-0000D5830000}"/>
    <cellStyle name="Percent 2 3 5 2 2 2 2 2" xfId="33750" xr:uid="{00000000-0005-0000-0000-0000D6830000}"/>
    <cellStyle name="Percent 2 3 5 2 2 2 2 2 2" xfId="33751" xr:uid="{00000000-0005-0000-0000-0000D7830000}"/>
    <cellStyle name="Percent 2 3 5 2 2 2 2 3" xfId="33752" xr:uid="{00000000-0005-0000-0000-0000D8830000}"/>
    <cellStyle name="Percent 2 3 5 2 2 2 3" xfId="33753" xr:uid="{00000000-0005-0000-0000-0000D9830000}"/>
    <cellStyle name="Percent 2 3 5 2 2 2 3 2" xfId="33754" xr:uid="{00000000-0005-0000-0000-0000DA830000}"/>
    <cellStyle name="Percent 2 3 5 2 2 2 4" xfId="33755" xr:uid="{00000000-0005-0000-0000-0000DB830000}"/>
    <cellStyle name="Percent 2 3 5 2 2 3" xfId="33756" xr:uid="{00000000-0005-0000-0000-0000DC830000}"/>
    <cellStyle name="Percent 2 3 5 2 2 3 2" xfId="33757" xr:uid="{00000000-0005-0000-0000-0000DD830000}"/>
    <cellStyle name="Percent 2 3 5 2 2 3 2 2" xfId="33758" xr:uid="{00000000-0005-0000-0000-0000DE830000}"/>
    <cellStyle name="Percent 2 3 5 2 2 3 2 2 2" xfId="33759" xr:uid="{00000000-0005-0000-0000-0000DF830000}"/>
    <cellStyle name="Percent 2 3 5 2 2 3 2 3" xfId="33760" xr:uid="{00000000-0005-0000-0000-0000E0830000}"/>
    <cellStyle name="Percent 2 3 5 2 2 3 3" xfId="33761" xr:uid="{00000000-0005-0000-0000-0000E1830000}"/>
    <cellStyle name="Percent 2 3 5 2 2 3 3 2" xfId="33762" xr:uid="{00000000-0005-0000-0000-0000E2830000}"/>
    <cellStyle name="Percent 2 3 5 2 2 3 4" xfId="33763" xr:uid="{00000000-0005-0000-0000-0000E3830000}"/>
    <cellStyle name="Percent 2 3 5 2 2 4" xfId="33764" xr:uid="{00000000-0005-0000-0000-0000E4830000}"/>
    <cellStyle name="Percent 2 3 5 2 2 4 2" xfId="33765" xr:uid="{00000000-0005-0000-0000-0000E5830000}"/>
    <cellStyle name="Percent 2 3 5 2 2 4 2 2" xfId="33766" xr:uid="{00000000-0005-0000-0000-0000E6830000}"/>
    <cellStyle name="Percent 2 3 5 2 2 4 3" xfId="33767" xr:uid="{00000000-0005-0000-0000-0000E7830000}"/>
    <cellStyle name="Percent 2 3 5 2 2 5" xfId="33768" xr:uid="{00000000-0005-0000-0000-0000E8830000}"/>
    <cellStyle name="Percent 2 3 5 2 2 5 2" xfId="33769" xr:uid="{00000000-0005-0000-0000-0000E9830000}"/>
    <cellStyle name="Percent 2 3 5 2 2 6" xfId="33770" xr:uid="{00000000-0005-0000-0000-0000EA830000}"/>
    <cellStyle name="Percent 2 3 5 2 3" xfId="33771" xr:uid="{00000000-0005-0000-0000-0000EB830000}"/>
    <cellStyle name="Percent 2 3 5 2 3 2" xfId="33772" xr:uid="{00000000-0005-0000-0000-0000EC830000}"/>
    <cellStyle name="Percent 2 3 5 2 3 2 2" xfId="33773" xr:uid="{00000000-0005-0000-0000-0000ED830000}"/>
    <cellStyle name="Percent 2 3 5 2 3 2 2 2" xfId="33774" xr:uid="{00000000-0005-0000-0000-0000EE830000}"/>
    <cellStyle name="Percent 2 3 5 2 3 2 2 2 2" xfId="33775" xr:uid="{00000000-0005-0000-0000-0000EF830000}"/>
    <cellStyle name="Percent 2 3 5 2 3 2 2 3" xfId="33776" xr:uid="{00000000-0005-0000-0000-0000F0830000}"/>
    <cellStyle name="Percent 2 3 5 2 3 2 3" xfId="33777" xr:uid="{00000000-0005-0000-0000-0000F1830000}"/>
    <cellStyle name="Percent 2 3 5 2 3 2 3 2" xfId="33778" xr:uid="{00000000-0005-0000-0000-0000F2830000}"/>
    <cellStyle name="Percent 2 3 5 2 3 2 4" xfId="33779" xr:uid="{00000000-0005-0000-0000-0000F3830000}"/>
    <cellStyle name="Percent 2 3 5 2 3 3" xfId="33780" xr:uid="{00000000-0005-0000-0000-0000F4830000}"/>
    <cellStyle name="Percent 2 3 5 2 3 3 2" xfId="33781" xr:uid="{00000000-0005-0000-0000-0000F5830000}"/>
    <cellStyle name="Percent 2 3 5 2 3 3 2 2" xfId="33782" xr:uid="{00000000-0005-0000-0000-0000F6830000}"/>
    <cellStyle name="Percent 2 3 5 2 3 3 2 2 2" xfId="33783" xr:uid="{00000000-0005-0000-0000-0000F7830000}"/>
    <cellStyle name="Percent 2 3 5 2 3 3 2 3" xfId="33784" xr:uid="{00000000-0005-0000-0000-0000F8830000}"/>
    <cellStyle name="Percent 2 3 5 2 3 3 3" xfId="33785" xr:uid="{00000000-0005-0000-0000-0000F9830000}"/>
    <cellStyle name="Percent 2 3 5 2 3 3 3 2" xfId="33786" xr:uid="{00000000-0005-0000-0000-0000FA830000}"/>
    <cellStyle name="Percent 2 3 5 2 3 3 4" xfId="33787" xr:uid="{00000000-0005-0000-0000-0000FB830000}"/>
    <cellStyle name="Percent 2 3 5 2 3 4" xfId="33788" xr:uid="{00000000-0005-0000-0000-0000FC830000}"/>
    <cellStyle name="Percent 2 3 5 2 3 4 2" xfId="33789" xr:uid="{00000000-0005-0000-0000-0000FD830000}"/>
    <cellStyle name="Percent 2 3 5 2 3 4 2 2" xfId="33790" xr:uid="{00000000-0005-0000-0000-0000FE830000}"/>
    <cellStyle name="Percent 2 3 5 2 3 4 3" xfId="33791" xr:uid="{00000000-0005-0000-0000-0000FF830000}"/>
    <cellStyle name="Percent 2 3 5 2 3 5" xfId="33792" xr:uid="{00000000-0005-0000-0000-000000840000}"/>
    <cellStyle name="Percent 2 3 5 2 3 5 2" xfId="33793" xr:uid="{00000000-0005-0000-0000-000001840000}"/>
    <cellStyle name="Percent 2 3 5 2 3 6" xfId="33794" xr:uid="{00000000-0005-0000-0000-000002840000}"/>
    <cellStyle name="Percent 2 3 5 2 4" xfId="33795" xr:uid="{00000000-0005-0000-0000-000003840000}"/>
    <cellStyle name="Percent 2 3 5 2 4 2" xfId="33796" xr:uid="{00000000-0005-0000-0000-000004840000}"/>
    <cellStyle name="Percent 2 3 5 2 4 2 2" xfId="33797" xr:uid="{00000000-0005-0000-0000-000005840000}"/>
    <cellStyle name="Percent 2 3 5 2 4 2 2 2" xfId="33798" xr:uid="{00000000-0005-0000-0000-000006840000}"/>
    <cellStyle name="Percent 2 3 5 2 4 2 3" xfId="33799" xr:uid="{00000000-0005-0000-0000-000007840000}"/>
    <cellStyle name="Percent 2 3 5 2 4 3" xfId="33800" xr:uid="{00000000-0005-0000-0000-000008840000}"/>
    <cellStyle name="Percent 2 3 5 2 4 3 2" xfId="33801" xr:uid="{00000000-0005-0000-0000-000009840000}"/>
    <cellStyle name="Percent 2 3 5 2 4 4" xfId="33802" xr:uid="{00000000-0005-0000-0000-00000A840000}"/>
    <cellStyle name="Percent 2 3 5 2 5" xfId="33803" xr:uid="{00000000-0005-0000-0000-00000B840000}"/>
    <cellStyle name="Percent 2 3 5 2 5 2" xfId="33804" xr:uid="{00000000-0005-0000-0000-00000C840000}"/>
    <cellStyle name="Percent 2 3 5 2 5 2 2" xfId="33805" xr:uid="{00000000-0005-0000-0000-00000D840000}"/>
    <cellStyle name="Percent 2 3 5 2 5 2 2 2" xfId="33806" xr:uid="{00000000-0005-0000-0000-00000E840000}"/>
    <cellStyle name="Percent 2 3 5 2 5 2 3" xfId="33807" xr:uid="{00000000-0005-0000-0000-00000F840000}"/>
    <cellStyle name="Percent 2 3 5 2 5 3" xfId="33808" xr:uid="{00000000-0005-0000-0000-000010840000}"/>
    <cellStyle name="Percent 2 3 5 2 5 3 2" xfId="33809" xr:uid="{00000000-0005-0000-0000-000011840000}"/>
    <cellStyle name="Percent 2 3 5 2 5 4" xfId="33810" xr:uid="{00000000-0005-0000-0000-000012840000}"/>
    <cellStyle name="Percent 2 3 5 2 6" xfId="33811" xr:uid="{00000000-0005-0000-0000-000013840000}"/>
    <cellStyle name="Percent 2 3 5 2 6 2" xfId="33812" xr:uid="{00000000-0005-0000-0000-000014840000}"/>
    <cellStyle name="Percent 2 3 5 2 6 2 2" xfId="33813" xr:uid="{00000000-0005-0000-0000-000015840000}"/>
    <cellStyle name="Percent 2 3 5 2 6 3" xfId="33814" xr:uid="{00000000-0005-0000-0000-000016840000}"/>
    <cellStyle name="Percent 2 3 5 2 7" xfId="33815" xr:uid="{00000000-0005-0000-0000-000017840000}"/>
    <cellStyle name="Percent 2 3 5 2 7 2" xfId="33816" xr:uid="{00000000-0005-0000-0000-000018840000}"/>
    <cellStyle name="Percent 2 3 5 2 8" xfId="33817" xr:uid="{00000000-0005-0000-0000-000019840000}"/>
    <cellStyle name="Percent 2 3 5 3" xfId="33818" xr:uid="{00000000-0005-0000-0000-00001A840000}"/>
    <cellStyle name="Percent 2 3 5 3 2" xfId="33819" xr:uid="{00000000-0005-0000-0000-00001B840000}"/>
    <cellStyle name="Percent 2 3 5 3 2 2" xfId="33820" xr:uid="{00000000-0005-0000-0000-00001C840000}"/>
    <cellStyle name="Percent 2 3 5 3 2 2 2" xfId="33821" xr:uid="{00000000-0005-0000-0000-00001D840000}"/>
    <cellStyle name="Percent 2 3 5 3 2 2 2 2" xfId="33822" xr:uid="{00000000-0005-0000-0000-00001E840000}"/>
    <cellStyle name="Percent 2 3 5 3 2 2 3" xfId="33823" xr:uid="{00000000-0005-0000-0000-00001F840000}"/>
    <cellStyle name="Percent 2 3 5 3 2 3" xfId="33824" xr:uid="{00000000-0005-0000-0000-000020840000}"/>
    <cellStyle name="Percent 2 3 5 3 2 3 2" xfId="33825" xr:uid="{00000000-0005-0000-0000-000021840000}"/>
    <cellStyle name="Percent 2 3 5 3 2 4" xfId="33826" xr:uid="{00000000-0005-0000-0000-000022840000}"/>
    <cellStyle name="Percent 2 3 5 3 3" xfId="33827" xr:uid="{00000000-0005-0000-0000-000023840000}"/>
    <cellStyle name="Percent 2 3 5 3 3 2" xfId="33828" xr:uid="{00000000-0005-0000-0000-000024840000}"/>
    <cellStyle name="Percent 2 3 5 3 3 2 2" xfId="33829" xr:uid="{00000000-0005-0000-0000-000025840000}"/>
    <cellStyle name="Percent 2 3 5 3 3 2 2 2" xfId="33830" xr:uid="{00000000-0005-0000-0000-000026840000}"/>
    <cellStyle name="Percent 2 3 5 3 3 2 3" xfId="33831" xr:uid="{00000000-0005-0000-0000-000027840000}"/>
    <cellStyle name="Percent 2 3 5 3 3 3" xfId="33832" xr:uid="{00000000-0005-0000-0000-000028840000}"/>
    <cellStyle name="Percent 2 3 5 3 3 3 2" xfId="33833" xr:uid="{00000000-0005-0000-0000-000029840000}"/>
    <cellStyle name="Percent 2 3 5 3 3 4" xfId="33834" xr:uid="{00000000-0005-0000-0000-00002A840000}"/>
    <cellStyle name="Percent 2 3 5 3 4" xfId="33835" xr:uid="{00000000-0005-0000-0000-00002B840000}"/>
    <cellStyle name="Percent 2 3 5 3 4 2" xfId="33836" xr:uid="{00000000-0005-0000-0000-00002C840000}"/>
    <cellStyle name="Percent 2 3 5 3 4 2 2" xfId="33837" xr:uid="{00000000-0005-0000-0000-00002D840000}"/>
    <cellStyle name="Percent 2 3 5 3 4 3" xfId="33838" xr:uid="{00000000-0005-0000-0000-00002E840000}"/>
    <cellStyle name="Percent 2 3 5 3 5" xfId="33839" xr:uid="{00000000-0005-0000-0000-00002F840000}"/>
    <cellStyle name="Percent 2 3 5 3 5 2" xfId="33840" xr:uid="{00000000-0005-0000-0000-000030840000}"/>
    <cellStyle name="Percent 2 3 5 3 6" xfId="33841" xr:uid="{00000000-0005-0000-0000-000031840000}"/>
    <cellStyle name="Percent 2 3 5 4" xfId="33842" xr:uid="{00000000-0005-0000-0000-000032840000}"/>
    <cellStyle name="Percent 2 3 5 4 2" xfId="33843" xr:uid="{00000000-0005-0000-0000-000033840000}"/>
    <cellStyle name="Percent 2 3 5 4 2 2" xfId="33844" xr:uid="{00000000-0005-0000-0000-000034840000}"/>
    <cellStyle name="Percent 2 3 5 4 2 2 2" xfId="33845" xr:uid="{00000000-0005-0000-0000-000035840000}"/>
    <cellStyle name="Percent 2 3 5 4 2 2 2 2" xfId="33846" xr:uid="{00000000-0005-0000-0000-000036840000}"/>
    <cellStyle name="Percent 2 3 5 4 2 2 3" xfId="33847" xr:uid="{00000000-0005-0000-0000-000037840000}"/>
    <cellStyle name="Percent 2 3 5 4 2 3" xfId="33848" xr:uid="{00000000-0005-0000-0000-000038840000}"/>
    <cellStyle name="Percent 2 3 5 4 2 3 2" xfId="33849" xr:uid="{00000000-0005-0000-0000-000039840000}"/>
    <cellStyle name="Percent 2 3 5 4 2 4" xfId="33850" xr:uid="{00000000-0005-0000-0000-00003A840000}"/>
    <cellStyle name="Percent 2 3 5 4 3" xfId="33851" xr:uid="{00000000-0005-0000-0000-00003B840000}"/>
    <cellStyle name="Percent 2 3 5 4 3 2" xfId="33852" xr:uid="{00000000-0005-0000-0000-00003C840000}"/>
    <cellStyle name="Percent 2 3 5 4 3 2 2" xfId="33853" xr:uid="{00000000-0005-0000-0000-00003D840000}"/>
    <cellStyle name="Percent 2 3 5 4 3 2 2 2" xfId="33854" xr:uid="{00000000-0005-0000-0000-00003E840000}"/>
    <cellStyle name="Percent 2 3 5 4 3 2 3" xfId="33855" xr:uid="{00000000-0005-0000-0000-00003F840000}"/>
    <cellStyle name="Percent 2 3 5 4 3 3" xfId="33856" xr:uid="{00000000-0005-0000-0000-000040840000}"/>
    <cellStyle name="Percent 2 3 5 4 3 3 2" xfId="33857" xr:uid="{00000000-0005-0000-0000-000041840000}"/>
    <cellStyle name="Percent 2 3 5 4 3 4" xfId="33858" xr:uid="{00000000-0005-0000-0000-000042840000}"/>
    <cellStyle name="Percent 2 3 5 4 4" xfId="33859" xr:uid="{00000000-0005-0000-0000-000043840000}"/>
    <cellStyle name="Percent 2 3 5 4 4 2" xfId="33860" xr:uid="{00000000-0005-0000-0000-000044840000}"/>
    <cellStyle name="Percent 2 3 5 4 4 2 2" xfId="33861" xr:uid="{00000000-0005-0000-0000-000045840000}"/>
    <cellStyle name="Percent 2 3 5 4 4 3" xfId="33862" xr:uid="{00000000-0005-0000-0000-000046840000}"/>
    <cellStyle name="Percent 2 3 5 4 5" xfId="33863" xr:uid="{00000000-0005-0000-0000-000047840000}"/>
    <cellStyle name="Percent 2 3 5 4 5 2" xfId="33864" xr:uid="{00000000-0005-0000-0000-000048840000}"/>
    <cellStyle name="Percent 2 3 5 4 6" xfId="33865" xr:uid="{00000000-0005-0000-0000-000049840000}"/>
    <cellStyle name="Percent 2 3 5 5" xfId="33866" xr:uid="{00000000-0005-0000-0000-00004A840000}"/>
    <cellStyle name="Percent 2 3 5 5 2" xfId="33867" xr:uid="{00000000-0005-0000-0000-00004B840000}"/>
    <cellStyle name="Percent 2 3 5 5 2 2" xfId="33868" xr:uid="{00000000-0005-0000-0000-00004C840000}"/>
    <cellStyle name="Percent 2 3 5 5 2 2 2" xfId="33869" xr:uid="{00000000-0005-0000-0000-00004D840000}"/>
    <cellStyle name="Percent 2 3 5 5 2 3" xfId="33870" xr:uid="{00000000-0005-0000-0000-00004E840000}"/>
    <cellStyle name="Percent 2 3 5 5 3" xfId="33871" xr:uid="{00000000-0005-0000-0000-00004F840000}"/>
    <cellStyle name="Percent 2 3 5 5 3 2" xfId="33872" xr:uid="{00000000-0005-0000-0000-000050840000}"/>
    <cellStyle name="Percent 2 3 5 5 4" xfId="33873" xr:uid="{00000000-0005-0000-0000-000051840000}"/>
    <cellStyle name="Percent 2 3 5 6" xfId="33874" xr:uid="{00000000-0005-0000-0000-000052840000}"/>
    <cellStyle name="Percent 2 3 5 6 2" xfId="33875" xr:uid="{00000000-0005-0000-0000-000053840000}"/>
    <cellStyle name="Percent 2 3 5 6 2 2" xfId="33876" xr:uid="{00000000-0005-0000-0000-000054840000}"/>
    <cellStyle name="Percent 2 3 5 6 2 2 2" xfId="33877" xr:uid="{00000000-0005-0000-0000-000055840000}"/>
    <cellStyle name="Percent 2 3 5 6 2 3" xfId="33878" xr:uid="{00000000-0005-0000-0000-000056840000}"/>
    <cellStyle name="Percent 2 3 5 6 3" xfId="33879" xr:uid="{00000000-0005-0000-0000-000057840000}"/>
    <cellStyle name="Percent 2 3 5 6 3 2" xfId="33880" xr:uid="{00000000-0005-0000-0000-000058840000}"/>
    <cellStyle name="Percent 2 3 5 6 4" xfId="33881" xr:uid="{00000000-0005-0000-0000-000059840000}"/>
    <cellStyle name="Percent 2 3 5 7" xfId="33882" xr:uid="{00000000-0005-0000-0000-00005A840000}"/>
    <cellStyle name="Percent 2 3 5 7 2" xfId="33883" xr:uid="{00000000-0005-0000-0000-00005B840000}"/>
    <cellStyle name="Percent 2 3 5 7 2 2" xfId="33884" xr:uid="{00000000-0005-0000-0000-00005C840000}"/>
    <cellStyle name="Percent 2 3 5 7 3" xfId="33885" xr:uid="{00000000-0005-0000-0000-00005D840000}"/>
    <cellStyle name="Percent 2 3 5 8" xfId="33886" xr:uid="{00000000-0005-0000-0000-00005E840000}"/>
    <cellStyle name="Percent 2 3 5 8 2" xfId="33887" xr:uid="{00000000-0005-0000-0000-00005F840000}"/>
    <cellStyle name="Percent 2 3 5 9" xfId="33888" xr:uid="{00000000-0005-0000-0000-000060840000}"/>
    <cellStyle name="Percent 2 3 6" xfId="33889" xr:uid="{00000000-0005-0000-0000-000061840000}"/>
    <cellStyle name="Percent 2 3 6 2" xfId="33890" xr:uid="{00000000-0005-0000-0000-000062840000}"/>
    <cellStyle name="Percent 2 3 6 2 2" xfId="33891" xr:uid="{00000000-0005-0000-0000-000063840000}"/>
    <cellStyle name="Percent 2 3 6 2 2 2" xfId="33892" xr:uid="{00000000-0005-0000-0000-000064840000}"/>
    <cellStyle name="Percent 2 3 6 2 2 2 2" xfId="33893" xr:uid="{00000000-0005-0000-0000-000065840000}"/>
    <cellStyle name="Percent 2 3 6 2 2 2 2 2" xfId="33894" xr:uid="{00000000-0005-0000-0000-000066840000}"/>
    <cellStyle name="Percent 2 3 6 2 2 2 3" xfId="33895" xr:uid="{00000000-0005-0000-0000-000067840000}"/>
    <cellStyle name="Percent 2 3 6 2 2 3" xfId="33896" xr:uid="{00000000-0005-0000-0000-000068840000}"/>
    <cellStyle name="Percent 2 3 6 2 2 3 2" xfId="33897" xr:uid="{00000000-0005-0000-0000-000069840000}"/>
    <cellStyle name="Percent 2 3 6 2 2 4" xfId="33898" xr:uid="{00000000-0005-0000-0000-00006A840000}"/>
    <cellStyle name="Percent 2 3 6 2 3" xfId="33899" xr:uid="{00000000-0005-0000-0000-00006B840000}"/>
    <cellStyle name="Percent 2 3 6 2 3 2" xfId="33900" xr:uid="{00000000-0005-0000-0000-00006C840000}"/>
    <cellStyle name="Percent 2 3 6 2 3 2 2" xfId="33901" xr:uid="{00000000-0005-0000-0000-00006D840000}"/>
    <cellStyle name="Percent 2 3 6 2 3 2 2 2" xfId="33902" xr:uid="{00000000-0005-0000-0000-00006E840000}"/>
    <cellStyle name="Percent 2 3 6 2 3 2 3" xfId="33903" xr:uid="{00000000-0005-0000-0000-00006F840000}"/>
    <cellStyle name="Percent 2 3 6 2 3 3" xfId="33904" xr:uid="{00000000-0005-0000-0000-000070840000}"/>
    <cellStyle name="Percent 2 3 6 2 3 3 2" xfId="33905" xr:uid="{00000000-0005-0000-0000-000071840000}"/>
    <cellStyle name="Percent 2 3 6 2 3 4" xfId="33906" xr:uid="{00000000-0005-0000-0000-000072840000}"/>
    <cellStyle name="Percent 2 3 6 2 4" xfId="33907" xr:uid="{00000000-0005-0000-0000-000073840000}"/>
    <cellStyle name="Percent 2 3 6 2 4 2" xfId="33908" xr:uid="{00000000-0005-0000-0000-000074840000}"/>
    <cellStyle name="Percent 2 3 6 2 4 2 2" xfId="33909" xr:uid="{00000000-0005-0000-0000-000075840000}"/>
    <cellStyle name="Percent 2 3 6 2 4 3" xfId="33910" xr:uid="{00000000-0005-0000-0000-000076840000}"/>
    <cellStyle name="Percent 2 3 6 2 5" xfId="33911" xr:uid="{00000000-0005-0000-0000-000077840000}"/>
    <cellStyle name="Percent 2 3 6 2 5 2" xfId="33912" xr:uid="{00000000-0005-0000-0000-000078840000}"/>
    <cellStyle name="Percent 2 3 6 2 6" xfId="33913" xr:uid="{00000000-0005-0000-0000-000079840000}"/>
    <cellStyle name="Percent 2 3 6 3" xfId="33914" xr:uid="{00000000-0005-0000-0000-00007A840000}"/>
    <cellStyle name="Percent 2 3 6 3 2" xfId="33915" xr:uid="{00000000-0005-0000-0000-00007B840000}"/>
    <cellStyle name="Percent 2 3 6 3 2 2" xfId="33916" xr:uid="{00000000-0005-0000-0000-00007C840000}"/>
    <cellStyle name="Percent 2 3 6 3 2 2 2" xfId="33917" xr:uid="{00000000-0005-0000-0000-00007D840000}"/>
    <cellStyle name="Percent 2 3 6 3 2 2 2 2" xfId="33918" xr:uid="{00000000-0005-0000-0000-00007E840000}"/>
    <cellStyle name="Percent 2 3 6 3 2 2 3" xfId="33919" xr:uid="{00000000-0005-0000-0000-00007F840000}"/>
    <cellStyle name="Percent 2 3 6 3 2 3" xfId="33920" xr:uid="{00000000-0005-0000-0000-000080840000}"/>
    <cellStyle name="Percent 2 3 6 3 2 3 2" xfId="33921" xr:uid="{00000000-0005-0000-0000-000081840000}"/>
    <cellStyle name="Percent 2 3 6 3 2 4" xfId="33922" xr:uid="{00000000-0005-0000-0000-000082840000}"/>
    <cellStyle name="Percent 2 3 6 3 3" xfId="33923" xr:uid="{00000000-0005-0000-0000-000083840000}"/>
    <cellStyle name="Percent 2 3 6 3 3 2" xfId="33924" xr:uid="{00000000-0005-0000-0000-000084840000}"/>
    <cellStyle name="Percent 2 3 6 3 3 2 2" xfId="33925" xr:uid="{00000000-0005-0000-0000-000085840000}"/>
    <cellStyle name="Percent 2 3 6 3 3 2 2 2" xfId="33926" xr:uid="{00000000-0005-0000-0000-000086840000}"/>
    <cellStyle name="Percent 2 3 6 3 3 2 3" xfId="33927" xr:uid="{00000000-0005-0000-0000-000087840000}"/>
    <cellStyle name="Percent 2 3 6 3 3 3" xfId="33928" xr:uid="{00000000-0005-0000-0000-000088840000}"/>
    <cellStyle name="Percent 2 3 6 3 3 3 2" xfId="33929" xr:uid="{00000000-0005-0000-0000-000089840000}"/>
    <cellStyle name="Percent 2 3 6 3 3 4" xfId="33930" xr:uid="{00000000-0005-0000-0000-00008A840000}"/>
    <cellStyle name="Percent 2 3 6 3 4" xfId="33931" xr:uid="{00000000-0005-0000-0000-00008B840000}"/>
    <cellStyle name="Percent 2 3 6 3 4 2" xfId="33932" xr:uid="{00000000-0005-0000-0000-00008C840000}"/>
    <cellStyle name="Percent 2 3 6 3 4 2 2" xfId="33933" xr:uid="{00000000-0005-0000-0000-00008D840000}"/>
    <cellStyle name="Percent 2 3 6 3 4 3" xfId="33934" xr:uid="{00000000-0005-0000-0000-00008E840000}"/>
    <cellStyle name="Percent 2 3 6 3 5" xfId="33935" xr:uid="{00000000-0005-0000-0000-00008F840000}"/>
    <cellStyle name="Percent 2 3 6 3 5 2" xfId="33936" xr:uid="{00000000-0005-0000-0000-000090840000}"/>
    <cellStyle name="Percent 2 3 6 3 6" xfId="33937" xr:uid="{00000000-0005-0000-0000-000091840000}"/>
    <cellStyle name="Percent 2 3 6 4" xfId="33938" xr:uid="{00000000-0005-0000-0000-000092840000}"/>
    <cellStyle name="Percent 2 3 6 4 2" xfId="33939" xr:uid="{00000000-0005-0000-0000-000093840000}"/>
    <cellStyle name="Percent 2 3 6 4 2 2" xfId="33940" xr:uid="{00000000-0005-0000-0000-000094840000}"/>
    <cellStyle name="Percent 2 3 6 4 2 2 2" xfId="33941" xr:uid="{00000000-0005-0000-0000-000095840000}"/>
    <cellStyle name="Percent 2 3 6 4 2 3" xfId="33942" xr:uid="{00000000-0005-0000-0000-000096840000}"/>
    <cellStyle name="Percent 2 3 6 4 3" xfId="33943" xr:uid="{00000000-0005-0000-0000-000097840000}"/>
    <cellStyle name="Percent 2 3 6 4 3 2" xfId="33944" xr:uid="{00000000-0005-0000-0000-000098840000}"/>
    <cellStyle name="Percent 2 3 6 4 4" xfId="33945" xr:uid="{00000000-0005-0000-0000-000099840000}"/>
    <cellStyle name="Percent 2 3 6 5" xfId="33946" xr:uid="{00000000-0005-0000-0000-00009A840000}"/>
    <cellStyle name="Percent 2 3 6 5 2" xfId="33947" xr:uid="{00000000-0005-0000-0000-00009B840000}"/>
    <cellStyle name="Percent 2 3 6 5 2 2" xfId="33948" xr:uid="{00000000-0005-0000-0000-00009C840000}"/>
    <cellStyle name="Percent 2 3 6 5 2 2 2" xfId="33949" xr:uid="{00000000-0005-0000-0000-00009D840000}"/>
    <cellStyle name="Percent 2 3 6 5 2 3" xfId="33950" xr:uid="{00000000-0005-0000-0000-00009E840000}"/>
    <cellStyle name="Percent 2 3 6 5 3" xfId="33951" xr:uid="{00000000-0005-0000-0000-00009F840000}"/>
    <cellStyle name="Percent 2 3 6 5 3 2" xfId="33952" xr:uid="{00000000-0005-0000-0000-0000A0840000}"/>
    <cellStyle name="Percent 2 3 6 5 4" xfId="33953" xr:uid="{00000000-0005-0000-0000-0000A1840000}"/>
    <cellStyle name="Percent 2 3 6 6" xfId="33954" xr:uid="{00000000-0005-0000-0000-0000A2840000}"/>
    <cellStyle name="Percent 2 3 6 6 2" xfId="33955" xr:uid="{00000000-0005-0000-0000-0000A3840000}"/>
    <cellStyle name="Percent 2 3 6 6 2 2" xfId="33956" xr:uid="{00000000-0005-0000-0000-0000A4840000}"/>
    <cellStyle name="Percent 2 3 6 6 3" xfId="33957" xr:uid="{00000000-0005-0000-0000-0000A5840000}"/>
    <cellStyle name="Percent 2 3 6 7" xfId="33958" xr:uid="{00000000-0005-0000-0000-0000A6840000}"/>
    <cellStyle name="Percent 2 3 6 7 2" xfId="33959" xr:uid="{00000000-0005-0000-0000-0000A7840000}"/>
    <cellStyle name="Percent 2 3 6 8" xfId="33960" xr:uid="{00000000-0005-0000-0000-0000A8840000}"/>
    <cellStyle name="Percent 2 3 7" xfId="33961" xr:uid="{00000000-0005-0000-0000-0000A9840000}"/>
    <cellStyle name="Percent 2 3 7 2" xfId="33962" xr:uid="{00000000-0005-0000-0000-0000AA840000}"/>
    <cellStyle name="Percent 2 3 7 2 2" xfId="33963" xr:uid="{00000000-0005-0000-0000-0000AB840000}"/>
    <cellStyle name="Percent 2 3 7 2 2 2" xfId="33964" xr:uid="{00000000-0005-0000-0000-0000AC840000}"/>
    <cellStyle name="Percent 2 3 7 2 2 2 2" xfId="33965" xr:uid="{00000000-0005-0000-0000-0000AD840000}"/>
    <cellStyle name="Percent 2 3 7 2 2 3" xfId="33966" xr:uid="{00000000-0005-0000-0000-0000AE840000}"/>
    <cellStyle name="Percent 2 3 7 2 3" xfId="33967" xr:uid="{00000000-0005-0000-0000-0000AF840000}"/>
    <cellStyle name="Percent 2 3 7 2 3 2" xfId="33968" xr:uid="{00000000-0005-0000-0000-0000B0840000}"/>
    <cellStyle name="Percent 2 3 7 2 4" xfId="33969" xr:uid="{00000000-0005-0000-0000-0000B1840000}"/>
    <cellStyle name="Percent 2 3 7 3" xfId="33970" xr:uid="{00000000-0005-0000-0000-0000B2840000}"/>
    <cellStyle name="Percent 2 3 7 3 2" xfId="33971" xr:uid="{00000000-0005-0000-0000-0000B3840000}"/>
    <cellStyle name="Percent 2 3 7 3 2 2" xfId="33972" xr:uid="{00000000-0005-0000-0000-0000B4840000}"/>
    <cellStyle name="Percent 2 3 7 3 2 2 2" xfId="33973" xr:uid="{00000000-0005-0000-0000-0000B5840000}"/>
    <cellStyle name="Percent 2 3 7 3 2 3" xfId="33974" xr:uid="{00000000-0005-0000-0000-0000B6840000}"/>
    <cellStyle name="Percent 2 3 7 3 3" xfId="33975" xr:uid="{00000000-0005-0000-0000-0000B7840000}"/>
    <cellStyle name="Percent 2 3 7 3 3 2" xfId="33976" xr:uid="{00000000-0005-0000-0000-0000B8840000}"/>
    <cellStyle name="Percent 2 3 7 3 4" xfId="33977" xr:uid="{00000000-0005-0000-0000-0000B9840000}"/>
    <cellStyle name="Percent 2 3 7 4" xfId="33978" xr:uid="{00000000-0005-0000-0000-0000BA840000}"/>
    <cellStyle name="Percent 2 3 7 4 2" xfId="33979" xr:uid="{00000000-0005-0000-0000-0000BB840000}"/>
    <cellStyle name="Percent 2 3 7 4 2 2" xfId="33980" xr:uid="{00000000-0005-0000-0000-0000BC840000}"/>
    <cellStyle name="Percent 2 3 7 4 3" xfId="33981" xr:uid="{00000000-0005-0000-0000-0000BD840000}"/>
    <cellStyle name="Percent 2 3 7 5" xfId="33982" xr:uid="{00000000-0005-0000-0000-0000BE840000}"/>
    <cellStyle name="Percent 2 3 7 5 2" xfId="33983" xr:uid="{00000000-0005-0000-0000-0000BF840000}"/>
    <cellStyle name="Percent 2 3 7 6" xfId="33984" xr:uid="{00000000-0005-0000-0000-0000C0840000}"/>
    <cellStyle name="Percent 2 3 8" xfId="33985" xr:uid="{00000000-0005-0000-0000-0000C1840000}"/>
    <cellStyle name="Percent 2 3 8 2" xfId="33986" xr:uid="{00000000-0005-0000-0000-0000C2840000}"/>
    <cellStyle name="Percent 2 3 8 2 2" xfId="33987" xr:uid="{00000000-0005-0000-0000-0000C3840000}"/>
    <cellStyle name="Percent 2 3 8 2 2 2" xfId="33988" xr:uid="{00000000-0005-0000-0000-0000C4840000}"/>
    <cellStyle name="Percent 2 3 8 2 2 2 2" xfId="33989" xr:uid="{00000000-0005-0000-0000-0000C5840000}"/>
    <cellStyle name="Percent 2 3 8 2 2 3" xfId="33990" xr:uid="{00000000-0005-0000-0000-0000C6840000}"/>
    <cellStyle name="Percent 2 3 8 2 3" xfId="33991" xr:uid="{00000000-0005-0000-0000-0000C7840000}"/>
    <cellStyle name="Percent 2 3 8 2 3 2" xfId="33992" xr:uid="{00000000-0005-0000-0000-0000C8840000}"/>
    <cellStyle name="Percent 2 3 8 2 4" xfId="33993" xr:uid="{00000000-0005-0000-0000-0000C9840000}"/>
    <cellStyle name="Percent 2 3 8 3" xfId="33994" xr:uid="{00000000-0005-0000-0000-0000CA840000}"/>
    <cellStyle name="Percent 2 3 8 3 2" xfId="33995" xr:uid="{00000000-0005-0000-0000-0000CB840000}"/>
    <cellStyle name="Percent 2 3 8 3 2 2" xfId="33996" xr:uid="{00000000-0005-0000-0000-0000CC840000}"/>
    <cellStyle name="Percent 2 3 8 3 2 2 2" xfId="33997" xr:uid="{00000000-0005-0000-0000-0000CD840000}"/>
    <cellStyle name="Percent 2 3 8 3 2 3" xfId="33998" xr:uid="{00000000-0005-0000-0000-0000CE840000}"/>
    <cellStyle name="Percent 2 3 8 3 3" xfId="33999" xr:uid="{00000000-0005-0000-0000-0000CF840000}"/>
    <cellStyle name="Percent 2 3 8 3 3 2" xfId="34000" xr:uid="{00000000-0005-0000-0000-0000D0840000}"/>
    <cellStyle name="Percent 2 3 8 3 4" xfId="34001" xr:uid="{00000000-0005-0000-0000-0000D1840000}"/>
    <cellStyle name="Percent 2 3 8 4" xfId="34002" xr:uid="{00000000-0005-0000-0000-0000D2840000}"/>
    <cellStyle name="Percent 2 3 8 4 2" xfId="34003" xr:uid="{00000000-0005-0000-0000-0000D3840000}"/>
    <cellStyle name="Percent 2 3 8 4 2 2" xfId="34004" xr:uid="{00000000-0005-0000-0000-0000D4840000}"/>
    <cellStyle name="Percent 2 3 8 4 3" xfId="34005" xr:uid="{00000000-0005-0000-0000-0000D5840000}"/>
    <cellStyle name="Percent 2 3 8 5" xfId="34006" xr:uid="{00000000-0005-0000-0000-0000D6840000}"/>
    <cellStyle name="Percent 2 3 8 5 2" xfId="34007" xr:uid="{00000000-0005-0000-0000-0000D7840000}"/>
    <cellStyle name="Percent 2 3 8 6" xfId="34008" xr:uid="{00000000-0005-0000-0000-0000D8840000}"/>
    <cellStyle name="Percent 2 3 9" xfId="34009" xr:uid="{00000000-0005-0000-0000-0000D9840000}"/>
    <cellStyle name="Percent 2 3 9 2" xfId="34010" xr:uid="{00000000-0005-0000-0000-0000DA840000}"/>
    <cellStyle name="Percent 2 3 9 2 2" xfId="34011" xr:uid="{00000000-0005-0000-0000-0000DB840000}"/>
    <cellStyle name="Percent 2 3 9 2 2 2" xfId="34012" xr:uid="{00000000-0005-0000-0000-0000DC840000}"/>
    <cellStyle name="Percent 2 3 9 2 3" xfId="34013" xr:uid="{00000000-0005-0000-0000-0000DD840000}"/>
    <cellStyle name="Percent 2 3 9 3" xfId="34014" xr:uid="{00000000-0005-0000-0000-0000DE840000}"/>
    <cellStyle name="Percent 2 3 9 3 2" xfId="34015" xr:uid="{00000000-0005-0000-0000-0000DF840000}"/>
    <cellStyle name="Percent 2 3 9 4" xfId="34016" xr:uid="{00000000-0005-0000-0000-0000E0840000}"/>
    <cellStyle name="Percent 2 4" xfId="34017" xr:uid="{00000000-0005-0000-0000-0000E1840000}"/>
    <cellStyle name="Percent 2 4 10" xfId="34018" xr:uid="{00000000-0005-0000-0000-0000E2840000}"/>
    <cellStyle name="Percent 2 4 10 2" xfId="34019" xr:uid="{00000000-0005-0000-0000-0000E3840000}"/>
    <cellStyle name="Percent 2 4 10 2 2" xfId="34020" xr:uid="{00000000-0005-0000-0000-0000E4840000}"/>
    <cellStyle name="Percent 2 4 10 3" xfId="34021" xr:uid="{00000000-0005-0000-0000-0000E5840000}"/>
    <cellStyle name="Percent 2 4 11" xfId="34022" xr:uid="{00000000-0005-0000-0000-0000E6840000}"/>
    <cellStyle name="Percent 2 4 11 2" xfId="34023" xr:uid="{00000000-0005-0000-0000-0000E7840000}"/>
    <cellStyle name="Percent 2 4 12" xfId="34024" xr:uid="{00000000-0005-0000-0000-0000E8840000}"/>
    <cellStyle name="Percent 2 4 2" xfId="34025" xr:uid="{00000000-0005-0000-0000-0000E9840000}"/>
    <cellStyle name="Percent 2 4 2 10" xfId="34026" xr:uid="{00000000-0005-0000-0000-0000EA840000}"/>
    <cellStyle name="Percent 2 4 2 10 2" xfId="34027" xr:uid="{00000000-0005-0000-0000-0000EB840000}"/>
    <cellStyle name="Percent 2 4 2 11" xfId="34028" xr:uid="{00000000-0005-0000-0000-0000EC840000}"/>
    <cellStyle name="Percent 2 4 2 2" xfId="34029" xr:uid="{00000000-0005-0000-0000-0000ED840000}"/>
    <cellStyle name="Percent 2 4 2 2 10" xfId="34030" xr:uid="{00000000-0005-0000-0000-0000EE840000}"/>
    <cellStyle name="Percent 2 4 2 2 2" xfId="34031" xr:uid="{00000000-0005-0000-0000-0000EF840000}"/>
    <cellStyle name="Percent 2 4 2 2 2 2" xfId="34032" xr:uid="{00000000-0005-0000-0000-0000F0840000}"/>
    <cellStyle name="Percent 2 4 2 2 2 2 2" xfId="34033" xr:uid="{00000000-0005-0000-0000-0000F1840000}"/>
    <cellStyle name="Percent 2 4 2 2 2 2 2 2" xfId="34034" xr:uid="{00000000-0005-0000-0000-0000F2840000}"/>
    <cellStyle name="Percent 2 4 2 2 2 2 2 2 2" xfId="34035" xr:uid="{00000000-0005-0000-0000-0000F3840000}"/>
    <cellStyle name="Percent 2 4 2 2 2 2 2 2 2 2" xfId="34036" xr:uid="{00000000-0005-0000-0000-0000F4840000}"/>
    <cellStyle name="Percent 2 4 2 2 2 2 2 2 2 2 2" xfId="34037" xr:uid="{00000000-0005-0000-0000-0000F5840000}"/>
    <cellStyle name="Percent 2 4 2 2 2 2 2 2 2 3" xfId="34038" xr:uid="{00000000-0005-0000-0000-0000F6840000}"/>
    <cellStyle name="Percent 2 4 2 2 2 2 2 2 3" xfId="34039" xr:uid="{00000000-0005-0000-0000-0000F7840000}"/>
    <cellStyle name="Percent 2 4 2 2 2 2 2 2 3 2" xfId="34040" xr:uid="{00000000-0005-0000-0000-0000F8840000}"/>
    <cellStyle name="Percent 2 4 2 2 2 2 2 2 4" xfId="34041" xr:uid="{00000000-0005-0000-0000-0000F9840000}"/>
    <cellStyle name="Percent 2 4 2 2 2 2 2 3" xfId="34042" xr:uid="{00000000-0005-0000-0000-0000FA840000}"/>
    <cellStyle name="Percent 2 4 2 2 2 2 2 3 2" xfId="34043" xr:uid="{00000000-0005-0000-0000-0000FB840000}"/>
    <cellStyle name="Percent 2 4 2 2 2 2 2 3 2 2" xfId="34044" xr:uid="{00000000-0005-0000-0000-0000FC840000}"/>
    <cellStyle name="Percent 2 4 2 2 2 2 2 3 2 2 2" xfId="34045" xr:uid="{00000000-0005-0000-0000-0000FD840000}"/>
    <cellStyle name="Percent 2 4 2 2 2 2 2 3 2 3" xfId="34046" xr:uid="{00000000-0005-0000-0000-0000FE840000}"/>
    <cellStyle name="Percent 2 4 2 2 2 2 2 3 3" xfId="34047" xr:uid="{00000000-0005-0000-0000-0000FF840000}"/>
    <cellStyle name="Percent 2 4 2 2 2 2 2 3 3 2" xfId="34048" xr:uid="{00000000-0005-0000-0000-000000850000}"/>
    <cellStyle name="Percent 2 4 2 2 2 2 2 3 4" xfId="34049" xr:uid="{00000000-0005-0000-0000-000001850000}"/>
    <cellStyle name="Percent 2 4 2 2 2 2 2 4" xfId="34050" xr:uid="{00000000-0005-0000-0000-000002850000}"/>
    <cellStyle name="Percent 2 4 2 2 2 2 2 4 2" xfId="34051" xr:uid="{00000000-0005-0000-0000-000003850000}"/>
    <cellStyle name="Percent 2 4 2 2 2 2 2 4 2 2" xfId="34052" xr:uid="{00000000-0005-0000-0000-000004850000}"/>
    <cellStyle name="Percent 2 4 2 2 2 2 2 4 3" xfId="34053" xr:uid="{00000000-0005-0000-0000-000005850000}"/>
    <cellStyle name="Percent 2 4 2 2 2 2 2 5" xfId="34054" xr:uid="{00000000-0005-0000-0000-000006850000}"/>
    <cellStyle name="Percent 2 4 2 2 2 2 2 5 2" xfId="34055" xr:uid="{00000000-0005-0000-0000-000007850000}"/>
    <cellStyle name="Percent 2 4 2 2 2 2 2 6" xfId="34056" xr:uid="{00000000-0005-0000-0000-000008850000}"/>
    <cellStyle name="Percent 2 4 2 2 2 2 3" xfId="34057" xr:uid="{00000000-0005-0000-0000-000009850000}"/>
    <cellStyle name="Percent 2 4 2 2 2 2 3 2" xfId="34058" xr:uid="{00000000-0005-0000-0000-00000A850000}"/>
    <cellStyle name="Percent 2 4 2 2 2 2 3 2 2" xfId="34059" xr:uid="{00000000-0005-0000-0000-00000B850000}"/>
    <cellStyle name="Percent 2 4 2 2 2 2 3 2 2 2" xfId="34060" xr:uid="{00000000-0005-0000-0000-00000C850000}"/>
    <cellStyle name="Percent 2 4 2 2 2 2 3 2 2 2 2" xfId="34061" xr:uid="{00000000-0005-0000-0000-00000D850000}"/>
    <cellStyle name="Percent 2 4 2 2 2 2 3 2 2 3" xfId="34062" xr:uid="{00000000-0005-0000-0000-00000E850000}"/>
    <cellStyle name="Percent 2 4 2 2 2 2 3 2 3" xfId="34063" xr:uid="{00000000-0005-0000-0000-00000F850000}"/>
    <cellStyle name="Percent 2 4 2 2 2 2 3 2 3 2" xfId="34064" xr:uid="{00000000-0005-0000-0000-000010850000}"/>
    <cellStyle name="Percent 2 4 2 2 2 2 3 2 4" xfId="34065" xr:uid="{00000000-0005-0000-0000-000011850000}"/>
    <cellStyle name="Percent 2 4 2 2 2 2 3 3" xfId="34066" xr:uid="{00000000-0005-0000-0000-000012850000}"/>
    <cellStyle name="Percent 2 4 2 2 2 2 3 3 2" xfId="34067" xr:uid="{00000000-0005-0000-0000-000013850000}"/>
    <cellStyle name="Percent 2 4 2 2 2 2 3 3 2 2" xfId="34068" xr:uid="{00000000-0005-0000-0000-000014850000}"/>
    <cellStyle name="Percent 2 4 2 2 2 2 3 3 2 2 2" xfId="34069" xr:uid="{00000000-0005-0000-0000-000015850000}"/>
    <cellStyle name="Percent 2 4 2 2 2 2 3 3 2 3" xfId="34070" xr:uid="{00000000-0005-0000-0000-000016850000}"/>
    <cellStyle name="Percent 2 4 2 2 2 2 3 3 3" xfId="34071" xr:uid="{00000000-0005-0000-0000-000017850000}"/>
    <cellStyle name="Percent 2 4 2 2 2 2 3 3 3 2" xfId="34072" xr:uid="{00000000-0005-0000-0000-000018850000}"/>
    <cellStyle name="Percent 2 4 2 2 2 2 3 3 4" xfId="34073" xr:uid="{00000000-0005-0000-0000-000019850000}"/>
    <cellStyle name="Percent 2 4 2 2 2 2 3 4" xfId="34074" xr:uid="{00000000-0005-0000-0000-00001A850000}"/>
    <cellStyle name="Percent 2 4 2 2 2 2 3 4 2" xfId="34075" xr:uid="{00000000-0005-0000-0000-00001B850000}"/>
    <cellStyle name="Percent 2 4 2 2 2 2 3 4 2 2" xfId="34076" xr:uid="{00000000-0005-0000-0000-00001C850000}"/>
    <cellStyle name="Percent 2 4 2 2 2 2 3 4 3" xfId="34077" xr:uid="{00000000-0005-0000-0000-00001D850000}"/>
    <cellStyle name="Percent 2 4 2 2 2 2 3 5" xfId="34078" xr:uid="{00000000-0005-0000-0000-00001E850000}"/>
    <cellStyle name="Percent 2 4 2 2 2 2 3 5 2" xfId="34079" xr:uid="{00000000-0005-0000-0000-00001F850000}"/>
    <cellStyle name="Percent 2 4 2 2 2 2 3 6" xfId="34080" xr:uid="{00000000-0005-0000-0000-000020850000}"/>
    <cellStyle name="Percent 2 4 2 2 2 2 4" xfId="34081" xr:uid="{00000000-0005-0000-0000-000021850000}"/>
    <cellStyle name="Percent 2 4 2 2 2 2 4 2" xfId="34082" xr:uid="{00000000-0005-0000-0000-000022850000}"/>
    <cellStyle name="Percent 2 4 2 2 2 2 4 2 2" xfId="34083" xr:uid="{00000000-0005-0000-0000-000023850000}"/>
    <cellStyle name="Percent 2 4 2 2 2 2 4 2 2 2" xfId="34084" xr:uid="{00000000-0005-0000-0000-000024850000}"/>
    <cellStyle name="Percent 2 4 2 2 2 2 4 2 3" xfId="34085" xr:uid="{00000000-0005-0000-0000-000025850000}"/>
    <cellStyle name="Percent 2 4 2 2 2 2 4 3" xfId="34086" xr:uid="{00000000-0005-0000-0000-000026850000}"/>
    <cellStyle name="Percent 2 4 2 2 2 2 4 3 2" xfId="34087" xr:uid="{00000000-0005-0000-0000-000027850000}"/>
    <cellStyle name="Percent 2 4 2 2 2 2 4 4" xfId="34088" xr:uid="{00000000-0005-0000-0000-000028850000}"/>
    <cellStyle name="Percent 2 4 2 2 2 2 5" xfId="34089" xr:uid="{00000000-0005-0000-0000-000029850000}"/>
    <cellStyle name="Percent 2 4 2 2 2 2 5 2" xfId="34090" xr:uid="{00000000-0005-0000-0000-00002A850000}"/>
    <cellStyle name="Percent 2 4 2 2 2 2 5 2 2" xfId="34091" xr:uid="{00000000-0005-0000-0000-00002B850000}"/>
    <cellStyle name="Percent 2 4 2 2 2 2 5 2 2 2" xfId="34092" xr:uid="{00000000-0005-0000-0000-00002C850000}"/>
    <cellStyle name="Percent 2 4 2 2 2 2 5 2 3" xfId="34093" xr:uid="{00000000-0005-0000-0000-00002D850000}"/>
    <cellStyle name="Percent 2 4 2 2 2 2 5 3" xfId="34094" xr:uid="{00000000-0005-0000-0000-00002E850000}"/>
    <cellStyle name="Percent 2 4 2 2 2 2 5 3 2" xfId="34095" xr:uid="{00000000-0005-0000-0000-00002F850000}"/>
    <cellStyle name="Percent 2 4 2 2 2 2 5 4" xfId="34096" xr:uid="{00000000-0005-0000-0000-000030850000}"/>
    <cellStyle name="Percent 2 4 2 2 2 2 6" xfId="34097" xr:uid="{00000000-0005-0000-0000-000031850000}"/>
    <cellStyle name="Percent 2 4 2 2 2 2 6 2" xfId="34098" xr:uid="{00000000-0005-0000-0000-000032850000}"/>
    <cellStyle name="Percent 2 4 2 2 2 2 6 2 2" xfId="34099" xr:uid="{00000000-0005-0000-0000-000033850000}"/>
    <cellStyle name="Percent 2 4 2 2 2 2 6 3" xfId="34100" xr:uid="{00000000-0005-0000-0000-000034850000}"/>
    <cellStyle name="Percent 2 4 2 2 2 2 7" xfId="34101" xr:uid="{00000000-0005-0000-0000-000035850000}"/>
    <cellStyle name="Percent 2 4 2 2 2 2 7 2" xfId="34102" xr:uid="{00000000-0005-0000-0000-000036850000}"/>
    <cellStyle name="Percent 2 4 2 2 2 2 8" xfId="34103" xr:uid="{00000000-0005-0000-0000-000037850000}"/>
    <cellStyle name="Percent 2 4 2 2 2 3" xfId="34104" xr:uid="{00000000-0005-0000-0000-000038850000}"/>
    <cellStyle name="Percent 2 4 2 2 2 3 2" xfId="34105" xr:uid="{00000000-0005-0000-0000-000039850000}"/>
    <cellStyle name="Percent 2 4 2 2 2 3 2 2" xfId="34106" xr:uid="{00000000-0005-0000-0000-00003A850000}"/>
    <cellStyle name="Percent 2 4 2 2 2 3 2 2 2" xfId="34107" xr:uid="{00000000-0005-0000-0000-00003B850000}"/>
    <cellStyle name="Percent 2 4 2 2 2 3 2 2 2 2" xfId="34108" xr:uid="{00000000-0005-0000-0000-00003C850000}"/>
    <cellStyle name="Percent 2 4 2 2 2 3 2 2 3" xfId="34109" xr:uid="{00000000-0005-0000-0000-00003D850000}"/>
    <cellStyle name="Percent 2 4 2 2 2 3 2 3" xfId="34110" xr:uid="{00000000-0005-0000-0000-00003E850000}"/>
    <cellStyle name="Percent 2 4 2 2 2 3 2 3 2" xfId="34111" xr:uid="{00000000-0005-0000-0000-00003F850000}"/>
    <cellStyle name="Percent 2 4 2 2 2 3 2 4" xfId="34112" xr:uid="{00000000-0005-0000-0000-000040850000}"/>
    <cellStyle name="Percent 2 4 2 2 2 3 3" xfId="34113" xr:uid="{00000000-0005-0000-0000-000041850000}"/>
    <cellStyle name="Percent 2 4 2 2 2 3 3 2" xfId="34114" xr:uid="{00000000-0005-0000-0000-000042850000}"/>
    <cellStyle name="Percent 2 4 2 2 2 3 3 2 2" xfId="34115" xr:uid="{00000000-0005-0000-0000-000043850000}"/>
    <cellStyle name="Percent 2 4 2 2 2 3 3 2 2 2" xfId="34116" xr:uid="{00000000-0005-0000-0000-000044850000}"/>
    <cellStyle name="Percent 2 4 2 2 2 3 3 2 3" xfId="34117" xr:uid="{00000000-0005-0000-0000-000045850000}"/>
    <cellStyle name="Percent 2 4 2 2 2 3 3 3" xfId="34118" xr:uid="{00000000-0005-0000-0000-000046850000}"/>
    <cellStyle name="Percent 2 4 2 2 2 3 3 3 2" xfId="34119" xr:uid="{00000000-0005-0000-0000-000047850000}"/>
    <cellStyle name="Percent 2 4 2 2 2 3 3 4" xfId="34120" xr:uid="{00000000-0005-0000-0000-000048850000}"/>
    <cellStyle name="Percent 2 4 2 2 2 3 4" xfId="34121" xr:uid="{00000000-0005-0000-0000-000049850000}"/>
    <cellStyle name="Percent 2 4 2 2 2 3 4 2" xfId="34122" xr:uid="{00000000-0005-0000-0000-00004A850000}"/>
    <cellStyle name="Percent 2 4 2 2 2 3 4 2 2" xfId="34123" xr:uid="{00000000-0005-0000-0000-00004B850000}"/>
    <cellStyle name="Percent 2 4 2 2 2 3 4 3" xfId="34124" xr:uid="{00000000-0005-0000-0000-00004C850000}"/>
    <cellStyle name="Percent 2 4 2 2 2 3 5" xfId="34125" xr:uid="{00000000-0005-0000-0000-00004D850000}"/>
    <cellStyle name="Percent 2 4 2 2 2 3 5 2" xfId="34126" xr:uid="{00000000-0005-0000-0000-00004E850000}"/>
    <cellStyle name="Percent 2 4 2 2 2 3 6" xfId="34127" xr:uid="{00000000-0005-0000-0000-00004F850000}"/>
    <cellStyle name="Percent 2 4 2 2 2 4" xfId="34128" xr:uid="{00000000-0005-0000-0000-000050850000}"/>
    <cellStyle name="Percent 2 4 2 2 2 4 2" xfId="34129" xr:uid="{00000000-0005-0000-0000-000051850000}"/>
    <cellStyle name="Percent 2 4 2 2 2 4 2 2" xfId="34130" xr:uid="{00000000-0005-0000-0000-000052850000}"/>
    <cellStyle name="Percent 2 4 2 2 2 4 2 2 2" xfId="34131" xr:uid="{00000000-0005-0000-0000-000053850000}"/>
    <cellStyle name="Percent 2 4 2 2 2 4 2 2 2 2" xfId="34132" xr:uid="{00000000-0005-0000-0000-000054850000}"/>
    <cellStyle name="Percent 2 4 2 2 2 4 2 2 3" xfId="34133" xr:uid="{00000000-0005-0000-0000-000055850000}"/>
    <cellStyle name="Percent 2 4 2 2 2 4 2 3" xfId="34134" xr:uid="{00000000-0005-0000-0000-000056850000}"/>
    <cellStyle name="Percent 2 4 2 2 2 4 2 3 2" xfId="34135" xr:uid="{00000000-0005-0000-0000-000057850000}"/>
    <cellStyle name="Percent 2 4 2 2 2 4 2 4" xfId="34136" xr:uid="{00000000-0005-0000-0000-000058850000}"/>
    <cellStyle name="Percent 2 4 2 2 2 4 3" xfId="34137" xr:uid="{00000000-0005-0000-0000-000059850000}"/>
    <cellStyle name="Percent 2 4 2 2 2 4 3 2" xfId="34138" xr:uid="{00000000-0005-0000-0000-00005A850000}"/>
    <cellStyle name="Percent 2 4 2 2 2 4 3 2 2" xfId="34139" xr:uid="{00000000-0005-0000-0000-00005B850000}"/>
    <cellStyle name="Percent 2 4 2 2 2 4 3 2 2 2" xfId="34140" xr:uid="{00000000-0005-0000-0000-00005C850000}"/>
    <cellStyle name="Percent 2 4 2 2 2 4 3 2 3" xfId="34141" xr:uid="{00000000-0005-0000-0000-00005D850000}"/>
    <cellStyle name="Percent 2 4 2 2 2 4 3 3" xfId="34142" xr:uid="{00000000-0005-0000-0000-00005E850000}"/>
    <cellStyle name="Percent 2 4 2 2 2 4 3 3 2" xfId="34143" xr:uid="{00000000-0005-0000-0000-00005F850000}"/>
    <cellStyle name="Percent 2 4 2 2 2 4 3 4" xfId="34144" xr:uid="{00000000-0005-0000-0000-000060850000}"/>
    <cellStyle name="Percent 2 4 2 2 2 4 4" xfId="34145" xr:uid="{00000000-0005-0000-0000-000061850000}"/>
    <cellStyle name="Percent 2 4 2 2 2 4 4 2" xfId="34146" xr:uid="{00000000-0005-0000-0000-000062850000}"/>
    <cellStyle name="Percent 2 4 2 2 2 4 4 2 2" xfId="34147" xr:uid="{00000000-0005-0000-0000-000063850000}"/>
    <cellStyle name="Percent 2 4 2 2 2 4 4 3" xfId="34148" xr:uid="{00000000-0005-0000-0000-000064850000}"/>
    <cellStyle name="Percent 2 4 2 2 2 4 5" xfId="34149" xr:uid="{00000000-0005-0000-0000-000065850000}"/>
    <cellStyle name="Percent 2 4 2 2 2 4 5 2" xfId="34150" xr:uid="{00000000-0005-0000-0000-000066850000}"/>
    <cellStyle name="Percent 2 4 2 2 2 4 6" xfId="34151" xr:uid="{00000000-0005-0000-0000-000067850000}"/>
    <cellStyle name="Percent 2 4 2 2 2 5" xfId="34152" xr:uid="{00000000-0005-0000-0000-000068850000}"/>
    <cellStyle name="Percent 2 4 2 2 2 5 2" xfId="34153" xr:uid="{00000000-0005-0000-0000-000069850000}"/>
    <cellStyle name="Percent 2 4 2 2 2 5 2 2" xfId="34154" xr:uid="{00000000-0005-0000-0000-00006A850000}"/>
    <cellStyle name="Percent 2 4 2 2 2 5 2 2 2" xfId="34155" xr:uid="{00000000-0005-0000-0000-00006B850000}"/>
    <cellStyle name="Percent 2 4 2 2 2 5 2 3" xfId="34156" xr:uid="{00000000-0005-0000-0000-00006C850000}"/>
    <cellStyle name="Percent 2 4 2 2 2 5 3" xfId="34157" xr:uid="{00000000-0005-0000-0000-00006D850000}"/>
    <cellStyle name="Percent 2 4 2 2 2 5 3 2" xfId="34158" xr:uid="{00000000-0005-0000-0000-00006E850000}"/>
    <cellStyle name="Percent 2 4 2 2 2 5 4" xfId="34159" xr:uid="{00000000-0005-0000-0000-00006F850000}"/>
    <cellStyle name="Percent 2 4 2 2 2 6" xfId="34160" xr:uid="{00000000-0005-0000-0000-000070850000}"/>
    <cellStyle name="Percent 2 4 2 2 2 6 2" xfId="34161" xr:uid="{00000000-0005-0000-0000-000071850000}"/>
    <cellStyle name="Percent 2 4 2 2 2 6 2 2" xfId="34162" xr:uid="{00000000-0005-0000-0000-000072850000}"/>
    <cellStyle name="Percent 2 4 2 2 2 6 2 2 2" xfId="34163" xr:uid="{00000000-0005-0000-0000-000073850000}"/>
    <cellStyle name="Percent 2 4 2 2 2 6 2 3" xfId="34164" xr:uid="{00000000-0005-0000-0000-000074850000}"/>
    <cellStyle name="Percent 2 4 2 2 2 6 3" xfId="34165" xr:uid="{00000000-0005-0000-0000-000075850000}"/>
    <cellStyle name="Percent 2 4 2 2 2 6 3 2" xfId="34166" xr:uid="{00000000-0005-0000-0000-000076850000}"/>
    <cellStyle name="Percent 2 4 2 2 2 6 4" xfId="34167" xr:uid="{00000000-0005-0000-0000-000077850000}"/>
    <cellStyle name="Percent 2 4 2 2 2 7" xfId="34168" xr:uid="{00000000-0005-0000-0000-000078850000}"/>
    <cellStyle name="Percent 2 4 2 2 2 7 2" xfId="34169" xr:uid="{00000000-0005-0000-0000-000079850000}"/>
    <cellStyle name="Percent 2 4 2 2 2 7 2 2" xfId="34170" xr:uid="{00000000-0005-0000-0000-00007A850000}"/>
    <cellStyle name="Percent 2 4 2 2 2 7 3" xfId="34171" xr:uid="{00000000-0005-0000-0000-00007B850000}"/>
    <cellStyle name="Percent 2 4 2 2 2 8" xfId="34172" xr:uid="{00000000-0005-0000-0000-00007C850000}"/>
    <cellStyle name="Percent 2 4 2 2 2 8 2" xfId="34173" xr:uid="{00000000-0005-0000-0000-00007D850000}"/>
    <cellStyle name="Percent 2 4 2 2 2 9" xfId="34174" xr:uid="{00000000-0005-0000-0000-00007E850000}"/>
    <cellStyle name="Percent 2 4 2 2 3" xfId="34175" xr:uid="{00000000-0005-0000-0000-00007F850000}"/>
    <cellStyle name="Percent 2 4 2 2 3 2" xfId="34176" xr:uid="{00000000-0005-0000-0000-000080850000}"/>
    <cellStyle name="Percent 2 4 2 2 3 2 2" xfId="34177" xr:uid="{00000000-0005-0000-0000-000081850000}"/>
    <cellStyle name="Percent 2 4 2 2 3 2 2 2" xfId="34178" xr:uid="{00000000-0005-0000-0000-000082850000}"/>
    <cellStyle name="Percent 2 4 2 2 3 2 2 2 2" xfId="34179" xr:uid="{00000000-0005-0000-0000-000083850000}"/>
    <cellStyle name="Percent 2 4 2 2 3 2 2 2 2 2" xfId="34180" xr:uid="{00000000-0005-0000-0000-000084850000}"/>
    <cellStyle name="Percent 2 4 2 2 3 2 2 2 3" xfId="34181" xr:uid="{00000000-0005-0000-0000-000085850000}"/>
    <cellStyle name="Percent 2 4 2 2 3 2 2 3" xfId="34182" xr:uid="{00000000-0005-0000-0000-000086850000}"/>
    <cellStyle name="Percent 2 4 2 2 3 2 2 3 2" xfId="34183" xr:uid="{00000000-0005-0000-0000-000087850000}"/>
    <cellStyle name="Percent 2 4 2 2 3 2 2 4" xfId="34184" xr:uid="{00000000-0005-0000-0000-000088850000}"/>
    <cellStyle name="Percent 2 4 2 2 3 2 3" xfId="34185" xr:uid="{00000000-0005-0000-0000-000089850000}"/>
    <cellStyle name="Percent 2 4 2 2 3 2 3 2" xfId="34186" xr:uid="{00000000-0005-0000-0000-00008A850000}"/>
    <cellStyle name="Percent 2 4 2 2 3 2 3 2 2" xfId="34187" xr:uid="{00000000-0005-0000-0000-00008B850000}"/>
    <cellStyle name="Percent 2 4 2 2 3 2 3 2 2 2" xfId="34188" xr:uid="{00000000-0005-0000-0000-00008C850000}"/>
    <cellStyle name="Percent 2 4 2 2 3 2 3 2 3" xfId="34189" xr:uid="{00000000-0005-0000-0000-00008D850000}"/>
    <cellStyle name="Percent 2 4 2 2 3 2 3 3" xfId="34190" xr:uid="{00000000-0005-0000-0000-00008E850000}"/>
    <cellStyle name="Percent 2 4 2 2 3 2 3 3 2" xfId="34191" xr:uid="{00000000-0005-0000-0000-00008F850000}"/>
    <cellStyle name="Percent 2 4 2 2 3 2 3 4" xfId="34192" xr:uid="{00000000-0005-0000-0000-000090850000}"/>
    <cellStyle name="Percent 2 4 2 2 3 2 4" xfId="34193" xr:uid="{00000000-0005-0000-0000-000091850000}"/>
    <cellStyle name="Percent 2 4 2 2 3 2 4 2" xfId="34194" xr:uid="{00000000-0005-0000-0000-000092850000}"/>
    <cellStyle name="Percent 2 4 2 2 3 2 4 2 2" xfId="34195" xr:uid="{00000000-0005-0000-0000-000093850000}"/>
    <cellStyle name="Percent 2 4 2 2 3 2 4 3" xfId="34196" xr:uid="{00000000-0005-0000-0000-000094850000}"/>
    <cellStyle name="Percent 2 4 2 2 3 2 5" xfId="34197" xr:uid="{00000000-0005-0000-0000-000095850000}"/>
    <cellStyle name="Percent 2 4 2 2 3 2 5 2" xfId="34198" xr:uid="{00000000-0005-0000-0000-000096850000}"/>
    <cellStyle name="Percent 2 4 2 2 3 2 6" xfId="34199" xr:uid="{00000000-0005-0000-0000-000097850000}"/>
    <cellStyle name="Percent 2 4 2 2 3 3" xfId="34200" xr:uid="{00000000-0005-0000-0000-000098850000}"/>
    <cellStyle name="Percent 2 4 2 2 3 3 2" xfId="34201" xr:uid="{00000000-0005-0000-0000-000099850000}"/>
    <cellStyle name="Percent 2 4 2 2 3 3 2 2" xfId="34202" xr:uid="{00000000-0005-0000-0000-00009A850000}"/>
    <cellStyle name="Percent 2 4 2 2 3 3 2 2 2" xfId="34203" xr:uid="{00000000-0005-0000-0000-00009B850000}"/>
    <cellStyle name="Percent 2 4 2 2 3 3 2 2 2 2" xfId="34204" xr:uid="{00000000-0005-0000-0000-00009C850000}"/>
    <cellStyle name="Percent 2 4 2 2 3 3 2 2 3" xfId="34205" xr:uid="{00000000-0005-0000-0000-00009D850000}"/>
    <cellStyle name="Percent 2 4 2 2 3 3 2 3" xfId="34206" xr:uid="{00000000-0005-0000-0000-00009E850000}"/>
    <cellStyle name="Percent 2 4 2 2 3 3 2 3 2" xfId="34207" xr:uid="{00000000-0005-0000-0000-00009F850000}"/>
    <cellStyle name="Percent 2 4 2 2 3 3 2 4" xfId="34208" xr:uid="{00000000-0005-0000-0000-0000A0850000}"/>
    <cellStyle name="Percent 2 4 2 2 3 3 3" xfId="34209" xr:uid="{00000000-0005-0000-0000-0000A1850000}"/>
    <cellStyle name="Percent 2 4 2 2 3 3 3 2" xfId="34210" xr:uid="{00000000-0005-0000-0000-0000A2850000}"/>
    <cellStyle name="Percent 2 4 2 2 3 3 3 2 2" xfId="34211" xr:uid="{00000000-0005-0000-0000-0000A3850000}"/>
    <cellStyle name="Percent 2 4 2 2 3 3 3 2 2 2" xfId="34212" xr:uid="{00000000-0005-0000-0000-0000A4850000}"/>
    <cellStyle name="Percent 2 4 2 2 3 3 3 2 3" xfId="34213" xr:uid="{00000000-0005-0000-0000-0000A5850000}"/>
    <cellStyle name="Percent 2 4 2 2 3 3 3 3" xfId="34214" xr:uid="{00000000-0005-0000-0000-0000A6850000}"/>
    <cellStyle name="Percent 2 4 2 2 3 3 3 3 2" xfId="34215" xr:uid="{00000000-0005-0000-0000-0000A7850000}"/>
    <cellStyle name="Percent 2 4 2 2 3 3 3 4" xfId="34216" xr:uid="{00000000-0005-0000-0000-0000A8850000}"/>
    <cellStyle name="Percent 2 4 2 2 3 3 4" xfId="34217" xr:uid="{00000000-0005-0000-0000-0000A9850000}"/>
    <cellStyle name="Percent 2 4 2 2 3 3 4 2" xfId="34218" xr:uid="{00000000-0005-0000-0000-0000AA850000}"/>
    <cellStyle name="Percent 2 4 2 2 3 3 4 2 2" xfId="34219" xr:uid="{00000000-0005-0000-0000-0000AB850000}"/>
    <cellStyle name="Percent 2 4 2 2 3 3 4 3" xfId="34220" xr:uid="{00000000-0005-0000-0000-0000AC850000}"/>
    <cellStyle name="Percent 2 4 2 2 3 3 5" xfId="34221" xr:uid="{00000000-0005-0000-0000-0000AD850000}"/>
    <cellStyle name="Percent 2 4 2 2 3 3 5 2" xfId="34222" xr:uid="{00000000-0005-0000-0000-0000AE850000}"/>
    <cellStyle name="Percent 2 4 2 2 3 3 6" xfId="34223" xr:uid="{00000000-0005-0000-0000-0000AF850000}"/>
    <cellStyle name="Percent 2 4 2 2 3 4" xfId="34224" xr:uid="{00000000-0005-0000-0000-0000B0850000}"/>
    <cellStyle name="Percent 2 4 2 2 3 4 2" xfId="34225" xr:uid="{00000000-0005-0000-0000-0000B1850000}"/>
    <cellStyle name="Percent 2 4 2 2 3 4 2 2" xfId="34226" xr:uid="{00000000-0005-0000-0000-0000B2850000}"/>
    <cellStyle name="Percent 2 4 2 2 3 4 2 2 2" xfId="34227" xr:uid="{00000000-0005-0000-0000-0000B3850000}"/>
    <cellStyle name="Percent 2 4 2 2 3 4 2 3" xfId="34228" xr:uid="{00000000-0005-0000-0000-0000B4850000}"/>
    <cellStyle name="Percent 2 4 2 2 3 4 3" xfId="34229" xr:uid="{00000000-0005-0000-0000-0000B5850000}"/>
    <cellStyle name="Percent 2 4 2 2 3 4 3 2" xfId="34230" xr:uid="{00000000-0005-0000-0000-0000B6850000}"/>
    <cellStyle name="Percent 2 4 2 2 3 4 4" xfId="34231" xr:uid="{00000000-0005-0000-0000-0000B7850000}"/>
    <cellStyle name="Percent 2 4 2 2 3 5" xfId="34232" xr:uid="{00000000-0005-0000-0000-0000B8850000}"/>
    <cellStyle name="Percent 2 4 2 2 3 5 2" xfId="34233" xr:uid="{00000000-0005-0000-0000-0000B9850000}"/>
    <cellStyle name="Percent 2 4 2 2 3 5 2 2" xfId="34234" xr:uid="{00000000-0005-0000-0000-0000BA850000}"/>
    <cellStyle name="Percent 2 4 2 2 3 5 2 2 2" xfId="34235" xr:uid="{00000000-0005-0000-0000-0000BB850000}"/>
    <cellStyle name="Percent 2 4 2 2 3 5 2 3" xfId="34236" xr:uid="{00000000-0005-0000-0000-0000BC850000}"/>
    <cellStyle name="Percent 2 4 2 2 3 5 3" xfId="34237" xr:uid="{00000000-0005-0000-0000-0000BD850000}"/>
    <cellStyle name="Percent 2 4 2 2 3 5 3 2" xfId="34238" xr:uid="{00000000-0005-0000-0000-0000BE850000}"/>
    <cellStyle name="Percent 2 4 2 2 3 5 4" xfId="34239" xr:uid="{00000000-0005-0000-0000-0000BF850000}"/>
    <cellStyle name="Percent 2 4 2 2 3 6" xfId="34240" xr:uid="{00000000-0005-0000-0000-0000C0850000}"/>
    <cellStyle name="Percent 2 4 2 2 3 6 2" xfId="34241" xr:uid="{00000000-0005-0000-0000-0000C1850000}"/>
    <cellStyle name="Percent 2 4 2 2 3 6 2 2" xfId="34242" xr:uid="{00000000-0005-0000-0000-0000C2850000}"/>
    <cellStyle name="Percent 2 4 2 2 3 6 3" xfId="34243" xr:uid="{00000000-0005-0000-0000-0000C3850000}"/>
    <cellStyle name="Percent 2 4 2 2 3 7" xfId="34244" xr:uid="{00000000-0005-0000-0000-0000C4850000}"/>
    <cellStyle name="Percent 2 4 2 2 3 7 2" xfId="34245" xr:uid="{00000000-0005-0000-0000-0000C5850000}"/>
    <cellStyle name="Percent 2 4 2 2 3 8" xfId="34246" xr:uid="{00000000-0005-0000-0000-0000C6850000}"/>
    <cellStyle name="Percent 2 4 2 2 4" xfId="34247" xr:uid="{00000000-0005-0000-0000-0000C7850000}"/>
    <cellStyle name="Percent 2 4 2 2 4 2" xfId="34248" xr:uid="{00000000-0005-0000-0000-0000C8850000}"/>
    <cellStyle name="Percent 2 4 2 2 4 2 2" xfId="34249" xr:uid="{00000000-0005-0000-0000-0000C9850000}"/>
    <cellStyle name="Percent 2 4 2 2 4 2 2 2" xfId="34250" xr:uid="{00000000-0005-0000-0000-0000CA850000}"/>
    <cellStyle name="Percent 2 4 2 2 4 2 2 2 2" xfId="34251" xr:uid="{00000000-0005-0000-0000-0000CB850000}"/>
    <cellStyle name="Percent 2 4 2 2 4 2 2 3" xfId="34252" xr:uid="{00000000-0005-0000-0000-0000CC850000}"/>
    <cellStyle name="Percent 2 4 2 2 4 2 3" xfId="34253" xr:uid="{00000000-0005-0000-0000-0000CD850000}"/>
    <cellStyle name="Percent 2 4 2 2 4 2 3 2" xfId="34254" xr:uid="{00000000-0005-0000-0000-0000CE850000}"/>
    <cellStyle name="Percent 2 4 2 2 4 2 4" xfId="34255" xr:uid="{00000000-0005-0000-0000-0000CF850000}"/>
    <cellStyle name="Percent 2 4 2 2 4 3" xfId="34256" xr:uid="{00000000-0005-0000-0000-0000D0850000}"/>
    <cellStyle name="Percent 2 4 2 2 4 3 2" xfId="34257" xr:uid="{00000000-0005-0000-0000-0000D1850000}"/>
    <cellStyle name="Percent 2 4 2 2 4 3 2 2" xfId="34258" xr:uid="{00000000-0005-0000-0000-0000D2850000}"/>
    <cellStyle name="Percent 2 4 2 2 4 3 2 2 2" xfId="34259" xr:uid="{00000000-0005-0000-0000-0000D3850000}"/>
    <cellStyle name="Percent 2 4 2 2 4 3 2 3" xfId="34260" xr:uid="{00000000-0005-0000-0000-0000D4850000}"/>
    <cellStyle name="Percent 2 4 2 2 4 3 3" xfId="34261" xr:uid="{00000000-0005-0000-0000-0000D5850000}"/>
    <cellStyle name="Percent 2 4 2 2 4 3 3 2" xfId="34262" xr:uid="{00000000-0005-0000-0000-0000D6850000}"/>
    <cellStyle name="Percent 2 4 2 2 4 3 4" xfId="34263" xr:uid="{00000000-0005-0000-0000-0000D7850000}"/>
    <cellStyle name="Percent 2 4 2 2 4 4" xfId="34264" xr:uid="{00000000-0005-0000-0000-0000D8850000}"/>
    <cellStyle name="Percent 2 4 2 2 4 4 2" xfId="34265" xr:uid="{00000000-0005-0000-0000-0000D9850000}"/>
    <cellStyle name="Percent 2 4 2 2 4 4 2 2" xfId="34266" xr:uid="{00000000-0005-0000-0000-0000DA850000}"/>
    <cellStyle name="Percent 2 4 2 2 4 4 3" xfId="34267" xr:uid="{00000000-0005-0000-0000-0000DB850000}"/>
    <cellStyle name="Percent 2 4 2 2 4 5" xfId="34268" xr:uid="{00000000-0005-0000-0000-0000DC850000}"/>
    <cellStyle name="Percent 2 4 2 2 4 5 2" xfId="34269" xr:uid="{00000000-0005-0000-0000-0000DD850000}"/>
    <cellStyle name="Percent 2 4 2 2 4 6" xfId="34270" xr:uid="{00000000-0005-0000-0000-0000DE850000}"/>
    <cellStyle name="Percent 2 4 2 2 5" xfId="34271" xr:uid="{00000000-0005-0000-0000-0000DF850000}"/>
    <cellStyle name="Percent 2 4 2 2 5 2" xfId="34272" xr:uid="{00000000-0005-0000-0000-0000E0850000}"/>
    <cellStyle name="Percent 2 4 2 2 5 2 2" xfId="34273" xr:uid="{00000000-0005-0000-0000-0000E1850000}"/>
    <cellStyle name="Percent 2 4 2 2 5 2 2 2" xfId="34274" xr:uid="{00000000-0005-0000-0000-0000E2850000}"/>
    <cellStyle name="Percent 2 4 2 2 5 2 2 2 2" xfId="34275" xr:uid="{00000000-0005-0000-0000-0000E3850000}"/>
    <cellStyle name="Percent 2 4 2 2 5 2 2 3" xfId="34276" xr:uid="{00000000-0005-0000-0000-0000E4850000}"/>
    <cellStyle name="Percent 2 4 2 2 5 2 3" xfId="34277" xr:uid="{00000000-0005-0000-0000-0000E5850000}"/>
    <cellStyle name="Percent 2 4 2 2 5 2 3 2" xfId="34278" xr:uid="{00000000-0005-0000-0000-0000E6850000}"/>
    <cellStyle name="Percent 2 4 2 2 5 2 4" xfId="34279" xr:uid="{00000000-0005-0000-0000-0000E7850000}"/>
    <cellStyle name="Percent 2 4 2 2 5 3" xfId="34280" xr:uid="{00000000-0005-0000-0000-0000E8850000}"/>
    <cellStyle name="Percent 2 4 2 2 5 3 2" xfId="34281" xr:uid="{00000000-0005-0000-0000-0000E9850000}"/>
    <cellStyle name="Percent 2 4 2 2 5 3 2 2" xfId="34282" xr:uid="{00000000-0005-0000-0000-0000EA850000}"/>
    <cellStyle name="Percent 2 4 2 2 5 3 2 2 2" xfId="34283" xr:uid="{00000000-0005-0000-0000-0000EB850000}"/>
    <cellStyle name="Percent 2 4 2 2 5 3 2 3" xfId="34284" xr:uid="{00000000-0005-0000-0000-0000EC850000}"/>
    <cellStyle name="Percent 2 4 2 2 5 3 3" xfId="34285" xr:uid="{00000000-0005-0000-0000-0000ED850000}"/>
    <cellStyle name="Percent 2 4 2 2 5 3 3 2" xfId="34286" xr:uid="{00000000-0005-0000-0000-0000EE850000}"/>
    <cellStyle name="Percent 2 4 2 2 5 3 4" xfId="34287" xr:uid="{00000000-0005-0000-0000-0000EF850000}"/>
    <cellStyle name="Percent 2 4 2 2 5 4" xfId="34288" xr:uid="{00000000-0005-0000-0000-0000F0850000}"/>
    <cellStyle name="Percent 2 4 2 2 5 4 2" xfId="34289" xr:uid="{00000000-0005-0000-0000-0000F1850000}"/>
    <cellStyle name="Percent 2 4 2 2 5 4 2 2" xfId="34290" xr:uid="{00000000-0005-0000-0000-0000F2850000}"/>
    <cellStyle name="Percent 2 4 2 2 5 4 3" xfId="34291" xr:uid="{00000000-0005-0000-0000-0000F3850000}"/>
    <cellStyle name="Percent 2 4 2 2 5 5" xfId="34292" xr:uid="{00000000-0005-0000-0000-0000F4850000}"/>
    <cellStyle name="Percent 2 4 2 2 5 5 2" xfId="34293" xr:uid="{00000000-0005-0000-0000-0000F5850000}"/>
    <cellStyle name="Percent 2 4 2 2 5 6" xfId="34294" xr:uid="{00000000-0005-0000-0000-0000F6850000}"/>
    <cellStyle name="Percent 2 4 2 2 6" xfId="34295" xr:uid="{00000000-0005-0000-0000-0000F7850000}"/>
    <cellStyle name="Percent 2 4 2 2 6 2" xfId="34296" xr:uid="{00000000-0005-0000-0000-0000F8850000}"/>
    <cellStyle name="Percent 2 4 2 2 6 2 2" xfId="34297" xr:uid="{00000000-0005-0000-0000-0000F9850000}"/>
    <cellStyle name="Percent 2 4 2 2 6 2 2 2" xfId="34298" xr:uid="{00000000-0005-0000-0000-0000FA850000}"/>
    <cellStyle name="Percent 2 4 2 2 6 2 3" xfId="34299" xr:uid="{00000000-0005-0000-0000-0000FB850000}"/>
    <cellStyle name="Percent 2 4 2 2 6 3" xfId="34300" xr:uid="{00000000-0005-0000-0000-0000FC850000}"/>
    <cellStyle name="Percent 2 4 2 2 6 3 2" xfId="34301" xr:uid="{00000000-0005-0000-0000-0000FD850000}"/>
    <cellStyle name="Percent 2 4 2 2 6 4" xfId="34302" xr:uid="{00000000-0005-0000-0000-0000FE850000}"/>
    <cellStyle name="Percent 2 4 2 2 7" xfId="34303" xr:uid="{00000000-0005-0000-0000-0000FF850000}"/>
    <cellStyle name="Percent 2 4 2 2 7 2" xfId="34304" xr:uid="{00000000-0005-0000-0000-000000860000}"/>
    <cellStyle name="Percent 2 4 2 2 7 2 2" xfId="34305" xr:uid="{00000000-0005-0000-0000-000001860000}"/>
    <cellStyle name="Percent 2 4 2 2 7 2 2 2" xfId="34306" xr:uid="{00000000-0005-0000-0000-000002860000}"/>
    <cellStyle name="Percent 2 4 2 2 7 2 3" xfId="34307" xr:uid="{00000000-0005-0000-0000-000003860000}"/>
    <cellStyle name="Percent 2 4 2 2 7 3" xfId="34308" xr:uid="{00000000-0005-0000-0000-000004860000}"/>
    <cellStyle name="Percent 2 4 2 2 7 3 2" xfId="34309" xr:uid="{00000000-0005-0000-0000-000005860000}"/>
    <cellStyle name="Percent 2 4 2 2 7 4" xfId="34310" xr:uid="{00000000-0005-0000-0000-000006860000}"/>
    <cellStyle name="Percent 2 4 2 2 8" xfId="34311" xr:uid="{00000000-0005-0000-0000-000007860000}"/>
    <cellStyle name="Percent 2 4 2 2 8 2" xfId="34312" xr:uid="{00000000-0005-0000-0000-000008860000}"/>
    <cellStyle name="Percent 2 4 2 2 8 2 2" xfId="34313" xr:uid="{00000000-0005-0000-0000-000009860000}"/>
    <cellStyle name="Percent 2 4 2 2 8 3" xfId="34314" xr:uid="{00000000-0005-0000-0000-00000A860000}"/>
    <cellStyle name="Percent 2 4 2 2 9" xfId="34315" xr:uid="{00000000-0005-0000-0000-00000B860000}"/>
    <cellStyle name="Percent 2 4 2 2 9 2" xfId="34316" xr:uid="{00000000-0005-0000-0000-00000C860000}"/>
    <cellStyle name="Percent 2 4 2 3" xfId="34317" xr:uid="{00000000-0005-0000-0000-00000D860000}"/>
    <cellStyle name="Percent 2 4 2 3 2" xfId="34318" xr:uid="{00000000-0005-0000-0000-00000E860000}"/>
    <cellStyle name="Percent 2 4 2 3 2 2" xfId="34319" xr:uid="{00000000-0005-0000-0000-00000F860000}"/>
    <cellStyle name="Percent 2 4 2 3 2 2 2" xfId="34320" xr:uid="{00000000-0005-0000-0000-000010860000}"/>
    <cellStyle name="Percent 2 4 2 3 2 2 2 2" xfId="34321" xr:uid="{00000000-0005-0000-0000-000011860000}"/>
    <cellStyle name="Percent 2 4 2 3 2 2 2 2 2" xfId="34322" xr:uid="{00000000-0005-0000-0000-000012860000}"/>
    <cellStyle name="Percent 2 4 2 3 2 2 2 2 2 2" xfId="34323" xr:uid="{00000000-0005-0000-0000-000013860000}"/>
    <cellStyle name="Percent 2 4 2 3 2 2 2 2 3" xfId="34324" xr:uid="{00000000-0005-0000-0000-000014860000}"/>
    <cellStyle name="Percent 2 4 2 3 2 2 2 3" xfId="34325" xr:uid="{00000000-0005-0000-0000-000015860000}"/>
    <cellStyle name="Percent 2 4 2 3 2 2 2 3 2" xfId="34326" xr:uid="{00000000-0005-0000-0000-000016860000}"/>
    <cellStyle name="Percent 2 4 2 3 2 2 2 4" xfId="34327" xr:uid="{00000000-0005-0000-0000-000017860000}"/>
    <cellStyle name="Percent 2 4 2 3 2 2 3" xfId="34328" xr:uid="{00000000-0005-0000-0000-000018860000}"/>
    <cellStyle name="Percent 2 4 2 3 2 2 3 2" xfId="34329" xr:uid="{00000000-0005-0000-0000-000019860000}"/>
    <cellStyle name="Percent 2 4 2 3 2 2 3 2 2" xfId="34330" xr:uid="{00000000-0005-0000-0000-00001A860000}"/>
    <cellStyle name="Percent 2 4 2 3 2 2 3 2 2 2" xfId="34331" xr:uid="{00000000-0005-0000-0000-00001B860000}"/>
    <cellStyle name="Percent 2 4 2 3 2 2 3 2 3" xfId="34332" xr:uid="{00000000-0005-0000-0000-00001C860000}"/>
    <cellStyle name="Percent 2 4 2 3 2 2 3 3" xfId="34333" xr:uid="{00000000-0005-0000-0000-00001D860000}"/>
    <cellStyle name="Percent 2 4 2 3 2 2 3 3 2" xfId="34334" xr:uid="{00000000-0005-0000-0000-00001E860000}"/>
    <cellStyle name="Percent 2 4 2 3 2 2 3 4" xfId="34335" xr:uid="{00000000-0005-0000-0000-00001F860000}"/>
    <cellStyle name="Percent 2 4 2 3 2 2 4" xfId="34336" xr:uid="{00000000-0005-0000-0000-000020860000}"/>
    <cellStyle name="Percent 2 4 2 3 2 2 4 2" xfId="34337" xr:uid="{00000000-0005-0000-0000-000021860000}"/>
    <cellStyle name="Percent 2 4 2 3 2 2 4 2 2" xfId="34338" xr:uid="{00000000-0005-0000-0000-000022860000}"/>
    <cellStyle name="Percent 2 4 2 3 2 2 4 3" xfId="34339" xr:uid="{00000000-0005-0000-0000-000023860000}"/>
    <cellStyle name="Percent 2 4 2 3 2 2 5" xfId="34340" xr:uid="{00000000-0005-0000-0000-000024860000}"/>
    <cellStyle name="Percent 2 4 2 3 2 2 5 2" xfId="34341" xr:uid="{00000000-0005-0000-0000-000025860000}"/>
    <cellStyle name="Percent 2 4 2 3 2 2 6" xfId="34342" xr:uid="{00000000-0005-0000-0000-000026860000}"/>
    <cellStyle name="Percent 2 4 2 3 2 3" xfId="34343" xr:uid="{00000000-0005-0000-0000-000027860000}"/>
    <cellStyle name="Percent 2 4 2 3 2 3 2" xfId="34344" xr:uid="{00000000-0005-0000-0000-000028860000}"/>
    <cellStyle name="Percent 2 4 2 3 2 3 2 2" xfId="34345" xr:uid="{00000000-0005-0000-0000-000029860000}"/>
    <cellStyle name="Percent 2 4 2 3 2 3 2 2 2" xfId="34346" xr:uid="{00000000-0005-0000-0000-00002A860000}"/>
    <cellStyle name="Percent 2 4 2 3 2 3 2 2 2 2" xfId="34347" xr:uid="{00000000-0005-0000-0000-00002B860000}"/>
    <cellStyle name="Percent 2 4 2 3 2 3 2 2 3" xfId="34348" xr:uid="{00000000-0005-0000-0000-00002C860000}"/>
    <cellStyle name="Percent 2 4 2 3 2 3 2 3" xfId="34349" xr:uid="{00000000-0005-0000-0000-00002D860000}"/>
    <cellStyle name="Percent 2 4 2 3 2 3 2 3 2" xfId="34350" xr:uid="{00000000-0005-0000-0000-00002E860000}"/>
    <cellStyle name="Percent 2 4 2 3 2 3 2 4" xfId="34351" xr:uid="{00000000-0005-0000-0000-00002F860000}"/>
    <cellStyle name="Percent 2 4 2 3 2 3 3" xfId="34352" xr:uid="{00000000-0005-0000-0000-000030860000}"/>
    <cellStyle name="Percent 2 4 2 3 2 3 3 2" xfId="34353" xr:uid="{00000000-0005-0000-0000-000031860000}"/>
    <cellStyle name="Percent 2 4 2 3 2 3 3 2 2" xfId="34354" xr:uid="{00000000-0005-0000-0000-000032860000}"/>
    <cellStyle name="Percent 2 4 2 3 2 3 3 2 2 2" xfId="34355" xr:uid="{00000000-0005-0000-0000-000033860000}"/>
    <cellStyle name="Percent 2 4 2 3 2 3 3 2 3" xfId="34356" xr:uid="{00000000-0005-0000-0000-000034860000}"/>
    <cellStyle name="Percent 2 4 2 3 2 3 3 3" xfId="34357" xr:uid="{00000000-0005-0000-0000-000035860000}"/>
    <cellStyle name="Percent 2 4 2 3 2 3 3 3 2" xfId="34358" xr:uid="{00000000-0005-0000-0000-000036860000}"/>
    <cellStyle name="Percent 2 4 2 3 2 3 3 4" xfId="34359" xr:uid="{00000000-0005-0000-0000-000037860000}"/>
    <cellStyle name="Percent 2 4 2 3 2 3 4" xfId="34360" xr:uid="{00000000-0005-0000-0000-000038860000}"/>
    <cellStyle name="Percent 2 4 2 3 2 3 4 2" xfId="34361" xr:uid="{00000000-0005-0000-0000-000039860000}"/>
    <cellStyle name="Percent 2 4 2 3 2 3 4 2 2" xfId="34362" xr:uid="{00000000-0005-0000-0000-00003A860000}"/>
    <cellStyle name="Percent 2 4 2 3 2 3 4 3" xfId="34363" xr:uid="{00000000-0005-0000-0000-00003B860000}"/>
    <cellStyle name="Percent 2 4 2 3 2 3 5" xfId="34364" xr:uid="{00000000-0005-0000-0000-00003C860000}"/>
    <cellStyle name="Percent 2 4 2 3 2 3 5 2" xfId="34365" xr:uid="{00000000-0005-0000-0000-00003D860000}"/>
    <cellStyle name="Percent 2 4 2 3 2 3 6" xfId="34366" xr:uid="{00000000-0005-0000-0000-00003E860000}"/>
    <cellStyle name="Percent 2 4 2 3 2 4" xfId="34367" xr:uid="{00000000-0005-0000-0000-00003F860000}"/>
    <cellStyle name="Percent 2 4 2 3 2 4 2" xfId="34368" xr:uid="{00000000-0005-0000-0000-000040860000}"/>
    <cellStyle name="Percent 2 4 2 3 2 4 2 2" xfId="34369" xr:uid="{00000000-0005-0000-0000-000041860000}"/>
    <cellStyle name="Percent 2 4 2 3 2 4 2 2 2" xfId="34370" xr:uid="{00000000-0005-0000-0000-000042860000}"/>
    <cellStyle name="Percent 2 4 2 3 2 4 2 3" xfId="34371" xr:uid="{00000000-0005-0000-0000-000043860000}"/>
    <cellStyle name="Percent 2 4 2 3 2 4 3" xfId="34372" xr:uid="{00000000-0005-0000-0000-000044860000}"/>
    <cellStyle name="Percent 2 4 2 3 2 4 3 2" xfId="34373" xr:uid="{00000000-0005-0000-0000-000045860000}"/>
    <cellStyle name="Percent 2 4 2 3 2 4 4" xfId="34374" xr:uid="{00000000-0005-0000-0000-000046860000}"/>
    <cellStyle name="Percent 2 4 2 3 2 5" xfId="34375" xr:uid="{00000000-0005-0000-0000-000047860000}"/>
    <cellStyle name="Percent 2 4 2 3 2 5 2" xfId="34376" xr:uid="{00000000-0005-0000-0000-000048860000}"/>
    <cellStyle name="Percent 2 4 2 3 2 5 2 2" xfId="34377" xr:uid="{00000000-0005-0000-0000-000049860000}"/>
    <cellStyle name="Percent 2 4 2 3 2 5 2 2 2" xfId="34378" xr:uid="{00000000-0005-0000-0000-00004A860000}"/>
    <cellStyle name="Percent 2 4 2 3 2 5 2 3" xfId="34379" xr:uid="{00000000-0005-0000-0000-00004B860000}"/>
    <cellStyle name="Percent 2 4 2 3 2 5 3" xfId="34380" xr:uid="{00000000-0005-0000-0000-00004C860000}"/>
    <cellStyle name="Percent 2 4 2 3 2 5 3 2" xfId="34381" xr:uid="{00000000-0005-0000-0000-00004D860000}"/>
    <cellStyle name="Percent 2 4 2 3 2 5 4" xfId="34382" xr:uid="{00000000-0005-0000-0000-00004E860000}"/>
    <cellStyle name="Percent 2 4 2 3 2 6" xfId="34383" xr:uid="{00000000-0005-0000-0000-00004F860000}"/>
    <cellStyle name="Percent 2 4 2 3 2 6 2" xfId="34384" xr:uid="{00000000-0005-0000-0000-000050860000}"/>
    <cellStyle name="Percent 2 4 2 3 2 6 2 2" xfId="34385" xr:uid="{00000000-0005-0000-0000-000051860000}"/>
    <cellStyle name="Percent 2 4 2 3 2 6 3" xfId="34386" xr:uid="{00000000-0005-0000-0000-000052860000}"/>
    <cellStyle name="Percent 2 4 2 3 2 7" xfId="34387" xr:uid="{00000000-0005-0000-0000-000053860000}"/>
    <cellStyle name="Percent 2 4 2 3 2 7 2" xfId="34388" xr:uid="{00000000-0005-0000-0000-000054860000}"/>
    <cellStyle name="Percent 2 4 2 3 2 8" xfId="34389" xr:uid="{00000000-0005-0000-0000-000055860000}"/>
    <cellStyle name="Percent 2 4 2 3 3" xfId="34390" xr:uid="{00000000-0005-0000-0000-000056860000}"/>
    <cellStyle name="Percent 2 4 2 3 3 2" xfId="34391" xr:uid="{00000000-0005-0000-0000-000057860000}"/>
    <cellStyle name="Percent 2 4 2 3 3 2 2" xfId="34392" xr:uid="{00000000-0005-0000-0000-000058860000}"/>
    <cellStyle name="Percent 2 4 2 3 3 2 2 2" xfId="34393" xr:uid="{00000000-0005-0000-0000-000059860000}"/>
    <cellStyle name="Percent 2 4 2 3 3 2 2 2 2" xfId="34394" xr:uid="{00000000-0005-0000-0000-00005A860000}"/>
    <cellStyle name="Percent 2 4 2 3 3 2 2 3" xfId="34395" xr:uid="{00000000-0005-0000-0000-00005B860000}"/>
    <cellStyle name="Percent 2 4 2 3 3 2 3" xfId="34396" xr:uid="{00000000-0005-0000-0000-00005C860000}"/>
    <cellStyle name="Percent 2 4 2 3 3 2 3 2" xfId="34397" xr:uid="{00000000-0005-0000-0000-00005D860000}"/>
    <cellStyle name="Percent 2 4 2 3 3 2 4" xfId="34398" xr:uid="{00000000-0005-0000-0000-00005E860000}"/>
    <cellStyle name="Percent 2 4 2 3 3 3" xfId="34399" xr:uid="{00000000-0005-0000-0000-00005F860000}"/>
    <cellStyle name="Percent 2 4 2 3 3 3 2" xfId="34400" xr:uid="{00000000-0005-0000-0000-000060860000}"/>
    <cellStyle name="Percent 2 4 2 3 3 3 2 2" xfId="34401" xr:uid="{00000000-0005-0000-0000-000061860000}"/>
    <cellStyle name="Percent 2 4 2 3 3 3 2 2 2" xfId="34402" xr:uid="{00000000-0005-0000-0000-000062860000}"/>
    <cellStyle name="Percent 2 4 2 3 3 3 2 3" xfId="34403" xr:uid="{00000000-0005-0000-0000-000063860000}"/>
    <cellStyle name="Percent 2 4 2 3 3 3 3" xfId="34404" xr:uid="{00000000-0005-0000-0000-000064860000}"/>
    <cellStyle name="Percent 2 4 2 3 3 3 3 2" xfId="34405" xr:uid="{00000000-0005-0000-0000-000065860000}"/>
    <cellStyle name="Percent 2 4 2 3 3 3 4" xfId="34406" xr:uid="{00000000-0005-0000-0000-000066860000}"/>
    <cellStyle name="Percent 2 4 2 3 3 4" xfId="34407" xr:uid="{00000000-0005-0000-0000-000067860000}"/>
    <cellStyle name="Percent 2 4 2 3 3 4 2" xfId="34408" xr:uid="{00000000-0005-0000-0000-000068860000}"/>
    <cellStyle name="Percent 2 4 2 3 3 4 2 2" xfId="34409" xr:uid="{00000000-0005-0000-0000-000069860000}"/>
    <cellStyle name="Percent 2 4 2 3 3 4 3" xfId="34410" xr:uid="{00000000-0005-0000-0000-00006A860000}"/>
    <cellStyle name="Percent 2 4 2 3 3 5" xfId="34411" xr:uid="{00000000-0005-0000-0000-00006B860000}"/>
    <cellStyle name="Percent 2 4 2 3 3 5 2" xfId="34412" xr:uid="{00000000-0005-0000-0000-00006C860000}"/>
    <cellStyle name="Percent 2 4 2 3 3 6" xfId="34413" xr:uid="{00000000-0005-0000-0000-00006D860000}"/>
    <cellStyle name="Percent 2 4 2 3 4" xfId="34414" xr:uid="{00000000-0005-0000-0000-00006E860000}"/>
    <cellStyle name="Percent 2 4 2 3 4 2" xfId="34415" xr:uid="{00000000-0005-0000-0000-00006F860000}"/>
    <cellStyle name="Percent 2 4 2 3 4 2 2" xfId="34416" xr:uid="{00000000-0005-0000-0000-000070860000}"/>
    <cellStyle name="Percent 2 4 2 3 4 2 2 2" xfId="34417" xr:uid="{00000000-0005-0000-0000-000071860000}"/>
    <cellStyle name="Percent 2 4 2 3 4 2 2 2 2" xfId="34418" xr:uid="{00000000-0005-0000-0000-000072860000}"/>
    <cellStyle name="Percent 2 4 2 3 4 2 2 3" xfId="34419" xr:uid="{00000000-0005-0000-0000-000073860000}"/>
    <cellStyle name="Percent 2 4 2 3 4 2 3" xfId="34420" xr:uid="{00000000-0005-0000-0000-000074860000}"/>
    <cellStyle name="Percent 2 4 2 3 4 2 3 2" xfId="34421" xr:uid="{00000000-0005-0000-0000-000075860000}"/>
    <cellStyle name="Percent 2 4 2 3 4 2 4" xfId="34422" xr:uid="{00000000-0005-0000-0000-000076860000}"/>
    <cellStyle name="Percent 2 4 2 3 4 3" xfId="34423" xr:uid="{00000000-0005-0000-0000-000077860000}"/>
    <cellStyle name="Percent 2 4 2 3 4 3 2" xfId="34424" xr:uid="{00000000-0005-0000-0000-000078860000}"/>
    <cellStyle name="Percent 2 4 2 3 4 3 2 2" xfId="34425" xr:uid="{00000000-0005-0000-0000-000079860000}"/>
    <cellStyle name="Percent 2 4 2 3 4 3 2 2 2" xfId="34426" xr:uid="{00000000-0005-0000-0000-00007A860000}"/>
    <cellStyle name="Percent 2 4 2 3 4 3 2 3" xfId="34427" xr:uid="{00000000-0005-0000-0000-00007B860000}"/>
    <cellStyle name="Percent 2 4 2 3 4 3 3" xfId="34428" xr:uid="{00000000-0005-0000-0000-00007C860000}"/>
    <cellStyle name="Percent 2 4 2 3 4 3 3 2" xfId="34429" xr:uid="{00000000-0005-0000-0000-00007D860000}"/>
    <cellStyle name="Percent 2 4 2 3 4 3 4" xfId="34430" xr:uid="{00000000-0005-0000-0000-00007E860000}"/>
    <cellStyle name="Percent 2 4 2 3 4 4" xfId="34431" xr:uid="{00000000-0005-0000-0000-00007F860000}"/>
    <cellStyle name="Percent 2 4 2 3 4 4 2" xfId="34432" xr:uid="{00000000-0005-0000-0000-000080860000}"/>
    <cellStyle name="Percent 2 4 2 3 4 4 2 2" xfId="34433" xr:uid="{00000000-0005-0000-0000-000081860000}"/>
    <cellStyle name="Percent 2 4 2 3 4 4 3" xfId="34434" xr:uid="{00000000-0005-0000-0000-000082860000}"/>
    <cellStyle name="Percent 2 4 2 3 4 5" xfId="34435" xr:uid="{00000000-0005-0000-0000-000083860000}"/>
    <cellStyle name="Percent 2 4 2 3 4 5 2" xfId="34436" xr:uid="{00000000-0005-0000-0000-000084860000}"/>
    <cellStyle name="Percent 2 4 2 3 4 6" xfId="34437" xr:uid="{00000000-0005-0000-0000-000085860000}"/>
    <cellStyle name="Percent 2 4 2 3 5" xfId="34438" xr:uid="{00000000-0005-0000-0000-000086860000}"/>
    <cellStyle name="Percent 2 4 2 3 5 2" xfId="34439" xr:uid="{00000000-0005-0000-0000-000087860000}"/>
    <cellStyle name="Percent 2 4 2 3 5 2 2" xfId="34440" xr:uid="{00000000-0005-0000-0000-000088860000}"/>
    <cellStyle name="Percent 2 4 2 3 5 2 2 2" xfId="34441" xr:uid="{00000000-0005-0000-0000-000089860000}"/>
    <cellStyle name="Percent 2 4 2 3 5 2 3" xfId="34442" xr:uid="{00000000-0005-0000-0000-00008A860000}"/>
    <cellStyle name="Percent 2 4 2 3 5 3" xfId="34443" xr:uid="{00000000-0005-0000-0000-00008B860000}"/>
    <cellStyle name="Percent 2 4 2 3 5 3 2" xfId="34444" xr:uid="{00000000-0005-0000-0000-00008C860000}"/>
    <cellStyle name="Percent 2 4 2 3 5 4" xfId="34445" xr:uid="{00000000-0005-0000-0000-00008D860000}"/>
    <cellStyle name="Percent 2 4 2 3 6" xfId="34446" xr:uid="{00000000-0005-0000-0000-00008E860000}"/>
    <cellStyle name="Percent 2 4 2 3 6 2" xfId="34447" xr:uid="{00000000-0005-0000-0000-00008F860000}"/>
    <cellStyle name="Percent 2 4 2 3 6 2 2" xfId="34448" xr:uid="{00000000-0005-0000-0000-000090860000}"/>
    <cellStyle name="Percent 2 4 2 3 6 2 2 2" xfId="34449" xr:uid="{00000000-0005-0000-0000-000091860000}"/>
    <cellStyle name="Percent 2 4 2 3 6 2 3" xfId="34450" xr:uid="{00000000-0005-0000-0000-000092860000}"/>
    <cellStyle name="Percent 2 4 2 3 6 3" xfId="34451" xr:uid="{00000000-0005-0000-0000-000093860000}"/>
    <cellStyle name="Percent 2 4 2 3 6 3 2" xfId="34452" xr:uid="{00000000-0005-0000-0000-000094860000}"/>
    <cellStyle name="Percent 2 4 2 3 6 4" xfId="34453" xr:uid="{00000000-0005-0000-0000-000095860000}"/>
    <cellStyle name="Percent 2 4 2 3 7" xfId="34454" xr:uid="{00000000-0005-0000-0000-000096860000}"/>
    <cellStyle name="Percent 2 4 2 3 7 2" xfId="34455" xr:uid="{00000000-0005-0000-0000-000097860000}"/>
    <cellStyle name="Percent 2 4 2 3 7 2 2" xfId="34456" xr:uid="{00000000-0005-0000-0000-000098860000}"/>
    <cellStyle name="Percent 2 4 2 3 7 3" xfId="34457" xr:uid="{00000000-0005-0000-0000-000099860000}"/>
    <cellStyle name="Percent 2 4 2 3 8" xfId="34458" xr:uid="{00000000-0005-0000-0000-00009A860000}"/>
    <cellStyle name="Percent 2 4 2 3 8 2" xfId="34459" xr:uid="{00000000-0005-0000-0000-00009B860000}"/>
    <cellStyle name="Percent 2 4 2 3 9" xfId="34460" xr:uid="{00000000-0005-0000-0000-00009C860000}"/>
    <cellStyle name="Percent 2 4 2 4" xfId="34461" xr:uid="{00000000-0005-0000-0000-00009D860000}"/>
    <cellStyle name="Percent 2 4 2 4 2" xfId="34462" xr:uid="{00000000-0005-0000-0000-00009E860000}"/>
    <cellStyle name="Percent 2 4 2 4 2 2" xfId="34463" xr:uid="{00000000-0005-0000-0000-00009F860000}"/>
    <cellStyle name="Percent 2 4 2 4 2 2 2" xfId="34464" xr:uid="{00000000-0005-0000-0000-0000A0860000}"/>
    <cellStyle name="Percent 2 4 2 4 2 2 2 2" xfId="34465" xr:uid="{00000000-0005-0000-0000-0000A1860000}"/>
    <cellStyle name="Percent 2 4 2 4 2 2 2 2 2" xfId="34466" xr:uid="{00000000-0005-0000-0000-0000A2860000}"/>
    <cellStyle name="Percent 2 4 2 4 2 2 2 3" xfId="34467" xr:uid="{00000000-0005-0000-0000-0000A3860000}"/>
    <cellStyle name="Percent 2 4 2 4 2 2 3" xfId="34468" xr:uid="{00000000-0005-0000-0000-0000A4860000}"/>
    <cellStyle name="Percent 2 4 2 4 2 2 3 2" xfId="34469" xr:uid="{00000000-0005-0000-0000-0000A5860000}"/>
    <cellStyle name="Percent 2 4 2 4 2 2 4" xfId="34470" xr:uid="{00000000-0005-0000-0000-0000A6860000}"/>
    <cellStyle name="Percent 2 4 2 4 2 3" xfId="34471" xr:uid="{00000000-0005-0000-0000-0000A7860000}"/>
    <cellStyle name="Percent 2 4 2 4 2 3 2" xfId="34472" xr:uid="{00000000-0005-0000-0000-0000A8860000}"/>
    <cellStyle name="Percent 2 4 2 4 2 3 2 2" xfId="34473" xr:uid="{00000000-0005-0000-0000-0000A9860000}"/>
    <cellStyle name="Percent 2 4 2 4 2 3 2 2 2" xfId="34474" xr:uid="{00000000-0005-0000-0000-0000AA860000}"/>
    <cellStyle name="Percent 2 4 2 4 2 3 2 3" xfId="34475" xr:uid="{00000000-0005-0000-0000-0000AB860000}"/>
    <cellStyle name="Percent 2 4 2 4 2 3 3" xfId="34476" xr:uid="{00000000-0005-0000-0000-0000AC860000}"/>
    <cellStyle name="Percent 2 4 2 4 2 3 3 2" xfId="34477" xr:uid="{00000000-0005-0000-0000-0000AD860000}"/>
    <cellStyle name="Percent 2 4 2 4 2 3 4" xfId="34478" xr:uid="{00000000-0005-0000-0000-0000AE860000}"/>
    <cellStyle name="Percent 2 4 2 4 2 4" xfId="34479" xr:uid="{00000000-0005-0000-0000-0000AF860000}"/>
    <cellStyle name="Percent 2 4 2 4 2 4 2" xfId="34480" xr:uid="{00000000-0005-0000-0000-0000B0860000}"/>
    <cellStyle name="Percent 2 4 2 4 2 4 2 2" xfId="34481" xr:uid="{00000000-0005-0000-0000-0000B1860000}"/>
    <cellStyle name="Percent 2 4 2 4 2 4 3" xfId="34482" xr:uid="{00000000-0005-0000-0000-0000B2860000}"/>
    <cellStyle name="Percent 2 4 2 4 2 5" xfId="34483" xr:uid="{00000000-0005-0000-0000-0000B3860000}"/>
    <cellStyle name="Percent 2 4 2 4 2 5 2" xfId="34484" xr:uid="{00000000-0005-0000-0000-0000B4860000}"/>
    <cellStyle name="Percent 2 4 2 4 2 6" xfId="34485" xr:uid="{00000000-0005-0000-0000-0000B5860000}"/>
    <cellStyle name="Percent 2 4 2 4 3" xfId="34486" xr:uid="{00000000-0005-0000-0000-0000B6860000}"/>
    <cellStyle name="Percent 2 4 2 4 3 2" xfId="34487" xr:uid="{00000000-0005-0000-0000-0000B7860000}"/>
    <cellStyle name="Percent 2 4 2 4 3 2 2" xfId="34488" xr:uid="{00000000-0005-0000-0000-0000B8860000}"/>
    <cellStyle name="Percent 2 4 2 4 3 2 2 2" xfId="34489" xr:uid="{00000000-0005-0000-0000-0000B9860000}"/>
    <cellStyle name="Percent 2 4 2 4 3 2 2 2 2" xfId="34490" xr:uid="{00000000-0005-0000-0000-0000BA860000}"/>
    <cellStyle name="Percent 2 4 2 4 3 2 2 3" xfId="34491" xr:uid="{00000000-0005-0000-0000-0000BB860000}"/>
    <cellStyle name="Percent 2 4 2 4 3 2 3" xfId="34492" xr:uid="{00000000-0005-0000-0000-0000BC860000}"/>
    <cellStyle name="Percent 2 4 2 4 3 2 3 2" xfId="34493" xr:uid="{00000000-0005-0000-0000-0000BD860000}"/>
    <cellStyle name="Percent 2 4 2 4 3 2 4" xfId="34494" xr:uid="{00000000-0005-0000-0000-0000BE860000}"/>
    <cellStyle name="Percent 2 4 2 4 3 3" xfId="34495" xr:uid="{00000000-0005-0000-0000-0000BF860000}"/>
    <cellStyle name="Percent 2 4 2 4 3 3 2" xfId="34496" xr:uid="{00000000-0005-0000-0000-0000C0860000}"/>
    <cellStyle name="Percent 2 4 2 4 3 3 2 2" xfId="34497" xr:uid="{00000000-0005-0000-0000-0000C1860000}"/>
    <cellStyle name="Percent 2 4 2 4 3 3 2 2 2" xfId="34498" xr:uid="{00000000-0005-0000-0000-0000C2860000}"/>
    <cellStyle name="Percent 2 4 2 4 3 3 2 3" xfId="34499" xr:uid="{00000000-0005-0000-0000-0000C3860000}"/>
    <cellStyle name="Percent 2 4 2 4 3 3 3" xfId="34500" xr:uid="{00000000-0005-0000-0000-0000C4860000}"/>
    <cellStyle name="Percent 2 4 2 4 3 3 3 2" xfId="34501" xr:uid="{00000000-0005-0000-0000-0000C5860000}"/>
    <cellStyle name="Percent 2 4 2 4 3 3 4" xfId="34502" xr:uid="{00000000-0005-0000-0000-0000C6860000}"/>
    <cellStyle name="Percent 2 4 2 4 3 4" xfId="34503" xr:uid="{00000000-0005-0000-0000-0000C7860000}"/>
    <cellStyle name="Percent 2 4 2 4 3 4 2" xfId="34504" xr:uid="{00000000-0005-0000-0000-0000C8860000}"/>
    <cellStyle name="Percent 2 4 2 4 3 4 2 2" xfId="34505" xr:uid="{00000000-0005-0000-0000-0000C9860000}"/>
    <cellStyle name="Percent 2 4 2 4 3 4 3" xfId="34506" xr:uid="{00000000-0005-0000-0000-0000CA860000}"/>
    <cellStyle name="Percent 2 4 2 4 3 5" xfId="34507" xr:uid="{00000000-0005-0000-0000-0000CB860000}"/>
    <cellStyle name="Percent 2 4 2 4 3 5 2" xfId="34508" xr:uid="{00000000-0005-0000-0000-0000CC860000}"/>
    <cellStyle name="Percent 2 4 2 4 3 6" xfId="34509" xr:uid="{00000000-0005-0000-0000-0000CD860000}"/>
    <cellStyle name="Percent 2 4 2 4 4" xfId="34510" xr:uid="{00000000-0005-0000-0000-0000CE860000}"/>
    <cellStyle name="Percent 2 4 2 4 4 2" xfId="34511" xr:uid="{00000000-0005-0000-0000-0000CF860000}"/>
    <cellStyle name="Percent 2 4 2 4 4 2 2" xfId="34512" xr:uid="{00000000-0005-0000-0000-0000D0860000}"/>
    <cellStyle name="Percent 2 4 2 4 4 2 2 2" xfId="34513" xr:uid="{00000000-0005-0000-0000-0000D1860000}"/>
    <cellStyle name="Percent 2 4 2 4 4 2 3" xfId="34514" xr:uid="{00000000-0005-0000-0000-0000D2860000}"/>
    <cellStyle name="Percent 2 4 2 4 4 3" xfId="34515" xr:uid="{00000000-0005-0000-0000-0000D3860000}"/>
    <cellStyle name="Percent 2 4 2 4 4 3 2" xfId="34516" xr:uid="{00000000-0005-0000-0000-0000D4860000}"/>
    <cellStyle name="Percent 2 4 2 4 4 4" xfId="34517" xr:uid="{00000000-0005-0000-0000-0000D5860000}"/>
    <cellStyle name="Percent 2 4 2 4 5" xfId="34518" xr:uid="{00000000-0005-0000-0000-0000D6860000}"/>
    <cellStyle name="Percent 2 4 2 4 5 2" xfId="34519" xr:uid="{00000000-0005-0000-0000-0000D7860000}"/>
    <cellStyle name="Percent 2 4 2 4 5 2 2" xfId="34520" xr:uid="{00000000-0005-0000-0000-0000D8860000}"/>
    <cellStyle name="Percent 2 4 2 4 5 2 2 2" xfId="34521" xr:uid="{00000000-0005-0000-0000-0000D9860000}"/>
    <cellStyle name="Percent 2 4 2 4 5 2 3" xfId="34522" xr:uid="{00000000-0005-0000-0000-0000DA860000}"/>
    <cellStyle name="Percent 2 4 2 4 5 3" xfId="34523" xr:uid="{00000000-0005-0000-0000-0000DB860000}"/>
    <cellStyle name="Percent 2 4 2 4 5 3 2" xfId="34524" xr:uid="{00000000-0005-0000-0000-0000DC860000}"/>
    <cellStyle name="Percent 2 4 2 4 5 4" xfId="34525" xr:uid="{00000000-0005-0000-0000-0000DD860000}"/>
    <cellStyle name="Percent 2 4 2 4 6" xfId="34526" xr:uid="{00000000-0005-0000-0000-0000DE860000}"/>
    <cellStyle name="Percent 2 4 2 4 6 2" xfId="34527" xr:uid="{00000000-0005-0000-0000-0000DF860000}"/>
    <cellStyle name="Percent 2 4 2 4 6 2 2" xfId="34528" xr:uid="{00000000-0005-0000-0000-0000E0860000}"/>
    <cellStyle name="Percent 2 4 2 4 6 3" xfId="34529" xr:uid="{00000000-0005-0000-0000-0000E1860000}"/>
    <cellStyle name="Percent 2 4 2 4 7" xfId="34530" xr:uid="{00000000-0005-0000-0000-0000E2860000}"/>
    <cellStyle name="Percent 2 4 2 4 7 2" xfId="34531" xr:uid="{00000000-0005-0000-0000-0000E3860000}"/>
    <cellStyle name="Percent 2 4 2 4 8" xfId="34532" xr:uid="{00000000-0005-0000-0000-0000E4860000}"/>
    <cellStyle name="Percent 2 4 2 5" xfId="34533" xr:uid="{00000000-0005-0000-0000-0000E5860000}"/>
    <cellStyle name="Percent 2 4 2 5 2" xfId="34534" xr:uid="{00000000-0005-0000-0000-0000E6860000}"/>
    <cellStyle name="Percent 2 4 2 5 2 2" xfId="34535" xr:uid="{00000000-0005-0000-0000-0000E7860000}"/>
    <cellStyle name="Percent 2 4 2 5 2 2 2" xfId="34536" xr:uid="{00000000-0005-0000-0000-0000E8860000}"/>
    <cellStyle name="Percent 2 4 2 5 2 2 2 2" xfId="34537" xr:uid="{00000000-0005-0000-0000-0000E9860000}"/>
    <cellStyle name="Percent 2 4 2 5 2 2 3" xfId="34538" xr:uid="{00000000-0005-0000-0000-0000EA860000}"/>
    <cellStyle name="Percent 2 4 2 5 2 3" xfId="34539" xr:uid="{00000000-0005-0000-0000-0000EB860000}"/>
    <cellStyle name="Percent 2 4 2 5 2 3 2" xfId="34540" xr:uid="{00000000-0005-0000-0000-0000EC860000}"/>
    <cellStyle name="Percent 2 4 2 5 2 4" xfId="34541" xr:uid="{00000000-0005-0000-0000-0000ED860000}"/>
    <cellStyle name="Percent 2 4 2 5 3" xfId="34542" xr:uid="{00000000-0005-0000-0000-0000EE860000}"/>
    <cellStyle name="Percent 2 4 2 5 3 2" xfId="34543" xr:uid="{00000000-0005-0000-0000-0000EF860000}"/>
    <cellStyle name="Percent 2 4 2 5 3 2 2" xfId="34544" xr:uid="{00000000-0005-0000-0000-0000F0860000}"/>
    <cellStyle name="Percent 2 4 2 5 3 2 2 2" xfId="34545" xr:uid="{00000000-0005-0000-0000-0000F1860000}"/>
    <cellStyle name="Percent 2 4 2 5 3 2 3" xfId="34546" xr:uid="{00000000-0005-0000-0000-0000F2860000}"/>
    <cellStyle name="Percent 2 4 2 5 3 3" xfId="34547" xr:uid="{00000000-0005-0000-0000-0000F3860000}"/>
    <cellStyle name="Percent 2 4 2 5 3 3 2" xfId="34548" xr:uid="{00000000-0005-0000-0000-0000F4860000}"/>
    <cellStyle name="Percent 2 4 2 5 3 4" xfId="34549" xr:uid="{00000000-0005-0000-0000-0000F5860000}"/>
    <cellStyle name="Percent 2 4 2 5 4" xfId="34550" xr:uid="{00000000-0005-0000-0000-0000F6860000}"/>
    <cellStyle name="Percent 2 4 2 5 4 2" xfId="34551" xr:uid="{00000000-0005-0000-0000-0000F7860000}"/>
    <cellStyle name="Percent 2 4 2 5 4 2 2" xfId="34552" xr:uid="{00000000-0005-0000-0000-0000F8860000}"/>
    <cellStyle name="Percent 2 4 2 5 4 3" xfId="34553" xr:uid="{00000000-0005-0000-0000-0000F9860000}"/>
    <cellStyle name="Percent 2 4 2 5 5" xfId="34554" xr:uid="{00000000-0005-0000-0000-0000FA860000}"/>
    <cellStyle name="Percent 2 4 2 5 5 2" xfId="34555" xr:uid="{00000000-0005-0000-0000-0000FB860000}"/>
    <cellStyle name="Percent 2 4 2 5 6" xfId="34556" xr:uid="{00000000-0005-0000-0000-0000FC860000}"/>
    <cellStyle name="Percent 2 4 2 6" xfId="34557" xr:uid="{00000000-0005-0000-0000-0000FD860000}"/>
    <cellStyle name="Percent 2 4 2 6 2" xfId="34558" xr:uid="{00000000-0005-0000-0000-0000FE860000}"/>
    <cellStyle name="Percent 2 4 2 6 2 2" xfId="34559" xr:uid="{00000000-0005-0000-0000-0000FF860000}"/>
    <cellStyle name="Percent 2 4 2 6 2 2 2" xfId="34560" xr:uid="{00000000-0005-0000-0000-000000870000}"/>
    <cellStyle name="Percent 2 4 2 6 2 2 2 2" xfId="34561" xr:uid="{00000000-0005-0000-0000-000001870000}"/>
    <cellStyle name="Percent 2 4 2 6 2 2 3" xfId="34562" xr:uid="{00000000-0005-0000-0000-000002870000}"/>
    <cellStyle name="Percent 2 4 2 6 2 3" xfId="34563" xr:uid="{00000000-0005-0000-0000-000003870000}"/>
    <cellStyle name="Percent 2 4 2 6 2 3 2" xfId="34564" xr:uid="{00000000-0005-0000-0000-000004870000}"/>
    <cellStyle name="Percent 2 4 2 6 2 4" xfId="34565" xr:uid="{00000000-0005-0000-0000-000005870000}"/>
    <cellStyle name="Percent 2 4 2 6 3" xfId="34566" xr:uid="{00000000-0005-0000-0000-000006870000}"/>
    <cellStyle name="Percent 2 4 2 6 3 2" xfId="34567" xr:uid="{00000000-0005-0000-0000-000007870000}"/>
    <cellStyle name="Percent 2 4 2 6 3 2 2" xfId="34568" xr:uid="{00000000-0005-0000-0000-000008870000}"/>
    <cellStyle name="Percent 2 4 2 6 3 2 2 2" xfId="34569" xr:uid="{00000000-0005-0000-0000-000009870000}"/>
    <cellStyle name="Percent 2 4 2 6 3 2 3" xfId="34570" xr:uid="{00000000-0005-0000-0000-00000A870000}"/>
    <cellStyle name="Percent 2 4 2 6 3 3" xfId="34571" xr:uid="{00000000-0005-0000-0000-00000B870000}"/>
    <cellStyle name="Percent 2 4 2 6 3 3 2" xfId="34572" xr:uid="{00000000-0005-0000-0000-00000C870000}"/>
    <cellStyle name="Percent 2 4 2 6 3 4" xfId="34573" xr:uid="{00000000-0005-0000-0000-00000D870000}"/>
    <cellStyle name="Percent 2 4 2 6 4" xfId="34574" xr:uid="{00000000-0005-0000-0000-00000E870000}"/>
    <cellStyle name="Percent 2 4 2 6 4 2" xfId="34575" xr:uid="{00000000-0005-0000-0000-00000F870000}"/>
    <cellStyle name="Percent 2 4 2 6 4 2 2" xfId="34576" xr:uid="{00000000-0005-0000-0000-000010870000}"/>
    <cellStyle name="Percent 2 4 2 6 4 3" xfId="34577" xr:uid="{00000000-0005-0000-0000-000011870000}"/>
    <cellStyle name="Percent 2 4 2 6 5" xfId="34578" xr:uid="{00000000-0005-0000-0000-000012870000}"/>
    <cellStyle name="Percent 2 4 2 6 5 2" xfId="34579" xr:uid="{00000000-0005-0000-0000-000013870000}"/>
    <cellStyle name="Percent 2 4 2 6 6" xfId="34580" xr:uid="{00000000-0005-0000-0000-000014870000}"/>
    <cellStyle name="Percent 2 4 2 7" xfId="34581" xr:uid="{00000000-0005-0000-0000-000015870000}"/>
    <cellStyle name="Percent 2 4 2 7 2" xfId="34582" xr:uid="{00000000-0005-0000-0000-000016870000}"/>
    <cellStyle name="Percent 2 4 2 7 2 2" xfId="34583" xr:uid="{00000000-0005-0000-0000-000017870000}"/>
    <cellStyle name="Percent 2 4 2 7 2 2 2" xfId="34584" xr:uid="{00000000-0005-0000-0000-000018870000}"/>
    <cellStyle name="Percent 2 4 2 7 2 3" xfId="34585" xr:uid="{00000000-0005-0000-0000-000019870000}"/>
    <cellStyle name="Percent 2 4 2 7 3" xfId="34586" xr:uid="{00000000-0005-0000-0000-00001A870000}"/>
    <cellStyle name="Percent 2 4 2 7 3 2" xfId="34587" xr:uid="{00000000-0005-0000-0000-00001B870000}"/>
    <cellStyle name="Percent 2 4 2 7 4" xfId="34588" xr:uid="{00000000-0005-0000-0000-00001C870000}"/>
    <cellStyle name="Percent 2 4 2 8" xfId="34589" xr:uid="{00000000-0005-0000-0000-00001D870000}"/>
    <cellStyle name="Percent 2 4 2 8 2" xfId="34590" xr:uid="{00000000-0005-0000-0000-00001E870000}"/>
    <cellStyle name="Percent 2 4 2 8 2 2" xfId="34591" xr:uid="{00000000-0005-0000-0000-00001F870000}"/>
    <cellStyle name="Percent 2 4 2 8 2 2 2" xfId="34592" xr:uid="{00000000-0005-0000-0000-000020870000}"/>
    <cellStyle name="Percent 2 4 2 8 2 3" xfId="34593" xr:uid="{00000000-0005-0000-0000-000021870000}"/>
    <cellStyle name="Percent 2 4 2 8 3" xfId="34594" xr:uid="{00000000-0005-0000-0000-000022870000}"/>
    <cellStyle name="Percent 2 4 2 8 3 2" xfId="34595" xr:uid="{00000000-0005-0000-0000-000023870000}"/>
    <cellStyle name="Percent 2 4 2 8 4" xfId="34596" xr:uid="{00000000-0005-0000-0000-000024870000}"/>
    <cellStyle name="Percent 2 4 2 9" xfId="34597" xr:uid="{00000000-0005-0000-0000-000025870000}"/>
    <cellStyle name="Percent 2 4 2 9 2" xfId="34598" xr:uid="{00000000-0005-0000-0000-000026870000}"/>
    <cellStyle name="Percent 2 4 2 9 2 2" xfId="34599" xr:uid="{00000000-0005-0000-0000-000027870000}"/>
    <cellStyle name="Percent 2 4 2 9 3" xfId="34600" xr:uid="{00000000-0005-0000-0000-000028870000}"/>
    <cellStyle name="Percent 2 4 3" xfId="34601" xr:uid="{00000000-0005-0000-0000-000029870000}"/>
    <cellStyle name="Percent 2 4 3 10" xfId="34602" xr:uid="{00000000-0005-0000-0000-00002A870000}"/>
    <cellStyle name="Percent 2 4 3 2" xfId="34603" xr:uid="{00000000-0005-0000-0000-00002B870000}"/>
    <cellStyle name="Percent 2 4 3 2 2" xfId="34604" xr:uid="{00000000-0005-0000-0000-00002C870000}"/>
    <cellStyle name="Percent 2 4 3 2 2 2" xfId="34605" xr:uid="{00000000-0005-0000-0000-00002D870000}"/>
    <cellStyle name="Percent 2 4 3 2 2 2 2" xfId="34606" xr:uid="{00000000-0005-0000-0000-00002E870000}"/>
    <cellStyle name="Percent 2 4 3 2 2 2 2 2" xfId="34607" xr:uid="{00000000-0005-0000-0000-00002F870000}"/>
    <cellStyle name="Percent 2 4 3 2 2 2 2 2 2" xfId="34608" xr:uid="{00000000-0005-0000-0000-000030870000}"/>
    <cellStyle name="Percent 2 4 3 2 2 2 2 2 2 2" xfId="34609" xr:uid="{00000000-0005-0000-0000-000031870000}"/>
    <cellStyle name="Percent 2 4 3 2 2 2 2 2 3" xfId="34610" xr:uid="{00000000-0005-0000-0000-000032870000}"/>
    <cellStyle name="Percent 2 4 3 2 2 2 2 3" xfId="34611" xr:uid="{00000000-0005-0000-0000-000033870000}"/>
    <cellStyle name="Percent 2 4 3 2 2 2 2 3 2" xfId="34612" xr:uid="{00000000-0005-0000-0000-000034870000}"/>
    <cellStyle name="Percent 2 4 3 2 2 2 2 4" xfId="34613" xr:uid="{00000000-0005-0000-0000-000035870000}"/>
    <cellStyle name="Percent 2 4 3 2 2 2 3" xfId="34614" xr:uid="{00000000-0005-0000-0000-000036870000}"/>
    <cellStyle name="Percent 2 4 3 2 2 2 3 2" xfId="34615" xr:uid="{00000000-0005-0000-0000-000037870000}"/>
    <cellStyle name="Percent 2 4 3 2 2 2 3 2 2" xfId="34616" xr:uid="{00000000-0005-0000-0000-000038870000}"/>
    <cellStyle name="Percent 2 4 3 2 2 2 3 2 2 2" xfId="34617" xr:uid="{00000000-0005-0000-0000-000039870000}"/>
    <cellStyle name="Percent 2 4 3 2 2 2 3 2 3" xfId="34618" xr:uid="{00000000-0005-0000-0000-00003A870000}"/>
    <cellStyle name="Percent 2 4 3 2 2 2 3 3" xfId="34619" xr:uid="{00000000-0005-0000-0000-00003B870000}"/>
    <cellStyle name="Percent 2 4 3 2 2 2 3 3 2" xfId="34620" xr:uid="{00000000-0005-0000-0000-00003C870000}"/>
    <cellStyle name="Percent 2 4 3 2 2 2 3 4" xfId="34621" xr:uid="{00000000-0005-0000-0000-00003D870000}"/>
    <cellStyle name="Percent 2 4 3 2 2 2 4" xfId="34622" xr:uid="{00000000-0005-0000-0000-00003E870000}"/>
    <cellStyle name="Percent 2 4 3 2 2 2 4 2" xfId="34623" xr:uid="{00000000-0005-0000-0000-00003F870000}"/>
    <cellStyle name="Percent 2 4 3 2 2 2 4 2 2" xfId="34624" xr:uid="{00000000-0005-0000-0000-000040870000}"/>
    <cellStyle name="Percent 2 4 3 2 2 2 4 3" xfId="34625" xr:uid="{00000000-0005-0000-0000-000041870000}"/>
    <cellStyle name="Percent 2 4 3 2 2 2 5" xfId="34626" xr:uid="{00000000-0005-0000-0000-000042870000}"/>
    <cellStyle name="Percent 2 4 3 2 2 2 5 2" xfId="34627" xr:uid="{00000000-0005-0000-0000-000043870000}"/>
    <cellStyle name="Percent 2 4 3 2 2 2 6" xfId="34628" xr:uid="{00000000-0005-0000-0000-000044870000}"/>
    <cellStyle name="Percent 2 4 3 2 2 3" xfId="34629" xr:uid="{00000000-0005-0000-0000-000045870000}"/>
    <cellStyle name="Percent 2 4 3 2 2 3 2" xfId="34630" xr:uid="{00000000-0005-0000-0000-000046870000}"/>
    <cellStyle name="Percent 2 4 3 2 2 3 2 2" xfId="34631" xr:uid="{00000000-0005-0000-0000-000047870000}"/>
    <cellStyle name="Percent 2 4 3 2 2 3 2 2 2" xfId="34632" xr:uid="{00000000-0005-0000-0000-000048870000}"/>
    <cellStyle name="Percent 2 4 3 2 2 3 2 2 2 2" xfId="34633" xr:uid="{00000000-0005-0000-0000-000049870000}"/>
    <cellStyle name="Percent 2 4 3 2 2 3 2 2 3" xfId="34634" xr:uid="{00000000-0005-0000-0000-00004A870000}"/>
    <cellStyle name="Percent 2 4 3 2 2 3 2 3" xfId="34635" xr:uid="{00000000-0005-0000-0000-00004B870000}"/>
    <cellStyle name="Percent 2 4 3 2 2 3 2 3 2" xfId="34636" xr:uid="{00000000-0005-0000-0000-00004C870000}"/>
    <cellStyle name="Percent 2 4 3 2 2 3 2 4" xfId="34637" xr:uid="{00000000-0005-0000-0000-00004D870000}"/>
    <cellStyle name="Percent 2 4 3 2 2 3 3" xfId="34638" xr:uid="{00000000-0005-0000-0000-00004E870000}"/>
    <cellStyle name="Percent 2 4 3 2 2 3 3 2" xfId="34639" xr:uid="{00000000-0005-0000-0000-00004F870000}"/>
    <cellStyle name="Percent 2 4 3 2 2 3 3 2 2" xfId="34640" xr:uid="{00000000-0005-0000-0000-000050870000}"/>
    <cellStyle name="Percent 2 4 3 2 2 3 3 2 2 2" xfId="34641" xr:uid="{00000000-0005-0000-0000-000051870000}"/>
    <cellStyle name="Percent 2 4 3 2 2 3 3 2 3" xfId="34642" xr:uid="{00000000-0005-0000-0000-000052870000}"/>
    <cellStyle name="Percent 2 4 3 2 2 3 3 3" xfId="34643" xr:uid="{00000000-0005-0000-0000-000053870000}"/>
    <cellStyle name="Percent 2 4 3 2 2 3 3 3 2" xfId="34644" xr:uid="{00000000-0005-0000-0000-000054870000}"/>
    <cellStyle name="Percent 2 4 3 2 2 3 3 4" xfId="34645" xr:uid="{00000000-0005-0000-0000-000055870000}"/>
    <cellStyle name="Percent 2 4 3 2 2 3 4" xfId="34646" xr:uid="{00000000-0005-0000-0000-000056870000}"/>
    <cellStyle name="Percent 2 4 3 2 2 3 4 2" xfId="34647" xr:uid="{00000000-0005-0000-0000-000057870000}"/>
    <cellStyle name="Percent 2 4 3 2 2 3 4 2 2" xfId="34648" xr:uid="{00000000-0005-0000-0000-000058870000}"/>
    <cellStyle name="Percent 2 4 3 2 2 3 4 3" xfId="34649" xr:uid="{00000000-0005-0000-0000-000059870000}"/>
    <cellStyle name="Percent 2 4 3 2 2 3 5" xfId="34650" xr:uid="{00000000-0005-0000-0000-00005A870000}"/>
    <cellStyle name="Percent 2 4 3 2 2 3 5 2" xfId="34651" xr:uid="{00000000-0005-0000-0000-00005B870000}"/>
    <cellStyle name="Percent 2 4 3 2 2 3 6" xfId="34652" xr:uid="{00000000-0005-0000-0000-00005C870000}"/>
    <cellStyle name="Percent 2 4 3 2 2 4" xfId="34653" xr:uid="{00000000-0005-0000-0000-00005D870000}"/>
    <cellStyle name="Percent 2 4 3 2 2 4 2" xfId="34654" xr:uid="{00000000-0005-0000-0000-00005E870000}"/>
    <cellStyle name="Percent 2 4 3 2 2 4 2 2" xfId="34655" xr:uid="{00000000-0005-0000-0000-00005F870000}"/>
    <cellStyle name="Percent 2 4 3 2 2 4 2 2 2" xfId="34656" xr:uid="{00000000-0005-0000-0000-000060870000}"/>
    <cellStyle name="Percent 2 4 3 2 2 4 2 3" xfId="34657" xr:uid="{00000000-0005-0000-0000-000061870000}"/>
    <cellStyle name="Percent 2 4 3 2 2 4 3" xfId="34658" xr:uid="{00000000-0005-0000-0000-000062870000}"/>
    <cellStyle name="Percent 2 4 3 2 2 4 3 2" xfId="34659" xr:uid="{00000000-0005-0000-0000-000063870000}"/>
    <cellStyle name="Percent 2 4 3 2 2 4 4" xfId="34660" xr:uid="{00000000-0005-0000-0000-000064870000}"/>
    <cellStyle name="Percent 2 4 3 2 2 5" xfId="34661" xr:uid="{00000000-0005-0000-0000-000065870000}"/>
    <cellStyle name="Percent 2 4 3 2 2 5 2" xfId="34662" xr:uid="{00000000-0005-0000-0000-000066870000}"/>
    <cellStyle name="Percent 2 4 3 2 2 5 2 2" xfId="34663" xr:uid="{00000000-0005-0000-0000-000067870000}"/>
    <cellStyle name="Percent 2 4 3 2 2 5 2 2 2" xfId="34664" xr:uid="{00000000-0005-0000-0000-000068870000}"/>
    <cellStyle name="Percent 2 4 3 2 2 5 2 3" xfId="34665" xr:uid="{00000000-0005-0000-0000-000069870000}"/>
    <cellStyle name="Percent 2 4 3 2 2 5 3" xfId="34666" xr:uid="{00000000-0005-0000-0000-00006A870000}"/>
    <cellStyle name="Percent 2 4 3 2 2 5 3 2" xfId="34667" xr:uid="{00000000-0005-0000-0000-00006B870000}"/>
    <cellStyle name="Percent 2 4 3 2 2 5 4" xfId="34668" xr:uid="{00000000-0005-0000-0000-00006C870000}"/>
    <cellStyle name="Percent 2 4 3 2 2 6" xfId="34669" xr:uid="{00000000-0005-0000-0000-00006D870000}"/>
    <cellStyle name="Percent 2 4 3 2 2 6 2" xfId="34670" xr:uid="{00000000-0005-0000-0000-00006E870000}"/>
    <cellStyle name="Percent 2 4 3 2 2 6 2 2" xfId="34671" xr:uid="{00000000-0005-0000-0000-00006F870000}"/>
    <cellStyle name="Percent 2 4 3 2 2 6 3" xfId="34672" xr:uid="{00000000-0005-0000-0000-000070870000}"/>
    <cellStyle name="Percent 2 4 3 2 2 7" xfId="34673" xr:uid="{00000000-0005-0000-0000-000071870000}"/>
    <cellStyle name="Percent 2 4 3 2 2 7 2" xfId="34674" xr:uid="{00000000-0005-0000-0000-000072870000}"/>
    <cellStyle name="Percent 2 4 3 2 2 8" xfId="34675" xr:uid="{00000000-0005-0000-0000-000073870000}"/>
    <cellStyle name="Percent 2 4 3 2 3" xfId="34676" xr:uid="{00000000-0005-0000-0000-000074870000}"/>
    <cellStyle name="Percent 2 4 3 2 3 2" xfId="34677" xr:uid="{00000000-0005-0000-0000-000075870000}"/>
    <cellStyle name="Percent 2 4 3 2 3 2 2" xfId="34678" xr:uid="{00000000-0005-0000-0000-000076870000}"/>
    <cellStyle name="Percent 2 4 3 2 3 2 2 2" xfId="34679" xr:uid="{00000000-0005-0000-0000-000077870000}"/>
    <cellStyle name="Percent 2 4 3 2 3 2 2 2 2" xfId="34680" xr:uid="{00000000-0005-0000-0000-000078870000}"/>
    <cellStyle name="Percent 2 4 3 2 3 2 2 3" xfId="34681" xr:uid="{00000000-0005-0000-0000-000079870000}"/>
    <cellStyle name="Percent 2 4 3 2 3 2 3" xfId="34682" xr:uid="{00000000-0005-0000-0000-00007A870000}"/>
    <cellStyle name="Percent 2 4 3 2 3 2 3 2" xfId="34683" xr:uid="{00000000-0005-0000-0000-00007B870000}"/>
    <cellStyle name="Percent 2 4 3 2 3 2 4" xfId="34684" xr:uid="{00000000-0005-0000-0000-00007C870000}"/>
    <cellStyle name="Percent 2 4 3 2 3 3" xfId="34685" xr:uid="{00000000-0005-0000-0000-00007D870000}"/>
    <cellStyle name="Percent 2 4 3 2 3 3 2" xfId="34686" xr:uid="{00000000-0005-0000-0000-00007E870000}"/>
    <cellStyle name="Percent 2 4 3 2 3 3 2 2" xfId="34687" xr:uid="{00000000-0005-0000-0000-00007F870000}"/>
    <cellStyle name="Percent 2 4 3 2 3 3 2 2 2" xfId="34688" xr:uid="{00000000-0005-0000-0000-000080870000}"/>
    <cellStyle name="Percent 2 4 3 2 3 3 2 3" xfId="34689" xr:uid="{00000000-0005-0000-0000-000081870000}"/>
    <cellStyle name="Percent 2 4 3 2 3 3 3" xfId="34690" xr:uid="{00000000-0005-0000-0000-000082870000}"/>
    <cellStyle name="Percent 2 4 3 2 3 3 3 2" xfId="34691" xr:uid="{00000000-0005-0000-0000-000083870000}"/>
    <cellStyle name="Percent 2 4 3 2 3 3 4" xfId="34692" xr:uid="{00000000-0005-0000-0000-000084870000}"/>
    <cellStyle name="Percent 2 4 3 2 3 4" xfId="34693" xr:uid="{00000000-0005-0000-0000-000085870000}"/>
    <cellStyle name="Percent 2 4 3 2 3 4 2" xfId="34694" xr:uid="{00000000-0005-0000-0000-000086870000}"/>
    <cellStyle name="Percent 2 4 3 2 3 4 2 2" xfId="34695" xr:uid="{00000000-0005-0000-0000-000087870000}"/>
    <cellStyle name="Percent 2 4 3 2 3 4 3" xfId="34696" xr:uid="{00000000-0005-0000-0000-000088870000}"/>
    <cellStyle name="Percent 2 4 3 2 3 5" xfId="34697" xr:uid="{00000000-0005-0000-0000-000089870000}"/>
    <cellStyle name="Percent 2 4 3 2 3 5 2" xfId="34698" xr:uid="{00000000-0005-0000-0000-00008A870000}"/>
    <cellStyle name="Percent 2 4 3 2 3 6" xfId="34699" xr:uid="{00000000-0005-0000-0000-00008B870000}"/>
    <cellStyle name="Percent 2 4 3 2 4" xfId="34700" xr:uid="{00000000-0005-0000-0000-00008C870000}"/>
    <cellStyle name="Percent 2 4 3 2 4 2" xfId="34701" xr:uid="{00000000-0005-0000-0000-00008D870000}"/>
    <cellStyle name="Percent 2 4 3 2 4 2 2" xfId="34702" xr:uid="{00000000-0005-0000-0000-00008E870000}"/>
    <cellStyle name="Percent 2 4 3 2 4 2 2 2" xfId="34703" xr:uid="{00000000-0005-0000-0000-00008F870000}"/>
    <cellStyle name="Percent 2 4 3 2 4 2 2 2 2" xfId="34704" xr:uid="{00000000-0005-0000-0000-000090870000}"/>
    <cellStyle name="Percent 2 4 3 2 4 2 2 3" xfId="34705" xr:uid="{00000000-0005-0000-0000-000091870000}"/>
    <cellStyle name="Percent 2 4 3 2 4 2 3" xfId="34706" xr:uid="{00000000-0005-0000-0000-000092870000}"/>
    <cellStyle name="Percent 2 4 3 2 4 2 3 2" xfId="34707" xr:uid="{00000000-0005-0000-0000-000093870000}"/>
    <cellStyle name="Percent 2 4 3 2 4 2 4" xfId="34708" xr:uid="{00000000-0005-0000-0000-000094870000}"/>
    <cellStyle name="Percent 2 4 3 2 4 3" xfId="34709" xr:uid="{00000000-0005-0000-0000-000095870000}"/>
    <cellStyle name="Percent 2 4 3 2 4 3 2" xfId="34710" xr:uid="{00000000-0005-0000-0000-000096870000}"/>
    <cellStyle name="Percent 2 4 3 2 4 3 2 2" xfId="34711" xr:uid="{00000000-0005-0000-0000-000097870000}"/>
    <cellStyle name="Percent 2 4 3 2 4 3 2 2 2" xfId="34712" xr:uid="{00000000-0005-0000-0000-000098870000}"/>
    <cellStyle name="Percent 2 4 3 2 4 3 2 3" xfId="34713" xr:uid="{00000000-0005-0000-0000-000099870000}"/>
    <cellStyle name="Percent 2 4 3 2 4 3 3" xfId="34714" xr:uid="{00000000-0005-0000-0000-00009A870000}"/>
    <cellStyle name="Percent 2 4 3 2 4 3 3 2" xfId="34715" xr:uid="{00000000-0005-0000-0000-00009B870000}"/>
    <cellStyle name="Percent 2 4 3 2 4 3 4" xfId="34716" xr:uid="{00000000-0005-0000-0000-00009C870000}"/>
    <cellStyle name="Percent 2 4 3 2 4 4" xfId="34717" xr:uid="{00000000-0005-0000-0000-00009D870000}"/>
    <cellStyle name="Percent 2 4 3 2 4 4 2" xfId="34718" xr:uid="{00000000-0005-0000-0000-00009E870000}"/>
    <cellStyle name="Percent 2 4 3 2 4 4 2 2" xfId="34719" xr:uid="{00000000-0005-0000-0000-00009F870000}"/>
    <cellStyle name="Percent 2 4 3 2 4 4 3" xfId="34720" xr:uid="{00000000-0005-0000-0000-0000A0870000}"/>
    <cellStyle name="Percent 2 4 3 2 4 5" xfId="34721" xr:uid="{00000000-0005-0000-0000-0000A1870000}"/>
    <cellStyle name="Percent 2 4 3 2 4 5 2" xfId="34722" xr:uid="{00000000-0005-0000-0000-0000A2870000}"/>
    <cellStyle name="Percent 2 4 3 2 4 6" xfId="34723" xr:uid="{00000000-0005-0000-0000-0000A3870000}"/>
    <cellStyle name="Percent 2 4 3 2 5" xfId="34724" xr:uid="{00000000-0005-0000-0000-0000A4870000}"/>
    <cellStyle name="Percent 2 4 3 2 5 2" xfId="34725" xr:uid="{00000000-0005-0000-0000-0000A5870000}"/>
    <cellStyle name="Percent 2 4 3 2 5 2 2" xfId="34726" xr:uid="{00000000-0005-0000-0000-0000A6870000}"/>
    <cellStyle name="Percent 2 4 3 2 5 2 2 2" xfId="34727" xr:uid="{00000000-0005-0000-0000-0000A7870000}"/>
    <cellStyle name="Percent 2 4 3 2 5 2 3" xfId="34728" xr:uid="{00000000-0005-0000-0000-0000A8870000}"/>
    <cellStyle name="Percent 2 4 3 2 5 3" xfId="34729" xr:uid="{00000000-0005-0000-0000-0000A9870000}"/>
    <cellStyle name="Percent 2 4 3 2 5 3 2" xfId="34730" xr:uid="{00000000-0005-0000-0000-0000AA870000}"/>
    <cellStyle name="Percent 2 4 3 2 5 4" xfId="34731" xr:uid="{00000000-0005-0000-0000-0000AB870000}"/>
    <cellStyle name="Percent 2 4 3 2 6" xfId="34732" xr:uid="{00000000-0005-0000-0000-0000AC870000}"/>
    <cellStyle name="Percent 2 4 3 2 6 2" xfId="34733" xr:uid="{00000000-0005-0000-0000-0000AD870000}"/>
    <cellStyle name="Percent 2 4 3 2 6 2 2" xfId="34734" xr:uid="{00000000-0005-0000-0000-0000AE870000}"/>
    <cellStyle name="Percent 2 4 3 2 6 2 2 2" xfId="34735" xr:uid="{00000000-0005-0000-0000-0000AF870000}"/>
    <cellStyle name="Percent 2 4 3 2 6 2 3" xfId="34736" xr:uid="{00000000-0005-0000-0000-0000B0870000}"/>
    <cellStyle name="Percent 2 4 3 2 6 3" xfId="34737" xr:uid="{00000000-0005-0000-0000-0000B1870000}"/>
    <cellStyle name="Percent 2 4 3 2 6 3 2" xfId="34738" xr:uid="{00000000-0005-0000-0000-0000B2870000}"/>
    <cellStyle name="Percent 2 4 3 2 6 4" xfId="34739" xr:uid="{00000000-0005-0000-0000-0000B3870000}"/>
    <cellStyle name="Percent 2 4 3 2 7" xfId="34740" xr:uid="{00000000-0005-0000-0000-0000B4870000}"/>
    <cellStyle name="Percent 2 4 3 2 7 2" xfId="34741" xr:uid="{00000000-0005-0000-0000-0000B5870000}"/>
    <cellStyle name="Percent 2 4 3 2 7 2 2" xfId="34742" xr:uid="{00000000-0005-0000-0000-0000B6870000}"/>
    <cellStyle name="Percent 2 4 3 2 7 3" xfId="34743" xr:uid="{00000000-0005-0000-0000-0000B7870000}"/>
    <cellStyle name="Percent 2 4 3 2 8" xfId="34744" xr:uid="{00000000-0005-0000-0000-0000B8870000}"/>
    <cellStyle name="Percent 2 4 3 2 8 2" xfId="34745" xr:uid="{00000000-0005-0000-0000-0000B9870000}"/>
    <cellStyle name="Percent 2 4 3 2 9" xfId="34746" xr:uid="{00000000-0005-0000-0000-0000BA870000}"/>
    <cellStyle name="Percent 2 4 3 3" xfId="34747" xr:uid="{00000000-0005-0000-0000-0000BB870000}"/>
    <cellStyle name="Percent 2 4 3 3 2" xfId="34748" xr:uid="{00000000-0005-0000-0000-0000BC870000}"/>
    <cellStyle name="Percent 2 4 3 3 2 2" xfId="34749" xr:uid="{00000000-0005-0000-0000-0000BD870000}"/>
    <cellStyle name="Percent 2 4 3 3 2 2 2" xfId="34750" xr:uid="{00000000-0005-0000-0000-0000BE870000}"/>
    <cellStyle name="Percent 2 4 3 3 2 2 2 2" xfId="34751" xr:uid="{00000000-0005-0000-0000-0000BF870000}"/>
    <cellStyle name="Percent 2 4 3 3 2 2 2 2 2" xfId="34752" xr:uid="{00000000-0005-0000-0000-0000C0870000}"/>
    <cellStyle name="Percent 2 4 3 3 2 2 2 3" xfId="34753" xr:uid="{00000000-0005-0000-0000-0000C1870000}"/>
    <cellStyle name="Percent 2 4 3 3 2 2 3" xfId="34754" xr:uid="{00000000-0005-0000-0000-0000C2870000}"/>
    <cellStyle name="Percent 2 4 3 3 2 2 3 2" xfId="34755" xr:uid="{00000000-0005-0000-0000-0000C3870000}"/>
    <cellStyle name="Percent 2 4 3 3 2 2 4" xfId="34756" xr:uid="{00000000-0005-0000-0000-0000C4870000}"/>
    <cellStyle name="Percent 2 4 3 3 2 3" xfId="34757" xr:uid="{00000000-0005-0000-0000-0000C5870000}"/>
    <cellStyle name="Percent 2 4 3 3 2 3 2" xfId="34758" xr:uid="{00000000-0005-0000-0000-0000C6870000}"/>
    <cellStyle name="Percent 2 4 3 3 2 3 2 2" xfId="34759" xr:uid="{00000000-0005-0000-0000-0000C7870000}"/>
    <cellStyle name="Percent 2 4 3 3 2 3 2 2 2" xfId="34760" xr:uid="{00000000-0005-0000-0000-0000C8870000}"/>
    <cellStyle name="Percent 2 4 3 3 2 3 2 3" xfId="34761" xr:uid="{00000000-0005-0000-0000-0000C9870000}"/>
    <cellStyle name="Percent 2 4 3 3 2 3 3" xfId="34762" xr:uid="{00000000-0005-0000-0000-0000CA870000}"/>
    <cellStyle name="Percent 2 4 3 3 2 3 3 2" xfId="34763" xr:uid="{00000000-0005-0000-0000-0000CB870000}"/>
    <cellStyle name="Percent 2 4 3 3 2 3 4" xfId="34764" xr:uid="{00000000-0005-0000-0000-0000CC870000}"/>
    <cellStyle name="Percent 2 4 3 3 2 4" xfId="34765" xr:uid="{00000000-0005-0000-0000-0000CD870000}"/>
    <cellStyle name="Percent 2 4 3 3 2 4 2" xfId="34766" xr:uid="{00000000-0005-0000-0000-0000CE870000}"/>
    <cellStyle name="Percent 2 4 3 3 2 4 2 2" xfId="34767" xr:uid="{00000000-0005-0000-0000-0000CF870000}"/>
    <cellStyle name="Percent 2 4 3 3 2 4 3" xfId="34768" xr:uid="{00000000-0005-0000-0000-0000D0870000}"/>
    <cellStyle name="Percent 2 4 3 3 2 5" xfId="34769" xr:uid="{00000000-0005-0000-0000-0000D1870000}"/>
    <cellStyle name="Percent 2 4 3 3 2 5 2" xfId="34770" xr:uid="{00000000-0005-0000-0000-0000D2870000}"/>
    <cellStyle name="Percent 2 4 3 3 2 6" xfId="34771" xr:uid="{00000000-0005-0000-0000-0000D3870000}"/>
    <cellStyle name="Percent 2 4 3 3 3" xfId="34772" xr:uid="{00000000-0005-0000-0000-0000D4870000}"/>
    <cellStyle name="Percent 2 4 3 3 3 2" xfId="34773" xr:uid="{00000000-0005-0000-0000-0000D5870000}"/>
    <cellStyle name="Percent 2 4 3 3 3 2 2" xfId="34774" xr:uid="{00000000-0005-0000-0000-0000D6870000}"/>
    <cellStyle name="Percent 2 4 3 3 3 2 2 2" xfId="34775" xr:uid="{00000000-0005-0000-0000-0000D7870000}"/>
    <cellStyle name="Percent 2 4 3 3 3 2 2 2 2" xfId="34776" xr:uid="{00000000-0005-0000-0000-0000D8870000}"/>
    <cellStyle name="Percent 2 4 3 3 3 2 2 3" xfId="34777" xr:uid="{00000000-0005-0000-0000-0000D9870000}"/>
    <cellStyle name="Percent 2 4 3 3 3 2 3" xfId="34778" xr:uid="{00000000-0005-0000-0000-0000DA870000}"/>
    <cellStyle name="Percent 2 4 3 3 3 2 3 2" xfId="34779" xr:uid="{00000000-0005-0000-0000-0000DB870000}"/>
    <cellStyle name="Percent 2 4 3 3 3 2 4" xfId="34780" xr:uid="{00000000-0005-0000-0000-0000DC870000}"/>
    <cellStyle name="Percent 2 4 3 3 3 3" xfId="34781" xr:uid="{00000000-0005-0000-0000-0000DD870000}"/>
    <cellStyle name="Percent 2 4 3 3 3 3 2" xfId="34782" xr:uid="{00000000-0005-0000-0000-0000DE870000}"/>
    <cellStyle name="Percent 2 4 3 3 3 3 2 2" xfId="34783" xr:uid="{00000000-0005-0000-0000-0000DF870000}"/>
    <cellStyle name="Percent 2 4 3 3 3 3 2 2 2" xfId="34784" xr:uid="{00000000-0005-0000-0000-0000E0870000}"/>
    <cellStyle name="Percent 2 4 3 3 3 3 2 3" xfId="34785" xr:uid="{00000000-0005-0000-0000-0000E1870000}"/>
    <cellStyle name="Percent 2 4 3 3 3 3 3" xfId="34786" xr:uid="{00000000-0005-0000-0000-0000E2870000}"/>
    <cellStyle name="Percent 2 4 3 3 3 3 3 2" xfId="34787" xr:uid="{00000000-0005-0000-0000-0000E3870000}"/>
    <cellStyle name="Percent 2 4 3 3 3 3 4" xfId="34788" xr:uid="{00000000-0005-0000-0000-0000E4870000}"/>
    <cellStyle name="Percent 2 4 3 3 3 4" xfId="34789" xr:uid="{00000000-0005-0000-0000-0000E5870000}"/>
    <cellStyle name="Percent 2 4 3 3 3 4 2" xfId="34790" xr:uid="{00000000-0005-0000-0000-0000E6870000}"/>
    <cellStyle name="Percent 2 4 3 3 3 4 2 2" xfId="34791" xr:uid="{00000000-0005-0000-0000-0000E7870000}"/>
    <cellStyle name="Percent 2 4 3 3 3 4 3" xfId="34792" xr:uid="{00000000-0005-0000-0000-0000E8870000}"/>
    <cellStyle name="Percent 2 4 3 3 3 5" xfId="34793" xr:uid="{00000000-0005-0000-0000-0000E9870000}"/>
    <cellStyle name="Percent 2 4 3 3 3 5 2" xfId="34794" xr:uid="{00000000-0005-0000-0000-0000EA870000}"/>
    <cellStyle name="Percent 2 4 3 3 3 6" xfId="34795" xr:uid="{00000000-0005-0000-0000-0000EB870000}"/>
    <cellStyle name="Percent 2 4 3 3 4" xfId="34796" xr:uid="{00000000-0005-0000-0000-0000EC870000}"/>
    <cellStyle name="Percent 2 4 3 3 4 2" xfId="34797" xr:uid="{00000000-0005-0000-0000-0000ED870000}"/>
    <cellStyle name="Percent 2 4 3 3 4 2 2" xfId="34798" xr:uid="{00000000-0005-0000-0000-0000EE870000}"/>
    <cellStyle name="Percent 2 4 3 3 4 2 2 2" xfId="34799" xr:uid="{00000000-0005-0000-0000-0000EF870000}"/>
    <cellStyle name="Percent 2 4 3 3 4 2 3" xfId="34800" xr:uid="{00000000-0005-0000-0000-0000F0870000}"/>
    <cellStyle name="Percent 2 4 3 3 4 3" xfId="34801" xr:uid="{00000000-0005-0000-0000-0000F1870000}"/>
    <cellStyle name="Percent 2 4 3 3 4 3 2" xfId="34802" xr:uid="{00000000-0005-0000-0000-0000F2870000}"/>
    <cellStyle name="Percent 2 4 3 3 4 4" xfId="34803" xr:uid="{00000000-0005-0000-0000-0000F3870000}"/>
    <cellStyle name="Percent 2 4 3 3 5" xfId="34804" xr:uid="{00000000-0005-0000-0000-0000F4870000}"/>
    <cellStyle name="Percent 2 4 3 3 5 2" xfId="34805" xr:uid="{00000000-0005-0000-0000-0000F5870000}"/>
    <cellStyle name="Percent 2 4 3 3 5 2 2" xfId="34806" xr:uid="{00000000-0005-0000-0000-0000F6870000}"/>
    <cellStyle name="Percent 2 4 3 3 5 2 2 2" xfId="34807" xr:uid="{00000000-0005-0000-0000-0000F7870000}"/>
    <cellStyle name="Percent 2 4 3 3 5 2 3" xfId="34808" xr:uid="{00000000-0005-0000-0000-0000F8870000}"/>
    <cellStyle name="Percent 2 4 3 3 5 3" xfId="34809" xr:uid="{00000000-0005-0000-0000-0000F9870000}"/>
    <cellStyle name="Percent 2 4 3 3 5 3 2" xfId="34810" xr:uid="{00000000-0005-0000-0000-0000FA870000}"/>
    <cellStyle name="Percent 2 4 3 3 5 4" xfId="34811" xr:uid="{00000000-0005-0000-0000-0000FB870000}"/>
    <cellStyle name="Percent 2 4 3 3 6" xfId="34812" xr:uid="{00000000-0005-0000-0000-0000FC870000}"/>
    <cellStyle name="Percent 2 4 3 3 6 2" xfId="34813" xr:uid="{00000000-0005-0000-0000-0000FD870000}"/>
    <cellStyle name="Percent 2 4 3 3 6 2 2" xfId="34814" xr:uid="{00000000-0005-0000-0000-0000FE870000}"/>
    <cellStyle name="Percent 2 4 3 3 6 3" xfId="34815" xr:uid="{00000000-0005-0000-0000-0000FF870000}"/>
    <cellStyle name="Percent 2 4 3 3 7" xfId="34816" xr:uid="{00000000-0005-0000-0000-000000880000}"/>
    <cellStyle name="Percent 2 4 3 3 7 2" xfId="34817" xr:uid="{00000000-0005-0000-0000-000001880000}"/>
    <cellStyle name="Percent 2 4 3 3 8" xfId="34818" xr:uid="{00000000-0005-0000-0000-000002880000}"/>
    <cellStyle name="Percent 2 4 3 4" xfId="34819" xr:uid="{00000000-0005-0000-0000-000003880000}"/>
    <cellStyle name="Percent 2 4 3 4 2" xfId="34820" xr:uid="{00000000-0005-0000-0000-000004880000}"/>
    <cellStyle name="Percent 2 4 3 4 2 2" xfId="34821" xr:uid="{00000000-0005-0000-0000-000005880000}"/>
    <cellStyle name="Percent 2 4 3 4 2 2 2" xfId="34822" xr:uid="{00000000-0005-0000-0000-000006880000}"/>
    <cellStyle name="Percent 2 4 3 4 2 2 2 2" xfId="34823" xr:uid="{00000000-0005-0000-0000-000007880000}"/>
    <cellStyle name="Percent 2 4 3 4 2 2 3" xfId="34824" xr:uid="{00000000-0005-0000-0000-000008880000}"/>
    <cellStyle name="Percent 2 4 3 4 2 3" xfId="34825" xr:uid="{00000000-0005-0000-0000-000009880000}"/>
    <cellStyle name="Percent 2 4 3 4 2 3 2" xfId="34826" xr:uid="{00000000-0005-0000-0000-00000A880000}"/>
    <cellStyle name="Percent 2 4 3 4 2 4" xfId="34827" xr:uid="{00000000-0005-0000-0000-00000B880000}"/>
    <cellStyle name="Percent 2 4 3 4 3" xfId="34828" xr:uid="{00000000-0005-0000-0000-00000C880000}"/>
    <cellStyle name="Percent 2 4 3 4 3 2" xfId="34829" xr:uid="{00000000-0005-0000-0000-00000D880000}"/>
    <cellStyle name="Percent 2 4 3 4 3 2 2" xfId="34830" xr:uid="{00000000-0005-0000-0000-00000E880000}"/>
    <cellStyle name="Percent 2 4 3 4 3 2 2 2" xfId="34831" xr:uid="{00000000-0005-0000-0000-00000F880000}"/>
    <cellStyle name="Percent 2 4 3 4 3 2 3" xfId="34832" xr:uid="{00000000-0005-0000-0000-000010880000}"/>
    <cellStyle name="Percent 2 4 3 4 3 3" xfId="34833" xr:uid="{00000000-0005-0000-0000-000011880000}"/>
    <cellStyle name="Percent 2 4 3 4 3 3 2" xfId="34834" xr:uid="{00000000-0005-0000-0000-000012880000}"/>
    <cellStyle name="Percent 2 4 3 4 3 4" xfId="34835" xr:uid="{00000000-0005-0000-0000-000013880000}"/>
    <cellStyle name="Percent 2 4 3 4 4" xfId="34836" xr:uid="{00000000-0005-0000-0000-000014880000}"/>
    <cellStyle name="Percent 2 4 3 4 4 2" xfId="34837" xr:uid="{00000000-0005-0000-0000-000015880000}"/>
    <cellStyle name="Percent 2 4 3 4 4 2 2" xfId="34838" xr:uid="{00000000-0005-0000-0000-000016880000}"/>
    <cellStyle name="Percent 2 4 3 4 4 3" xfId="34839" xr:uid="{00000000-0005-0000-0000-000017880000}"/>
    <cellStyle name="Percent 2 4 3 4 5" xfId="34840" xr:uid="{00000000-0005-0000-0000-000018880000}"/>
    <cellStyle name="Percent 2 4 3 4 5 2" xfId="34841" xr:uid="{00000000-0005-0000-0000-000019880000}"/>
    <cellStyle name="Percent 2 4 3 4 6" xfId="34842" xr:uid="{00000000-0005-0000-0000-00001A880000}"/>
    <cellStyle name="Percent 2 4 3 5" xfId="34843" xr:uid="{00000000-0005-0000-0000-00001B880000}"/>
    <cellStyle name="Percent 2 4 3 5 2" xfId="34844" xr:uid="{00000000-0005-0000-0000-00001C880000}"/>
    <cellStyle name="Percent 2 4 3 5 2 2" xfId="34845" xr:uid="{00000000-0005-0000-0000-00001D880000}"/>
    <cellStyle name="Percent 2 4 3 5 2 2 2" xfId="34846" xr:uid="{00000000-0005-0000-0000-00001E880000}"/>
    <cellStyle name="Percent 2 4 3 5 2 2 2 2" xfId="34847" xr:uid="{00000000-0005-0000-0000-00001F880000}"/>
    <cellStyle name="Percent 2 4 3 5 2 2 3" xfId="34848" xr:uid="{00000000-0005-0000-0000-000020880000}"/>
    <cellStyle name="Percent 2 4 3 5 2 3" xfId="34849" xr:uid="{00000000-0005-0000-0000-000021880000}"/>
    <cellStyle name="Percent 2 4 3 5 2 3 2" xfId="34850" xr:uid="{00000000-0005-0000-0000-000022880000}"/>
    <cellStyle name="Percent 2 4 3 5 2 4" xfId="34851" xr:uid="{00000000-0005-0000-0000-000023880000}"/>
    <cellStyle name="Percent 2 4 3 5 3" xfId="34852" xr:uid="{00000000-0005-0000-0000-000024880000}"/>
    <cellStyle name="Percent 2 4 3 5 3 2" xfId="34853" xr:uid="{00000000-0005-0000-0000-000025880000}"/>
    <cellStyle name="Percent 2 4 3 5 3 2 2" xfId="34854" xr:uid="{00000000-0005-0000-0000-000026880000}"/>
    <cellStyle name="Percent 2 4 3 5 3 2 2 2" xfId="34855" xr:uid="{00000000-0005-0000-0000-000027880000}"/>
    <cellStyle name="Percent 2 4 3 5 3 2 3" xfId="34856" xr:uid="{00000000-0005-0000-0000-000028880000}"/>
    <cellStyle name="Percent 2 4 3 5 3 3" xfId="34857" xr:uid="{00000000-0005-0000-0000-000029880000}"/>
    <cellStyle name="Percent 2 4 3 5 3 3 2" xfId="34858" xr:uid="{00000000-0005-0000-0000-00002A880000}"/>
    <cellStyle name="Percent 2 4 3 5 3 4" xfId="34859" xr:uid="{00000000-0005-0000-0000-00002B880000}"/>
    <cellStyle name="Percent 2 4 3 5 4" xfId="34860" xr:uid="{00000000-0005-0000-0000-00002C880000}"/>
    <cellStyle name="Percent 2 4 3 5 4 2" xfId="34861" xr:uid="{00000000-0005-0000-0000-00002D880000}"/>
    <cellStyle name="Percent 2 4 3 5 4 2 2" xfId="34862" xr:uid="{00000000-0005-0000-0000-00002E880000}"/>
    <cellStyle name="Percent 2 4 3 5 4 3" xfId="34863" xr:uid="{00000000-0005-0000-0000-00002F880000}"/>
    <cellStyle name="Percent 2 4 3 5 5" xfId="34864" xr:uid="{00000000-0005-0000-0000-000030880000}"/>
    <cellStyle name="Percent 2 4 3 5 5 2" xfId="34865" xr:uid="{00000000-0005-0000-0000-000031880000}"/>
    <cellStyle name="Percent 2 4 3 5 6" xfId="34866" xr:uid="{00000000-0005-0000-0000-000032880000}"/>
    <cellStyle name="Percent 2 4 3 6" xfId="34867" xr:uid="{00000000-0005-0000-0000-000033880000}"/>
    <cellStyle name="Percent 2 4 3 6 2" xfId="34868" xr:uid="{00000000-0005-0000-0000-000034880000}"/>
    <cellStyle name="Percent 2 4 3 6 2 2" xfId="34869" xr:uid="{00000000-0005-0000-0000-000035880000}"/>
    <cellStyle name="Percent 2 4 3 6 2 2 2" xfId="34870" xr:uid="{00000000-0005-0000-0000-000036880000}"/>
    <cellStyle name="Percent 2 4 3 6 2 3" xfId="34871" xr:uid="{00000000-0005-0000-0000-000037880000}"/>
    <cellStyle name="Percent 2 4 3 6 3" xfId="34872" xr:uid="{00000000-0005-0000-0000-000038880000}"/>
    <cellStyle name="Percent 2 4 3 6 3 2" xfId="34873" xr:uid="{00000000-0005-0000-0000-000039880000}"/>
    <cellStyle name="Percent 2 4 3 6 4" xfId="34874" xr:uid="{00000000-0005-0000-0000-00003A880000}"/>
    <cellStyle name="Percent 2 4 3 7" xfId="34875" xr:uid="{00000000-0005-0000-0000-00003B880000}"/>
    <cellStyle name="Percent 2 4 3 7 2" xfId="34876" xr:uid="{00000000-0005-0000-0000-00003C880000}"/>
    <cellStyle name="Percent 2 4 3 7 2 2" xfId="34877" xr:uid="{00000000-0005-0000-0000-00003D880000}"/>
    <cellStyle name="Percent 2 4 3 7 2 2 2" xfId="34878" xr:uid="{00000000-0005-0000-0000-00003E880000}"/>
    <cellStyle name="Percent 2 4 3 7 2 3" xfId="34879" xr:uid="{00000000-0005-0000-0000-00003F880000}"/>
    <cellStyle name="Percent 2 4 3 7 3" xfId="34880" xr:uid="{00000000-0005-0000-0000-000040880000}"/>
    <cellStyle name="Percent 2 4 3 7 3 2" xfId="34881" xr:uid="{00000000-0005-0000-0000-000041880000}"/>
    <cellStyle name="Percent 2 4 3 7 4" xfId="34882" xr:uid="{00000000-0005-0000-0000-000042880000}"/>
    <cellStyle name="Percent 2 4 3 8" xfId="34883" xr:uid="{00000000-0005-0000-0000-000043880000}"/>
    <cellStyle name="Percent 2 4 3 8 2" xfId="34884" xr:uid="{00000000-0005-0000-0000-000044880000}"/>
    <cellStyle name="Percent 2 4 3 8 2 2" xfId="34885" xr:uid="{00000000-0005-0000-0000-000045880000}"/>
    <cellStyle name="Percent 2 4 3 8 3" xfId="34886" xr:uid="{00000000-0005-0000-0000-000046880000}"/>
    <cellStyle name="Percent 2 4 3 9" xfId="34887" xr:uid="{00000000-0005-0000-0000-000047880000}"/>
    <cellStyle name="Percent 2 4 3 9 2" xfId="34888" xr:uid="{00000000-0005-0000-0000-000048880000}"/>
    <cellStyle name="Percent 2 4 4" xfId="34889" xr:uid="{00000000-0005-0000-0000-000049880000}"/>
    <cellStyle name="Percent 2 4 4 2" xfId="34890" xr:uid="{00000000-0005-0000-0000-00004A880000}"/>
    <cellStyle name="Percent 2 4 4 2 2" xfId="34891" xr:uid="{00000000-0005-0000-0000-00004B880000}"/>
    <cellStyle name="Percent 2 4 4 2 2 2" xfId="34892" xr:uid="{00000000-0005-0000-0000-00004C880000}"/>
    <cellStyle name="Percent 2 4 4 2 2 2 2" xfId="34893" xr:uid="{00000000-0005-0000-0000-00004D880000}"/>
    <cellStyle name="Percent 2 4 4 2 2 2 2 2" xfId="34894" xr:uid="{00000000-0005-0000-0000-00004E880000}"/>
    <cellStyle name="Percent 2 4 4 2 2 2 2 2 2" xfId="34895" xr:uid="{00000000-0005-0000-0000-00004F880000}"/>
    <cellStyle name="Percent 2 4 4 2 2 2 2 3" xfId="34896" xr:uid="{00000000-0005-0000-0000-000050880000}"/>
    <cellStyle name="Percent 2 4 4 2 2 2 3" xfId="34897" xr:uid="{00000000-0005-0000-0000-000051880000}"/>
    <cellStyle name="Percent 2 4 4 2 2 2 3 2" xfId="34898" xr:uid="{00000000-0005-0000-0000-000052880000}"/>
    <cellStyle name="Percent 2 4 4 2 2 2 4" xfId="34899" xr:uid="{00000000-0005-0000-0000-000053880000}"/>
    <cellStyle name="Percent 2 4 4 2 2 3" xfId="34900" xr:uid="{00000000-0005-0000-0000-000054880000}"/>
    <cellStyle name="Percent 2 4 4 2 2 3 2" xfId="34901" xr:uid="{00000000-0005-0000-0000-000055880000}"/>
    <cellStyle name="Percent 2 4 4 2 2 3 2 2" xfId="34902" xr:uid="{00000000-0005-0000-0000-000056880000}"/>
    <cellStyle name="Percent 2 4 4 2 2 3 2 2 2" xfId="34903" xr:uid="{00000000-0005-0000-0000-000057880000}"/>
    <cellStyle name="Percent 2 4 4 2 2 3 2 3" xfId="34904" xr:uid="{00000000-0005-0000-0000-000058880000}"/>
    <cellStyle name="Percent 2 4 4 2 2 3 3" xfId="34905" xr:uid="{00000000-0005-0000-0000-000059880000}"/>
    <cellStyle name="Percent 2 4 4 2 2 3 3 2" xfId="34906" xr:uid="{00000000-0005-0000-0000-00005A880000}"/>
    <cellStyle name="Percent 2 4 4 2 2 3 4" xfId="34907" xr:uid="{00000000-0005-0000-0000-00005B880000}"/>
    <cellStyle name="Percent 2 4 4 2 2 4" xfId="34908" xr:uid="{00000000-0005-0000-0000-00005C880000}"/>
    <cellStyle name="Percent 2 4 4 2 2 4 2" xfId="34909" xr:uid="{00000000-0005-0000-0000-00005D880000}"/>
    <cellStyle name="Percent 2 4 4 2 2 4 2 2" xfId="34910" xr:uid="{00000000-0005-0000-0000-00005E880000}"/>
    <cellStyle name="Percent 2 4 4 2 2 4 3" xfId="34911" xr:uid="{00000000-0005-0000-0000-00005F880000}"/>
    <cellStyle name="Percent 2 4 4 2 2 5" xfId="34912" xr:uid="{00000000-0005-0000-0000-000060880000}"/>
    <cellStyle name="Percent 2 4 4 2 2 5 2" xfId="34913" xr:uid="{00000000-0005-0000-0000-000061880000}"/>
    <cellStyle name="Percent 2 4 4 2 2 6" xfId="34914" xr:uid="{00000000-0005-0000-0000-000062880000}"/>
    <cellStyle name="Percent 2 4 4 2 3" xfId="34915" xr:uid="{00000000-0005-0000-0000-000063880000}"/>
    <cellStyle name="Percent 2 4 4 2 3 2" xfId="34916" xr:uid="{00000000-0005-0000-0000-000064880000}"/>
    <cellStyle name="Percent 2 4 4 2 3 2 2" xfId="34917" xr:uid="{00000000-0005-0000-0000-000065880000}"/>
    <cellStyle name="Percent 2 4 4 2 3 2 2 2" xfId="34918" xr:uid="{00000000-0005-0000-0000-000066880000}"/>
    <cellStyle name="Percent 2 4 4 2 3 2 2 2 2" xfId="34919" xr:uid="{00000000-0005-0000-0000-000067880000}"/>
    <cellStyle name="Percent 2 4 4 2 3 2 2 3" xfId="34920" xr:uid="{00000000-0005-0000-0000-000068880000}"/>
    <cellStyle name="Percent 2 4 4 2 3 2 3" xfId="34921" xr:uid="{00000000-0005-0000-0000-000069880000}"/>
    <cellStyle name="Percent 2 4 4 2 3 2 3 2" xfId="34922" xr:uid="{00000000-0005-0000-0000-00006A880000}"/>
    <cellStyle name="Percent 2 4 4 2 3 2 4" xfId="34923" xr:uid="{00000000-0005-0000-0000-00006B880000}"/>
    <cellStyle name="Percent 2 4 4 2 3 3" xfId="34924" xr:uid="{00000000-0005-0000-0000-00006C880000}"/>
    <cellStyle name="Percent 2 4 4 2 3 3 2" xfId="34925" xr:uid="{00000000-0005-0000-0000-00006D880000}"/>
    <cellStyle name="Percent 2 4 4 2 3 3 2 2" xfId="34926" xr:uid="{00000000-0005-0000-0000-00006E880000}"/>
    <cellStyle name="Percent 2 4 4 2 3 3 2 2 2" xfId="34927" xr:uid="{00000000-0005-0000-0000-00006F880000}"/>
    <cellStyle name="Percent 2 4 4 2 3 3 2 3" xfId="34928" xr:uid="{00000000-0005-0000-0000-000070880000}"/>
    <cellStyle name="Percent 2 4 4 2 3 3 3" xfId="34929" xr:uid="{00000000-0005-0000-0000-000071880000}"/>
    <cellStyle name="Percent 2 4 4 2 3 3 3 2" xfId="34930" xr:uid="{00000000-0005-0000-0000-000072880000}"/>
    <cellStyle name="Percent 2 4 4 2 3 3 4" xfId="34931" xr:uid="{00000000-0005-0000-0000-000073880000}"/>
    <cellStyle name="Percent 2 4 4 2 3 4" xfId="34932" xr:uid="{00000000-0005-0000-0000-000074880000}"/>
    <cellStyle name="Percent 2 4 4 2 3 4 2" xfId="34933" xr:uid="{00000000-0005-0000-0000-000075880000}"/>
    <cellStyle name="Percent 2 4 4 2 3 4 2 2" xfId="34934" xr:uid="{00000000-0005-0000-0000-000076880000}"/>
    <cellStyle name="Percent 2 4 4 2 3 4 3" xfId="34935" xr:uid="{00000000-0005-0000-0000-000077880000}"/>
    <cellStyle name="Percent 2 4 4 2 3 5" xfId="34936" xr:uid="{00000000-0005-0000-0000-000078880000}"/>
    <cellStyle name="Percent 2 4 4 2 3 5 2" xfId="34937" xr:uid="{00000000-0005-0000-0000-000079880000}"/>
    <cellStyle name="Percent 2 4 4 2 3 6" xfId="34938" xr:uid="{00000000-0005-0000-0000-00007A880000}"/>
    <cellStyle name="Percent 2 4 4 2 4" xfId="34939" xr:uid="{00000000-0005-0000-0000-00007B880000}"/>
    <cellStyle name="Percent 2 4 4 2 4 2" xfId="34940" xr:uid="{00000000-0005-0000-0000-00007C880000}"/>
    <cellStyle name="Percent 2 4 4 2 4 2 2" xfId="34941" xr:uid="{00000000-0005-0000-0000-00007D880000}"/>
    <cellStyle name="Percent 2 4 4 2 4 2 2 2" xfId="34942" xr:uid="{00000000-0005-0000-0000-00007E880000}"/>
    <cellStyle name="Percent 2 4 4 2 4 2 3" xfId="34943" xr:uid="{00000000-0005-0000-0000-00007F880000}"/>
    <cellStyle name="Percent 2 4 4 2 4 3" xfId="34944" xr:uid="{00000000-0005-0000-0000-000080880000}"/>
    <cellStyle name="Percent 2 4 4 2 4 3 2" xfId="34945" xr:uid="{00000000-0005-0000-0000-000081880000}"/>
    <cellStyle name="Percent 2 4 4 2 4 4" xfId="34946" xr:uid="{00000000-0005-0000-0000-000082880000}"/>
    <cellStyle name="Percent 2 4 4 2 5" xfId="34947" xr:uid="{00000000-0005-0000-0000-000083880000}"/>
    <cellStyle name="Percent 2 4 4 2 5 2" xfId="34948" xr:uid="{00000000-0005-0000-0000-000084880000}"/>
    <cellStyle name="Percent 2 4 4 2 5 2 2" xfId="34949" xr:uid="{00000000-0005-0000-0000-000085880000}"/>
    <cellStyle name="Percent 2 4 4 2 5 2 2 2" xfId="34950" xr:uid="{00000000-0005-0000-0000-000086880000}"/>
    <cellStyle name="Percent 2 4 4 2 5 2 3" xfId="34951" xr:uid="{00000000-0005-0000-0000-000087880000}"/>
    <cellStyle name="Percent 2 4 4 2 5 3" xfId="34952" xr:uid="{00000000-0005-0000-0000-000088880000}"/>
    <cellStyle name="Percent 2 4 4 2 5 3 2" xfId="34953" xr:uid="{00000000-0005-0000-0000-000089880000}"/>
    <cellStyle name="Percent 2 4 4 2 5 4" xfId="34954" xr:uid="{00000000-0005-0000-0000-00008A880000}"/>
    <cellStyle name="Percent 2 4 4 2 6" xfId="34955" xr:uid="{00000000-0005-0000-0000-00008B880000}"/>
    <cellStyle name="Percent 2 4 4 2 6 2" xfId="34956" xr:uid="{00000000-0005-0000-0000-00008C880000}"/>
    <cellStyle name="Percent 2 4 4 2 6 2 2" xfId="34957" xr:uid="{00000000-0005-0000-0000-00008D880000}"/>
    <cellStyle name="Percent 2 4 4 2 6 3" xfId="34958" xr:uid="{00000000-0005-0000-0000-00008E880000}"/>
    <cellStyle name="Percent 2 4 4 2 7" xfId="34959" xr:uid="{00000000-0005-0000-0000-00008F880000}"/>
    <cellStyle name="Percent 2 4 4 2 7 2" xfId="34960" xr:uid="{00000000-0005-0000-0000-000090880000}"/>
    <cellStyle name="Percent 2 4 4 2 8" xfId="34961" xr:uid="{00000000-0005-0000-0000-000091880000}"/>
    <cellStyle name="Percent 2 4 4 3" xfId="34962" xr:uid="{00000000-0005-0000-0000-000092880000}"/>
    <cellStyle name="Percent 2 4 4 3 2" xfId="34963" xr:uid="{00000000-0005-0000-0000-000093880000}"/>
    <cellStyle name="Percent 2 4 4 3 2 2" xfId="34964" xr:uid="{00000000-0005-0000-0000-000094880000}"/>
    <cellStyle name="Percent 2 4 4 3 2 2 2" xfId="34965" xr:uid="{00000000-0005-0000-0000-000095880000}"/>
    <cellStyle name="Percent 2 4 4 3 2 2 2 2" xfId="34966" xr:uid="{00000000-0005-0000-0000-000096880000}"/>
    <cellStyle name="Percent 2 4 4 3 2 2 3" xfId="34967" xr:uid="{00000000-0005-0000-0000-000097880000}"/>
    <cellStyle name="Percent 2 4 4 3 2 3" xfId="34968" xr:uid="{00000000-0005-0000-0000-000098880000}"/>
    <cellStyle name="Percent 2 4 4 3 2 3 2" xfId="34969" xr:uid="{00000000-0005-0000-0000-000099880000}"/>
    <cellStyle name="Percent 2 4 4 3 2 4" xfId="34970" xr:uid="{00000000-0005-0000-0000-00009A880000}"/>
    <cellStyle name="Percent 2 4 4 3 3" xfId="34971" xr:uid="{00000000-0005-0000-0000-00009B880000}"/>
    <cellStyle name="Percent 2 4 4 3 3 2" xfId="34972" xr:uid="{00000000-0005-0000-0000-00009C880000}"/>
    <cellStyle name="Percent 2 4 4 3 3 2 2" xfId="34973" xr:uid="{00000000-0005-0000-0000-00009D880000}"/>
    <cellStyle name="Percent 2 4 4 3 3 2 2 2" xfId="34974" xr:uid="{00000000-0005-0000-0000-00009E880000}"/>
    <cellStyle name="Percent 2 4 4 3 3 2 3" xfId="34975" xr:uid="{00000000-0005-0000-0000-00009F880000}"/>
    <cellStyle name="Percent 2 4 4 3 3 3" xfId="34976" xr:uid="{00000000-0005-0000-0000-0000A0880000}"/>
    <cellStyle name="Percent 2 4 4 3 3 3 2" xfId="34977" xr:uid="{00000000-0005-0000-0000-0000A1880000}"/>
    <cellStyle name="Percent 2 4 4 3 3 4" xfId="34978" xr:uid="{00000000-0005-0000-0000-0000A2880000}"/>
    <cellStyle name="Percent 2 4 4 3 4" xfId="34979" xr:uid="{00000000-0005-0000-0000-0000A3880000}"/>
    <cellStyle name="Percent 2 4 4 3 4 2" xfId="34980" xr:uid="{00000000-0005-0000-0000-0000A4880000}"/>
    <cellStyle name="Percent 2 4 4 3 4 2 2" xfId="34981" xr:uid="{00000000-0005-0000-0000-0000A5880000}"/>
    <cellStyle name="Percent 2 4 4 3 4 3" xfId="34982" xr:uid="{00000000-0005-0000-0000-0000A6880000}"/>
    <cellStyle name="Percent 2 4 4 3 5" xfId="34983" xr:uid="{00000000-0005-0000-0000-0000A7880000}"/>
    <cellStyle name="Percent 2 4 4 3 5 2" xfId="34984" xr:uid="{00000000-0005-0000-0000-0000A8880000}"/>
    <cellStyle name="Percent 2 4 4 3 6" xfId="34985" xr:uid="{00000000-0005-0000-0000-0000A9880000}"/>
    <cellStyle name="Percent 2 4 4 4" xfId="34986" xr:uid="{00000000-0005-0000-0000-0000AA880000}"/>
    <cellStyle name="Percent 2 4 4 4 2" xfId="34987" xr:uid="{00000000-0005-0000-0000-0000AB880000}"/>
    <cellStyle name="Percent 2 4 4 4 2 2" xfId="34988" xr:uid="{00000000-0005-0000-0000-0000AC880000}"/>
    <cellStyle name="Percent 2 4 4 4 2 2 2" xfId="34989" xr:uid="{00000000-0005-0000-0000-0000AD880000}"/>
    <cellStyle name="Percent 2 4 4 4 2 2 2 2" xfId="34990" xr:uid="{00000000-0005-0000-0000-0000AE880000}"/>
    <cellStyle name="Percent 2 4 4 4 2 2 3" xfId="34991" xr:uid="{00000000-0005-0000-0000-0000AF880000}"/>
    <cellStyle name="Percent 2 4 4 4 2 3" xfId="34992" xr:uid="{00000000-0005-0000-0000-0000B0880000}"/>
    <cellStyle name="Percent 2 4 4 4 2 3 2" xfId="34993" xr:uid="{00000000-0005-0000-0000-0000B1880000}"/>
    <cellStyle name="Percent 2 4 4 4 2 4" xfId="34994" xr:uid="{00000000-0005-0000-0000-0000B2880000}"/>
    <cellStyle name="Percent 2 4 4 4 3" xfId="34995" xr:uid="{00000000-0005-0000-0000-0000B3880000}"/>
    <cellStyle name="Percent 2 4 4 4 3 2" xfId="34996" xr:uid="{00000000-0005-0000-0000-0000B4880000}"/>
    <cellStyle name="Percent 2 4 4 4 3 2 2" xfId="34997" xr:uid="{00000000-0005-0000-0000-0000B5880000}"/>
    <cellStyle name="Percent 2 4 4 4 3 2 2 2" xfId="34998" xr:uid="{00000000-0005-0000-0000-0000B6880000}"/>
    <cellStyle name="Percent 2 4 4 4 3 2 3" xfId="34999" xr:uid="{00000000-0005-0000-0000-0000B7880000}"/>
    <cellStyle name="Percent 2 4 4 4 3 3" xfId="35000" xr:uid="{00000000-0005-0000-0000-0000B8880000}"/>
    <cellStyle name="Percent 2 4 4 4 3 3 2" xfId="35001" xr:uid="{00000000-0005-0000-0000-0000B9880000}"/>
    <cellStyle name="Percent 2 4 4 4 3 4" xfId="35002" xr:uid="{00000000-0005-0000-0000-0000BA880000}"/>
    <cellStyle name="Percent 2 4 4 4 4" xfId="35003" xr:uid="{00000000-0005-0000-0000-0000BB880000}"/>
    <cellStyle name="Percent 2 4 4 4 4 2" xfId="35004" xr:uid="{00000000-0005-0000-0000-0000BC880000}"/>
    <cellStyle name="Percent 2 4 4 4 4 2 2" xfId="35005" xr:uid="{00000000-0005-0000-0000-0000BD880000}"/>
    <cellStyle name="Percent 2 4 4 4 4 3" xfId="35006" xr:uid="{00000000-0005-0000-0000-0000BE880000}"/>
    <cellStyle name="Percent 2 4 4 4 5" xfId="35007" xr:uid="{00000000-0005-0000-0000-0000BF880000}"/>
    <cellStyle name="Percent 2 4 4 4 5 2" xfId="35008" xr:uid="{00000000-0005-0000-0000-0000C0880000}"/>
    <cellStyle name="Percent 2 4 4 4 6" xfId="35009" xr:uid="{00000000-0005-0000-0000-0000C1880000}"/>
    <cellStyle name="Percent 2 4 4 5" xfId="35010" xr:uid="{00000000-0005-0000-0000-0000C2880000}"/>
    <cellStyle name="Percent 2 4 4 5 2" xfId="35011" xr:uid="{00000000-0005-0000-0000-0000C3880000}"/>
    <cellStyle name="Percent 2 4 4 5 2 2" xfId="35012" xr:uid="{00000000-0005-0000-0000-0000C4880000}"/>
    <cellStyle name="Percent 2 4 4 5 2 2 2" xfId="35013" xr:uid="{00000000-0005-0000-0000-0000C5880000}"/>
    <cellStyle name="Percent 2 4 4 5 2 3" xfId="35014" xr:uid="{00000000-0005-0000-0000-0000C6880000}"/>
    <cellStyle name="Percent 2 4 4 5 3" xfId="35015" xr:uid="{00000000-0005-0000-0000-0000C7880000}"/>
    <cellStyle name="Percent 2 4 4 5 3 2" xfId="35016" xr:uid="{00000000-0005-0000-0000-0000C8880000}"/>
    <cellStyle name="Percent 2 4 4 5 4" xfId="35017" xr:uid="{00000000-0005-0000-0000-0000C9880000}"/>
    <cellStyle name="Percent 2 4 4 6" xfId="35018" xr:uid="{00000000-0005-0000-0000-0000CA880000}"/>
    <cellStyle name="Percent 2 4 4 6 2" xfId="35019" xr:uid="{00000000-0005-0000-0000-0000CB880000}"/>
    <cellStyle name="Percent 2 4 4 6 2 2" xfId="35020" xr:uid="{00000000-0005-0000-0000-0000CC880000}"/>
    <cellStyle name="Percent 2 4 4 6 2 2 2" xfId="35021" xr:uid="{00000000-0005-0000-0000-0000CD880000}"/>
    <cellStyle name="Percent 2 4 4 6 2 3" xfId="35022" xr:uid="{00000000-0005-0000-0000-0000CE880000}"/>
    <cellStyle name="Percent 2 4 4 6 3" xfId="35023" xr:uid="{00000000-0005-0000-0000-0000CF880000}"/>
    <cellStyle name="Percent 2 4 4 6 3 2" xfId="35024" xr:uid="{00000000-0005-0000-0000-0000D0880000}"/>
    <cellStyle name="Percent 2 4 4 6 4" xfId="35025" xr:uid="{00000000-0005-0000-0000-0000D1880000}"/>
    <cellStyle name="Percent 2 4 4 7" xfId="35026" xr:uid="{00000000-0005-0000-0000-0000D2880000}"/>
    <cellStyle name="Percent 2 4 4 7 2" xfId="35027" xr:uid="{00000000-0005-0000-0000-0000D3880000}"/>
    <cellStyle name="Percent 2 4 4 7 2 2" xfId="35028" xr:uid="{00000000-0005-0000-0000-0000D4880000}"/>
    <cellStyle name="Percent 2 4 4 7 3" xfId="35029" xr:uid="{00000000-0005-0000-0000-0000D5880000}"/>
    <cellStyle name="Percent 2 4 4 8" xfId="35030" xr:uid="{00000000-0005-0000-0000-0000D6880000}"/>
    <cellStyle name="Percent 2 4 4 8 2" xfId="35031" xr:uid="{00000000-0005-0000-0000-0000D7880000}"/>
    <cellStyle name="Percent 2 4 4 9" xfId="35032" xr:uid="{00000000-0005-0000-0000-0000D8880000}"/>
    <cellStyle name="Percent 2 4 5" xfId="35033" xr:uid="{00000000-0005-0000-0000-0000D9880000}"/>
    <cellStyle name="Percent 2 4 5 2" xfId="35034" xr:uid="{00000000-0005-0000-0000-0000DA880000}"/>
    <cellStyle name="Percent 2 4 5 2 2" xfId="35035" xr:uid="{00000000-0005-0000-0000-0000DB880000}"/>
    <cellStyle name="Percent 2 4 5 2 2 2" xfId="35036" xr:uid="{00000000-0005-0000-0000-0000DC880000}"/>
    <cellStyle name="Percent 2 4 5 2 2 2 2" xfId="35037" xr:uid="{00000000-0005-0000-0000-0000DD880000}"/>
    <cellStyle name="Percent 2 4 5 2 2 2 2 2" xfId="35038" xr:uid="{00000000-0005-0000-0000-0000DE880000}"/>
    <cellStyle name="Percent 2 4 5 2 2 2 3" xfId="35039" xr:uid="{00000000-0005-0000-0000-0000DF880000}"/>
    <cellStyle name="Percent 2 4 5 2 2 3" xfId="35040" xr:uid="{00000000-0005-0000-0000-0000E0880000}"/>
    <cellStyle name="Percent 2 4 5 2 2 3 2" xfId="35041" xr:uid="{00000000-0005-0000-0000-0000E1880000}"/>
    <cellStyle name="Percent 2 4 5 2 2 4" xfId="35042" xr:uid="{00000000-0005-0000-0000-0000E2880000}"/>
    <cellStyle name="Percent 2 4 5 2 3" xfId="35043" xr:uid="{00000000-0005-0000-0000-0000E3880000}"/>
    <cellStyle name="Percent 2 4 5 2 3 2" xfId="35044" xr:uid="{00000000-0005-0000-0000-0000E4880000}"/>
    <cellStyle name="Percent 2 4 5 2 3 2 2" xfId="35045" xr:uid="{00000000-0005-0000-0000-0000E5880000}"/>
    <cellStyle name="Percent 2 4 5 2 3 2 2 2" xfId="35046" xr:uid="{00000000-0005-0000-0000-0000E6880000}"/>
    <cellStyle name="Percent 2 4 5 2 3 2 3" xfId="35047" xr:uid="{00000000-0005-0000-0000-0000E7880000}"/>
    <cellStyle name="Percent 2 4 5 2 3 3" xfId="35048" xr:uid="{00000000-0005-0000-0000-0000E8880000}"/>
    <cellStyle name="Percent 2 4 5 2 3 3 2" xfId="35049" xr:uid="{00000000-0005-0000-0000-0000E9880000}"/>
    <cellStyle name="Percent 2 4 5 2 3 4" xfId="35050" xr:uid="{00000000-0005-0000-0000-0000EA880000}"/>
    <cellStyle name="Percent 2 4 5 2 4" xfId="35051" xr:uid="{00000000-0005-0000-0000-0000EB880000}"/>
    <cellStyle name="Percent 2 4 5 2 4 2" xfId="35052" xr:uid="{00000000-0005-0000-0000-0000EC880000}"/>
    <cellStyle name="Percent 2 4 5 2 4 2 2" xfId="35053" xr:uid="{00000000-0005-0000-0000-0000ED880000}"/>
    <cellStyle name="Percent 2 4 5 2 4 3" xfId="35054" xr:uid="{00000000-0005-0000-0000-0000EE880000}"/>
    <cellStyle name="Percent 2 4 5 2 5" xfId="35055" xr:uid="{00000000-0005-0000-0000-0000EF880000}"/>
    <cellStyle name="Percent 2 4 5 2 5 2" xfId="35056" xr:uid="{00000000-0005-0000-0000-0000F0880000}"/>
    <cellStyle name="Percent 2 4 5 2 6" xfId="35057" xr:uid="{00000000-0005-0000-0000-0000F1880000}"/>
    <cellStyle name="Percent 2 4 5 3" xfId="35058" xr:uid="{00000000-0005-0000-0000-0000F2880000}"/>
    <cellStyle name="Percent 2 4 5 3 2" xfId="35059" xr:uid="{00000000-0005-0000-0000-0000F3880000}"/>
    <cellStyle name="Percent 2 4 5 3 2 2" xfId="35060" xr:uid="{00000000-0005-0000-0000-0000F4880000}"/>
    <cellStyle name="Percent 2 4 5 3 2 2 2" xfId="35061" xr:uid="{00000000-0005-0000-0000-0000F5880000}"/>
    <cellStyle name="Percent 2 4 5 3 2 2 2 2" xfId="35062" xr:uid="{00000000-0005-0000-0000-0000F6880000}"/>
    <cellStyle name="Percent 2 4 5 3 2 2 3" xfId="35063" xr:uid="{00000000-0005-0000-0000-0000F7880000}"/>
    <cellStyle name="Percent 2 4 5 3 2 3" xfId="35064" xr:uid="{00000000-0005-0000-0000-0000F8880000}"/>
    <cellStyle name="Percent 2 4 5 3 2 3 2" xfId="35065" xr:uid="{00000000-0005-0000-0000-0000F9880000}"/>
    <cellStyle name="Percent 2 4 5 3 2 4" xfId="35066" xr:uid="{00000000-0005-0000-0000-0000FA880000}"/>
    <cellStyle name="Percent 2 4 5 3 3" xfId="35067" xr:uid="{00000000-0005-0000-0000-0000FB880000}"/>
    <cellStyle name="Percent 2 4 5 3 3 2" xfId="35068" xr:uid="{00000000-0005-0000-0000-0000FC880000}"/>
    <cellStyle name="Percent 2 4 5 3 3 2 2" xfId="35069" xr:uid="{00000000-0005-0000-0000-0000FD880000}"/>
    <cellStyle name="Percent 2 4 5 3 3 2 2 2" xfId="35070" xr:uid="{00000000-0005-0000-0000-0000FE880000}"/>
    <cellStyle name="Percent 2 4 5 3 3 2 3" xfId="35071" xr:uid="{00000000-0005-0000-0000-0000FF880000}"/>
    <cellStyle name="Percent 2 4 5 3 3 3" xfId="35072" xr:uid="{00000000-0005-0000-0000-000000890000}"/>
    <cellStyle name="Percent 2 4 5 3 3 3 2" xfId="35073" xr:uid="{00000000-0005-0000-0000-000001890000}"/>
    <cellStyle name="Percent 2 4 5 3 3 4" xfId="35074" xr:uid="{00000000-0005-0000-0000-000002890000}"/>
    <cellStyle name="Percent 2 4 5 3 4" xfId="35075" xr:uid="{00000000-0005-0000-0000-000003890000}"/>
    <cellStyle name="Percent 2 4 5 3 4 2" xfId="35076" xr:uid="{00000000-0005-0000-0000-000004890000}"/>
    <cellStyle name="Percent 2 4 5 3 4 2 2" xfId="35077" xr:uid="{00000000-0005-0000-0000-000005890000}"/>
    <cellStyle name="Percent 2 4 5 3 4 3" xfId="35078" xr:uid="{00000000-0005-0000-0000-000006890000}"/>
    <cellStyle name="Percent 2 4 5 3 5" xfId="35079" xr:uid="{00000000-0005-0000-0000-000007890000}"/>
    <cellStyle name="Percent 2 4 5 3 5 2" xfId="35080" xr:uid="{00000000-0005-0000-0000-000008890000}"/>
    <cellStyle name="Percent 2 4 5 3 6" xfId="35081" xr:uid="{00000000-0005-0000-0000-000009890000}"/>
    <cellStyle name="Percent 2 4 5 4" xfId="35082" xr:uid="{00000000-0005-0000-0000-00000A890000}"/>
    <cellStyle name="Percent 2 4 5 4 2" xfId="35083" xr:uid="{00000000-0005-0000-0000-00000B890000}"/>
    <cellStyle name="Percent 2 4 5 4 2 2" xfId="35084" xr:uid="{00000000-0005-0000-0000-00000C890000}"/>
    <cellStyle name="Percent 2 4 5 4 2 2 2" xfId="35085" xr:uid="{00000000-0005-0000-0000-00000D890000}"/>
    <cellStyle name="Percent 2 4 5 4 2 3" xfId="35086" xr:uid="{00000000-0005-0000-0000-00000E890000}"/>
    <cellStyle name="Percent 2 4 5 4 3" xfId="35087" xr:uid="{00000000-0005-0000-0000-00000F890000}"/>
    <cellStyle name="Percent 2 4 5 4 3 2" xfId="35088" xr:uid="{00000000-0005-0000-0000-000010890000}"/>
    <cellStyle name="Percent 2 4 5 4 4" xfId="35089" xr:uid="{00000000-0005-0000-0000-000011890000}"/>
    <cellStyle name="Percent 2 4 5 5" xfId="35090" xr:uid="{00000000-0005-0000-0000-000012890000}"/>
    <cellStyle name="Percent 2 4 5 5 2" xfId="35091" xr:uid="{00000000-0005-0000-0000-000013890000}"/>
    <cellStyle name="Percent 2 4 5 5 2 2" xfId="35092" xr:uid="{00000000-0005-0000-0000-000014890000}"/>
    <cellStyle name="Percent 2 4 5 5 2 2 2" xfId="35093" xr:uid="{00000000-0005-0000-0000-000015890000}"/>
    <cellStyle name="Percent 2 4 5 5 2 3" xfId="35094" xr:uid="{00000000-0005-0000-0000-000016890000}"/>
    <cellStyle name="Percent 2 4 5 5 3" xfId="35095" xr:uid="{00000000-0005-0000-0000-000017890000}"/>
    <cellStyle name="Percent 2 4 5 5 3 2" xfId="35096" xr:uid="{00000000-0005-0000-0000-000018890000}"/>
    <cellStyle name="Percent 2 4 5 5 4" xfId="35097" xr:uid="{00000000-0005-0000-0000-000019890000}"/>
    <cellStyle name="Percent 2 4 5 6" xfId="35098" xr:uid="{00000000-0005-0000-0000-00001A890000}"/>
    <cellStyle name="Percent 2 4 5 6 2" xfId="35099" xr:uid="{00000000-0005-0000-0000-00001B890000}"/>
    <cellStyle name="Percent 2 4 5 6 2 2" xfId="35100" xr:uid="{00000000-0005-0000-0000-00001C890000}"/>
    <cellStyle name="Percent 2 4 5 6 3" xfId="35101" xr:uid="{00000000-0005-0000-0000-00001D890000}"/>
    <cellStyle name="Percent 2 4 5 7" xfId="35102" xr:uid="{00000000-0005-0000-0000-00001E890000}"/>
    <cellStyle name="Percent 2 4 5 7 2" xfId="35103" xr:uid="{00000000-0005-0000-0000-00001F890000}"/>
    <cellStyle name="Percent 2 4 5 8" xfId="35104" xr:uid="{00000000-0005-0000-0000-000020890000}"/>
    <cellStyle name="Percent 2 4 6" xfId="35105" xr:uid="{00000000-0005-0000-0000-000021890000}"/>
    <cellStyle name="Percent 2 4 6 2" xfId="35106" xr:uid="{00000000-0005-0000-0000-000022890000}"/>
    <cellStyle name="Percent 2 4 6 2 2" xfId="35107" xr:uid="{00000000-0005-0000-0000-000023890000}"/>
    <cellStyle name="Percent 2 4 6 2 2 2" xfId="35108" xr:uid="{00000000-0005-0000-0000-000024890000}"/>
    <cellStyle name="Percent 2 4 6 2 2 2 2" xfId="35109" xr:uid="{00000000-0005-0000-0000-000025890000}"/>
    <cellStyle name="Percent 2 4 6 2 2 3" xfId="35110" xr:uid="{00000000-0005-0000-0000-000026890000}"/>
    <cellStyle name="Percent 2 4 6 2 3" xfId="35111" xr:uid="{00000000-0005-0000-0000-000027890000}"/>
    <cellStyle name="Percent 2 4 6 2 3 2" xfId="35112" xr:uid="{00000000-0005-0000-0000-000028890000}"/>
    <cellStyle name="Percent 2 4 6 2 4" xfId="35113" xr:uid="{00000000-0005-0000-0000-000029890000}"/>
    <cellStyle name="Percent 2 4 6 3" xfId="35114" xr:uid="{00000000-0005-0000-0000-00002A890000}"/>
    <cellStyle name="Percent 2 4 6 3 2" xfId="35115" xr:uid="{00000000-0005-0000-0000-00002B890000}"/>
    <cellStyle name="Percent 2 4 6 3 2 2" xfId="35116" xr:uid="{00000000-0005-0000-0000-00002C890000}"/>
    <cellStyle name="Percent 2 4 6 3 2 2 2" xfId="35117" xr:uid="{00000000-0005-0000-0000-00002D890000}"/>
    <cellStyle name="Percent 2 4 6 3 2 3" xfId="35118" xr:uid="{00000000-0005-0000-0000-00002E890000}"/>
    <cellStyle name="Percent 2 4 6 3 3" xfId="35119" xr:uid="{00000000-0005-0000-0000-00002F890000}"/>
    <cellStyle name="Percent 2 4 6 3 3 2" xfId="35120" xr:uid="{00000000-0005-0000-0000-000030890000}"/>
    <cellStyle name="Percent 2 4 6 3 4" xfId="35121" xr:uid="{00000000-0005-0000-0000-000031890000}"/>
    <cellStyle name="Percent 2 4 6 4" xfId="35122" xr:uid="{00000000-0005-0000-0000-000032890000}"/>
    <cellStyle name="Percent 2 4 6 4 2" xfId="35123" xr:uid="{00000000-0005-0000-0000-000033890000}"/>
    <cellStyle name="Percent 2 4 6 4 2 2" xfId="35124" xr:uid="{00000000-0005-0000-0000-000034890000}"/>
    <cellStyle name="Percent 2 4 6 4 3" xfId="35125" xr:uid="{00000000-0005-0000-0000-000035890000}"/>
    <cellStyle name="Percent 2 4 6 5" xfId="35126" xr:uid="{00000000-0005-0000-0000-000036890000}"/>
    <cellStyle name="Percent 2 4 6 5 2" xfId="35127" xr:uid="{00000000-0005-0000-0000-000037890000}"/>
    <cellStyle name="Percent 2 4 6 6" xfId="35128" xr:uid="{00000000-0005-0000-0000-000038890000}"/>
    <cellStyle name="Percent 2 4 7" xfId="35129" xr:uid="{00000000-0005-0000-0000-000039890000}"/>
    <cellStyle name="Percent 2 4 7 2" xfId="35130" xr:uid="{00000000-0005-0000-0000-00003A890000}"/>
    <cellStyle name="Percent 2 4 7 2 2" xfId="35131" xr:uid="{00000000-0005-0000-0000-00003B890000}"/>
    <cellStyle name="Percent 2 4 7 2 2 2" xfId="35132" xr:uid="{00000000-0005-0000-0000-00003C890000}"/>
    <cellStyle name="Percent 2 4 7 2 2 2 2" xfId="35133" xr:uid="{00000000-0005-0000-0000-00003D890000}"/>
    <cellStyle name="Percent 2 4 7 2 2 3" xfId="35134" xr:uid="{00000000-0005-0000-0000-00003E890000}"/>
    <cellStyle name="Percent 2 4 7 2 3" xfId="35135" xr:uid="{00000000-0005-0000-0000-00003F890000}"/>
    <cellStyle name="Percent 2 4 7 2 3 2" xfId="35136" xr:uid="{00000000-0005-0000-0000-000040890000}"/>
    <cellStyle name="Percent 2 4 7 2 4" xfId="35137" xr:uid="{00000000-0005-0000-0000-000041890000}"/>
    <cellStyle name="Percent 2 4 7 3" xfId="35138" xr:uid="{00000000-0005-0000-0000-000042890000}"/>
    <cellStyle name="Percent 2 4 7 3 2" xfId="35139" xr:uid="{00000000-0005-0000-0000-000043890000}"/>
    <cellStyle name="Percent 2 4 7 3 2 2" xfId="35140" xr:uid="{00000000-0005-0000-0000-000044890000}"/>
    <cellStyle name="Percent 2 4 7 3 2 2 2" xfId="35141" xr:uid="{00000000-0005-0000-0000-000045890000}"/>
    <cellStyle name="Percent 2 4 7 3 2 3" xfId="35142" xr:uid="{00000000-0005-0000-0000-000046890000}"/>
    <cellStyle name="Percent 2 4 7 3 3" xfId="35143" xr:uid="{00000000-0005-0000-0000-000047890000}"/>
    <cellStyle name="Percent 2 4 7 3 3 2" xfId="35144" xr:uid="{00000000-0005-0000-0000-000048890000}"/>
    <cellStyle name="Percent 2 4 7 3 4" xfId="35145" xr:uid="{00000000-0005-0000-0000-000049890000}"/>
    <cellStyle name="Percent 2 4 7 4" xfId="35146" xr:uid="{00000000-0005-0000-0000-00004A890000}"/>
    <cellStyle name="Percent 2 4 7 4 2" xfId="35147" xr:uid="{00000000-0005-0000-0000-00004B890000}"/>
    <cellStyle name="Percent 2 4 7 4 2 2" xfId="35148" xr:uid="{00000000-0005-0000-0000-00004C890000}"/>
    <cellStyle name="Percent 2 4 7 4 3" xfId="35149" xr:uid="{00000000-0005-0000-0000-00004D890000}"/>
    <cellStyle name="Percent 2 4 7 5" xfId="35150" xr:uid="{00000000-0005-0000-0000-00004E890000}"/>
    <cellStyle name="Percent 2 4 7 5 2" xfId="35151" xr:uid="{00000000-0005-0000-0000-00004F890000}"/>
    <cellStyle name="Percent 2 4 7 6" xfId="35152" xr:uid="{00000000-0005-0000-0000-000050890000}"/>
    <cellStyle name="Percent 2 4 8" xfId="35153" xr:uid="{00000000-0005-0000-0000-000051890000}"/>
    <cellStyle name="Percent 2 4 8 2" xfId="35154" xr:uid="{00000000-0005-0000-0000-000052890000}"/>
    <cellStyle name="Percent 2 4 8 2 2" xfId="35155" xr:uid="{00000000-0005-0000-0000-000053890000}"/>
    <cellStyle name="Percent 2 4 8 2 2 2" xfId="35156" xr:uid="{00000000-0005-0000-0000-000054890000}"/>
    <cellStyle name="Percent 2 4 8 2 3" xfId="35157" xr:uid="{00000000-0005-0000-0000-000055890000}"/>
    <cellStyle name="Percent 2 4 8 3" xfId="35158" xr:uid="{00000000-0005-0000-0000-000056890000}"/>
    <cellStyle name="Percent 2 4 8 3 2" xfId="35159" xr:uid="{00000000-0005-0000-0000-000057890000}"/>
    <cellStyle name="Percent 2 4 8 4" xfId="35160" xr:uid="{00000000-0005-0000-0000-000058890000}"/>
    <cellStyle name="Percent 2 4 9" xfId="35161" xr:uid="{00000000-0005-0000-0000-000059890000}"/>
    <cellStyle name="Percent 2 4 9 2" xfId="35162" xr:uid="{00000000-0005-0000-0000-00005A890000}"/>
    <cellStyle name="Percent 2 4 9 2 2" xfId="35163" xr:uid="{00000000-0005-0000-0000-00005B890000}"/>
    <cellStyle name="Percent 2 4 9 2 2 2" xfId="35164" xr:uid="{00000000-0005-0000-0000-00005C890000}"/>
    <cellStyle name="Percent 2 4 9 2 3" xfId="35165" xr:uid="{00000000-0005-0000-0000-00005D890000}"/>
    <cellStyle name="Percent 2 4 9 3" xfId="35166" xr:uid="{00000000-0005-0000-0000-00005E890000}"/>
    <cellStyle name="Percent 2 4 9 3 2" xfId="35167" xr:uid="{00000000-0005-0000-0000-00005F890000}"/>
    <cellStyle name="Percent 2 4 9 4" xfId="35168" xr:uid="{00000000-0005-0000-0000-000060890000}"/>
    <cellStyle name="Percent 2 5" xfId="35169" xr:uid="{00000000-0005-0000-0000-000061890000}"/>
    <cellStyle name="Percent 2 5 10" xfId="35170" xr:uid="{00000000-0005-0000-0000-000062890000}"/>
    <cellStyle name="Percent 2 5 10 2" xfId="35171" xr:uid="{00000000-0005-0000-0000-000063890000}"/>
    <cellStyle name="Percent 2 5 11" xfId="35172" xr:uid="{00000000-0005-0000-0000-000064890000}"/>
    <cellStyle name="Percent 2 5 2" xfId="35173" xr:uid="{00000000-0005-0000-0000-000065890000}"/>
    <cellStyle name="Percent 2 5 2 10" xfId="35174" xr:uid="{00000000-0005-0000-0000-000066890000}"/>
    <cellStyle name="Percent 2 5 2 2" xfId="35175" xr:uid="{00000000-0005-0000-0000-000067890000}"/>
    <cellStyle name="Percent 2 5 2 2 2" xfId="35176" xr:uid="{00000000-0005-0000-0000-000068890000}"/>
    <cellStyle name="Percent 2 5 2 2 2 2" xfId="35177" xr:uid="{00000000-0005-0000-0000-000069890000}"/>
    <cellStyle name="Percent 2 5 2 2 2 2 2" xfId="35178" xr:uid="{00000000-0005-0000-0000-00006A890000}"/>
    <cellStyle name="Percent 2 5 2 2 2 2 2 2" xfId="35179" xr:uid="{00000000-0005-0000-0000-00006B890000}"/>
    <cellStyle name="Percent 2 5 2 2 2 2 2 2 2" xfId="35180" xr:uid="{00000000-0005-0000-0000-00006C890000}"/>
    <cellStyle name="Percent 2 5 2 2 2 2 2 2 2 2" xfId="35181" xr:uid="{00000000-0005-0000-0000-00006D890000}"/>
    <cellStyle name="Percent 2 5 2 2 2 2 2 2 3" xfId="35182" xr:uid="{00000000-0005-0000-0000-00006E890000}"/>
    <cellStyle name="Percent 2 5 2 2 2 2 2 3" xfId="35183" xr:uid="{00000000-0005-0000-0000-00006F890000}"/>
    <cellStyle name="Percent 2 5 2 2 2 2 2 3 2" xfId="35184" xr:uid="{00000000-0005-0000-0000-000070890000}"/>
    <cellStyle name="Percent 2 5 2 2 2 2 2 4" xfId="35185" xr:uid="{00000000-0005-0000-0000-000071890000}"/>
    <cellStyle name="Percent 2 5 2 2 2 2 3" xfId="35186" xr:uid="{00000000-0005-0000-0000-000072890000}"/>
    <cellStyle name="Percent 2 5 2 2 2 2 3 2" xfId="35187" xr:uid="{00000000-0005-0000-0000-000073890000}"/>
    <cellStyle name="Percent 2 5 2 2 2 2 3 2 2" xfId="35188" xr:uid="{00000000-0005-0000-0000-000074890000}"/>
    <cellStyle name="Percent 2 5 2 2 2 2 3 2 2 2" xfId="35189" xr:uid="{00000000-0005-0000-0000-000075890000}"/>
    <cellStyle name="Percent 2 5 2 2 2 2 3 2 3" xfId="35190" xr:uid="{00000000-0005-0000-0000-000076890000}"/>
    <cellStyle name="Percent 2 5 2 2 2 2 3 3" xfId="35191" xr:uid="{00000000-0005-0000-0000-000077890000}"/>
    <cellStyle name="Percent 2 5 2 2 2 2 3 3 2" xfId="35192" xr:uid="{00000000-0005-0000-0000-000078890000}"/>
    <cellStyle name="Percent 2 5 2 2 2 2 3 4" xfId="35193" xr:uid="{00000000-0005-0000-0000-000079890000}"/>
    <cellStyle name="Percent 2 5 2 2 2 2 4" xfId="35194" xr:uid="{00000000-0005-0000-0000-00007A890000}"/>
    <cellStyle name="Percent 2 5 2 2 2 2 4 2" xfId="35195" xr:uid="{00000000-0005-0000-0000-00007B890000}"/>
    <cellStyle name="Percent 2 5 2 2 2 2 4 2 2" xfId="35196" xr:uid="{00000000-0005-0000-0000-00007C890000}"/>
    <cellStyle name="Percent 2 5 2 2 2 2 4 3" xfId="35197" xr:uid="{00000000-0005-0000-0000-00007D890000}"/>
    <cellStyle name="Percent 2 5 2 2 2 2 5" xfId="35198" xr:uid="{00000000-0005-0000-0000-00007E890000}"/>
    <cellStyle name="Percent 2 5 2 2 2 2 5 2" xfId="35199" xr:uid="{00000000-0005-0000-0000-00007F890000}"/>
    <cellStyle name="Percent 2 5 2 2 2 2 6" xfId="35200" xr:uid="{00000000-0005-0000-0000-000080890000}"/>
    <cellStyle name="Percent 2 5 2 2 2 3" xfId="35201" xr:uid="{00000000-0005-0000-0000-000081890000}"/>
    <cellStyle name="Percent 2 5 2 2 2 3 2" xfId="35202" xr:uid="{00000000-0005-0000-0000-000082890000}"/>
    <cellStyle name="Percent 2 5 2 2 2 3 2 2" xfId="35203" xr:uid="{00000000-0005-0000-0000-000083890000}"/>
    <cellStyle name="Percent 2 5 2 2 2 3 2 2 2" xfId="35204" xr:uid="{00000000-0005-0000-0000-000084890000}"/>
    <cellStyle name="Percent 2 5 2 2 2 3 2 2 2 2" xfId="35205" xr:uid="{00000000-0005-0000-0000-000085890000}"/>
    <cellStyle name="Percent 2 5 2 2 2 3 2 2 3" xfId="35206" xr:uid="{00000000-0005-0000-0000-000086890000}"/>
    <cellStyle name="Percent 2 5 2 2 2 3 2 3" xfId="35207" xr:uid="{00000000-0005-0000-0000-000087890000}"/>
    <cellStyle name="Percent 2 5 2 2 2 3 2 3 2" xfId="35208" xr:uid="{00000000-0005-0000-0000-000088890000}"/>
    <cellStyle name="Percent 2 5 2 2 2 3 2 4" xfId="35209" xr:uid="{00000000-0005-0000-0000-000089890000}"/>
    <cellStyle name="Percent 2 5 2 2 2 3 3" xfId="35210" xr:uid="{00000000-0005-0000-0000-00008A890000}"/>
    <cellStyle name="Percent 2 5 2 2 2 3 3 2" xfId="35211" xr:uid="{00000000-0005-0000-0000-00008B890000}"/>
    <cellStyle name="Percent 2 5 2 2 2 3 3 2 2" xfId="35212" xr:uid="{00000000-0005-0000-0000-00008C890000}"/>
    <cellStyle name="Percent 2 5 2 2 2 3 3 2 2 2" xfId="35213" xr:uid="{00000000-0005-0000-0000-00008D890000}"/>
    <cellStyle name="Percent 2 5 2 2 2 3 3 2 3" xfId="35214" xr:uid="{00000000-0005-0000-0000-00008E890000}"/>
    <cellStyle name="Percent 2 5 2 2 2 3 3 3" xfId="35215" xr:uid="{00000000-0005-0000-0000-00008F890000}"/>
    <cellStyle name="Percent 2 5 2 2 2 3 3 3 2" xfId="35216" xr:uid="{00000000-0005-0000-0000-000090890000}"/>
    <cellStyle name="Percent 2 5 2 2 2 3 3 4" xfId="35217" xr:uid="{00000000-0005-0000-0000-000091890000}"/>
    <cellStyle name="Percent 2 5 2 2 2 3 4" xfId="35218" xr:uid="{00000000-0005-0000-0000-000092890000}"/>
    <cellStyle name="Percent 2 5 2 2 2 3 4 2" xfId="35219" xr:uid="{00000000-0005-0000-0000-000093890000}"/>
    <cellStyle name="Percent 2 5 2 2 2 3 4 2 2" xfId="35220" xr:uid="{00000000-0005-0000-0000-000094890000}"/>
    <cellStyle name="Percent 2 5 2 2 2 3 4 3" xfId="35221" xr:uid="{00000000-0005-0000-0000-000095890000}"/>
    <cellStyle name="Percent 2 5 2 2 2 3 5" xfId="35222" xr:uid="{00000000-0005-0000-0000-000096890000}"/>
    <cellStyle name="Percent 2 5 2 2 2 3 5 2" xfId="35223" xr:uid="{00000000-0005-0000-0000-000097890000}"/>
    <cellStyle name="Percent 2 5 2 2 2 3 6" xfId="35224" xr:uid="{00000000-0005-0000-0000-000098890000}"/>
    <cellStyle name="Percent 2 5 2 2 2 4" xfId="35225" xr:uid="{00000000-0005-0000-0000-000099890000}"/>
    <cellStyle name="Percent 2 5 2 2 2 4 2" xfId="35226" xr:uid="{00000000-0005-0000-0000-00009A890000}"/>
    <cellStyle name="Percent 2 5 2 2 2 4 2 2" xfId="35227" xr:uid="{00000000-0005-0000-0000-00009B890000}"/>
    <cellStyle name="Percent 2 5 2 2 2 4 2 2 2" xfId="35228" xr:uid="{00000000-0005-0000-0000-00009C890000}"/>
    <cellStyle name="Percent 2 5 2 2 2 4 2 3" xfId="35229" xr:uid="{00000000-0005-0000-0000-00009D890000}"/>
    <cellStyle name="Percent 2 5 2 2 2 4 3" xfId="35230" xr:uid="{00000000-0005-0000-0000-00009E890000}"/>
    <cellStyle name="Percent 2 5 2 2 2 4 3 2" xfId="35231" xr:uid="{00000000-0005-0000-0000-00009F890000}"/>
    <cellStyle name="Percent 2 5 2 2 2 4 4" xfId="35232" xr:uid="{00000000-0005-0000-0000-0000A0890000}"/>
    <cellStyle name="Percent 2 5 2 2 2 5" xfId="35233" xr:uid="{00000000-0005-0000-0000-0000A1890000}"/>
    <cellStyle name="Percent 2 5 2 2 2 5 2" xfId="35234" xr:uid="{00000000-0005-0000-0000-0000A2890000}"/>
    <cellStyle name="Percent 2 5 2 2 2 5 2 2" xfId="35235" xr:uid="{00000000-0005-0000-0000-0000A3890000}"/>
    <cellStyle name="Percent 2 5 2 2 2 5 2 2 2" xfId="35236" xr:uid="{00000000-0005-0000-0000-0000A4890000}"/>
    <cellStyle name="Percent 2 5 2 2 2 5 2 3" xfId="35237" xr:uid="{00000000-0005-0000-0000-0000A5890000}"/>
    <cellStyle name="Percent 2 5 2 2 2 5 3" xfId="35238" xr:uid="{00000000-0005-0000-0000-0000A6890000}"/>
    <cellStyle name="Percent 2 5 2 2 2 5 3 2" xfId="35239" xr:uid="{00000000-0005-0000-0000-0000A7890000}"/>
    <cellStyle name="Percent 2 5 2 2 2 5 4" xfId="35240" xr:uid="{00000000-0005-0000-0000-0000A8890000}"/>
    <cellStyle name="Percent 2 5 2 2 2 6" xfId="35241" xr:uid="{00000000-0005-0000-0000-0000A9890000}"/>
    <cellStyle name="Percent 2 5 2 2 2 6 2" xfId="35242" xr:uid="{00000000-0005-0000-0000-0000AA890000}"/>
    <cellStyle name="Percent 2 5 2 2 2 6 2 2" xfId="35243" xr:uid="{00000000-0005-0000-0000-0000AB890000}"/>
    <cellStyle name="Percent 2 5 2 2 2 6 3" xfId="35244" xr:uid="{00000000-0005-0000-0000-0000AC890000}"/>
    <cellStyle name="Percent 2 5 2 2 2 7" xfId="35245" xr:uid="{00000000-0005-0000-0000-0000AD890000}"/>
    <cellStyle name="Percent 2 5 2 2 2 7 2" xfId="35246" xr:uid="{00000000-0005-0000-0000-0000AE890000}"/>
    <cellStyle name="Percent 2 5 2 2 2 8" xfId="35247" xr:uid="{00000000-0005-0000-0000-0000AF890000}"/>
    <cellStyle name="Percent 2 5 2 2 3" xfId="35248" xr:uid="{00000000-0005-0000-0000-0000B0890000}"/>
    <cellStyle name="Percent 2 5 2 2 3 2" xfId="35249" xr:uid="{00000000-0005-0000-0000-0000B1890000}"/>
    <cellStyle name="Percent 2 5 2 2 3 2 2" xfId="35250" xr:uid="{00000000-0005-0000-0000-0000B2890000}"/>
    <cellStyle name="Percent 2 5 2 2 3 2 2 2" xfId="35251" xr:uid="{00000000-0005-0000-0000-0000B3890000}"/>
    <cellStyle name="Percent 2 5 2 2 3 2 2 2 2" xfId="35252" xr:uid="{00000000-0005-0000-0000-0000B4890000}"/>
    <cellStyle name="Percent 2 5 2 2 3 2 2 3" xfId="35253" xr:uid="{00000000-0005-0000-0000-0000B5890000}"/>
    <cellStyle name="Percent 2 5 2 2 3 2 3" xfId="35254" xr:uid="{00000000-0005-0000-0000-0000B6890000}"/>
    <cellStyle name="Percent 2 5 2 2 3 2 3 2" xfId="35255" xr:uid="{00000000-0005-0000-0000-0000B7890000}"/>
    <cellStyle name="Percent 2 5 2 2 3 2 4" xfId="35256" xr:uid="{00000000-0005-0000-0000-0000B8890000}"/>
    <cellStyle name="Percent 2 5 2 2 3 3" xfId="35257" xr:uid="{00000000-0005-0000-0000-0000B9890000}"/>
    <cellStyle name="Percent 2 5 2 2 3 3 2" xfId="35258" xr:uid="{00000000-0005-0000-0000-0000BA890000}"/>
    <cellStyle name="Percent 2 5 2 2 3 3 2 2" xfId="35259" xr:uid="{00000000-0005-0000-0000-0000BB890000}"/>
    <cellStyle name="Percent 2 5 2 2 3 3 2 2 2" xfId="35260" xr:uid="{00000000-0005-0000-0000-0000BC890000}"/>
    <cellStyle name="Percent 2 5 2 2 3 3 2 3" xfId="35261" xr:uid="{00000000-0005-0000-0000-0000BD890000}"/>
    <cellStyle name="Percent 2 5 2 2 3 3 3" xfId="35262" xr:uid="{00000000-0005-0000-0000-0000BE890000}"/>
    <cellStyle name="Percent 2 5 2 2 3 3 3 2" xfId="35263" xr:uid="{00000000-0005-0000-0000-0000BF890000}"/>
    <cellStyle name="Percent 2 5 2 2 3 3 4" xfId="35264" xr:uid="{00000000-0005-0000-0000-0000C0890000}"/>
    <cellStyle name="Percent 2 5 2 2 3 4" xfId="35265" xr:uid="{00000000-0005-0000-0000-0000C1890000}"/>
    <cellStyle name="Percent 2 5 2 2 3 4 2" xfId="35266" xr:uid="{00000000-0005-0000-0000-0000C2890000}"/>
    <cellStyle name="Percent 2 5 2 2 3 4 2 2" xfId="35267" xr:uid="{00000000-0005-0000-0000-0000C3890000}"/>
    <cellStyle name="Percent 2 5 2 2 3 4 3" xfId="35268" xr:uid="{00000000-0005-0000-0000-0000C4890000}"/>
    <cellStyle name="Percent 2 5 2 2 3 5" xfId="35269" xr:uid="{00000000-0005-0000-0000-0000C5890000}"/>
    <cellStyle name="Percent 2 5 2 2 3 5 2" xfId="35270" xr:uid="{00000000-0005-0000-0000-0000C6890000}"/>
    <cellStyle name="Percent 2 5 2 2 3 6" xfId="35271" xr:uid="{00000000-0005-0000-0000-0000C7890000}"/>
    <cellStyle name="Percent 2 5 2 2 4" xfId="35272" xr:uid="{00000000-0005-0000-0000-0000C8890000}"/>
    <cellStyle name="Percent 2 5 2 2 4 2" xfId="35273" xr:uid="{00000000-0005-0000-0000-0000C9890000}"/>
    <cellStyle name="Percent 2 5 2 2 4 2 2" xfId="35274" xr:uid="{00000000-0005-0000-0000-0000CA890000}"/>
    <cellStyle name="Percent 2 5 2 2 4 2 2 2" xfId="35275" xr:uid="{00000000-0005-0000-0000-0000CB890000}"/>
    <cellStyle name="Percent 2 5 2 2 4 2 2 2 2" xfId="35276" xr:uid="{00000000-0005-0000-0000-0000CC890000}"/>
    <cellStyle name="Percent 2 5 2 2 4 2 2 3" xfId="35277" xr:uid="{00000000-0005-0000-0000-0000CD890000}"/>
    <cellStyle name="Percent 2 5 2 2 4 2 3" xfId="35278" xr:uid="{00000000-0005-0000-0000-0000CE890000}"/>
    <cellStyle name="Percent 2 5 2 2 4 2 3 2" xfId="35279" xr:uid="{00000000-0005-0000-0000-0000CF890000}"/>
    <cellStyle name="Percent 2 5 2 2 4 2 4" xfId="35280" xr:uid="{00000000-0005-0000-0000-0000D0890000}"/>
    <cellStyle name="Percent 2 5 2 2 4 3" xfId="35281" xr:uid="{00000000-0005-0000-0000-0000D1890000}"/>
    <cellStyle name="Percent 2 5 2 2 4 3 2" xfId="35282" xr:uid="{00000000-0005-0000-0000-0000D2890000}"/>
    <cellStyle name="Percent 2 5 2 2 4 3 2 2" xfId="35283" xr:uid="{00000000-0005-0000-0000-0000D3890000}"/>
    <cellStyle name="Percent 2 5 2 2 4 3 2 2 2" xfId="35284" xr:uid="{00000000-0005-0000-0000-0000D4890000}"/>
    <cellStyle name="Percent 2 5 2 2 4 3 2 3" xfId="35285" xr:uid="{00000000-0005-0000-0000-0000D5890000}"/>
    <cellStyle name="Percent 2 5 2 2 4 3 3" xfId="35286" xr:uid="{00000000-0005-0000-0000-0000D6890000}"/>
    <cellStyle name="Percent 2 5 2 2 4 3 3 2" xfId="35287" xr:uid="{00000000-0005-0000-0000-0000D7890000}"/>
    <cellStyle name="Percent 2 5 2 2 4 3 4" xfId="35288" xr:uid="{00000000-0005-0000-0000-0000D8890000}"/>
    <cellStyle name="Percent 2 5 2 2 4 4" xfId="35289" xr:uid="{00000000-0005-0000-0000-0000D9890000}"/>
    <cellStyle name="Percent 2 5 2 2 4 4 2" xfId="35290" xr:uid="{00000000-0005-0000-0000-0000DA890000}"/>
    <cellStyle name="Percent 2 5 2 2 4 4 2 2" xfId="35291" xr:uid="{00000000-0005-0000-0000-0000DB890000}"/>
    <cellStyle name="Percent 2 5 2 2 4 4 3" xfId="35292" xr:uid="{00000000-0005-0000-0000-0000DC890000}"/>
    <cellStyle name="Percent 2 5 2 2 4 5" xfId="35293" xr:uid="{00000000-0005-0000-0000-0000DD890000}"/>
    <cellStyle name="Percent 2 5 2 2 4 5 2" xfId="35294" xr:uid="{00000000-0005-0000-0000-0000DE890000}"/>
    <cellStyle name="Percent 2 5 2 2 4 6" xfId="35295" xr:uid="{00000000-0005-0000-0000-0000DF890000}"/>
    <cellStyle name="Percent 2 5 2 2 5" xfId="35296" xr:uid="{00000000-0005-0000-0000-0000E0890000}"/>
    <cellStyle name="Percent 2 5 2 2 5 2" xfId="35297" xr:uid="{00000000-0005-0000-0000-0000E1890000}"/>
    <cellStyle name="Percent 2 5 2 2 5 2 2" xfId="35298" xr:uid="{00000000-0005-0000-0000-0000E2890000}"/>
    <cellStyle name="Percent 2 5 2 2 5 2 2 2" xfId="35299" xr:uid="{00000000-0005-0000-0000-0000E3890000}"/>
    <cellStyle name="Percent 2 5 2 2 5 2 3" xfId="35300" xr:uid="{00000000-0005-0000-0000-0000E4890000}"/>
    <cellStyle name="Percent 2 5 2 2 5 3" xfId="35301" xr:uid="{00000000-0005-0000-0000-0000E5890000}"/>
    <cellStyle name="Percent 2 5 2 2 5 3 2" xfId="35302" xr:uid="{00000000-0005-0000-0000-0000E6890000}"/>
    <cellStyle name="Percent 2 5 2 2 5 4" xfId="35303" xr:uid="{00000000-0005-0000-0000-0000E7890000}"/>
    <cellStyle name="Percent 2 5 2 2 6" xfId="35304" xr:uid="{00000000-0005-0000-0000-0000E8890000}"/>
    <cellStyle name="Percent 2 5 2 2 6 2" xfId="35305" xr:uid="{00000000-0005-0000-0000-0000E9890000}"/>
    <cellStyle name="Percent 2 5 2 2 6 2 2" xfId="35306" xr:uid="{00000000-0005-0000-0000-0000EA890000}"/>
    <cellStyle name="Percent 2 5 2 2 6 2 2 2" xfId="35307" xr:uid="{00000000-0005-0000-0000-0000EB890000}"/>
    <cellStyle name="Percent 2 5 2 2 6 2 3" xfId="35308" xr:uid="{00000000-0005-0000-0000-0000EC890000}"/>
    <cellStyle name="Percent 2 5 2 2 6 3" xfId="35309" xr:uid="{00000000-0005-0000-0000-0000ED890000}"/>
    <cellStyle name="Percent 2 5 2 2 6 3 2" xfId="35310" xr:uid="{00000000-0005-0000-0000-0000EE890000}"/>
    <cellStyle name="Percent 2 5 2 2 6 4" xfId="35311" xr:uid="{00000000-0005-0000-0000-0000EF890000}"/>
    <cellStyle name="Percent 2 5 2 2 7" xfId="35312" xr:uid="{00000000-0005-0000-0000-0000F0890000}"/>
    <cellStyle name="Percent 2 5 2 2 7 2" xfId="35313" xr:uid="{00000000-0005-0000-0000-0000F1890000}"/>
    <cellStyle name="Percent 2 5 2 2 7 2 2" xfId="35314" xr:uid="{00000000-0005-0000-0000-0000F2890000}"/>
    <cellStyle name="Percent 2 5 2 2 7 3" xfId="35315" xr:uid="{00000000-0005-0000-0000-0000F3890000}"/>
    <cellStyle name="Percent 2 5 2 2 8" xfId="35316" xr:uid="{00000000-0005-0000-0000-0000F4890000}"/>
    <cellStyle name="Percent 2 5 2 2 8 2" xfId="35317" xr:uid="{00000000-0005-0000-0000-0000F5890000}"/>
    <cellStyle name="Percent 2 5 2 2 9" xfId="35318" xr:uid="{00000000-0005-0000-0000-0000F6890000}"/>
    <cellStyle name="Percent 2 5 2 3" xfId="35319" xr:uid="{00000000-0005-0000-0000-0000F7890000}"/>
    <cellStyle name="Percent 2 5 2 3 2" xfId="35320" xr:uid="{00000000-0005-0000-0000-0000F8890000}"/>
    <cellStyle name="Percent 2 5 2 3 2 2" xfId="35321" xr:uid="{00000000-0005-0000-0000-0000F9890000}"/>
    <cellStyle name="Percent 2 5 2 3 2 2 2" xfId="35322" xr:uid="{00000000-0005-0000-0000-0000FA890000}"/>
    <cellStyle name="Percent 2 5 2 3 2 2 2 2" xfId="35323" xr:uid="{00000000-0005-0000-0000-0000FB890000}"/>
    <cellStyle name="Percent 2 5 2 3 2 2 2 2 2" xfId="35324" xr:uid="{00000000-0005-0000-0000-0000FC890000}"/>
    <cellStyle name="Percent 2 5 2 3 2 2 2 3" xfId="35325" xr:uid="{00000000-0005-0000-0000-0000FD890000}"/>
    <cellStyle name="Percent 2 5 2 3 2 2 3" xfId="35326" xr:uid="{00000000-0005-0000-0000-0000FE890000}"/>
    <cellStyle name="Percent 2 5 2 3 2 2 3 2" xfId="35327" xr:uid="{00000000-0005-0000-0000-0000FF890000}"/>
    <cellStyle name="Percent 2 5 2 3 2 2 4" xfId="35328" xr:uid="{00000000-0005-0000-0000-0000008A0000}"/>
    <cellStyle name="Percent 2 5 2 3 2 3" xfId="35329" xr:uid="{00000000-0005-0000-0000-0000018A0000}"/>
    <cellStyle name="Percent 2 5 2 3 2 3 2" xfId="35330" xr:uid="{00000000-0005-0000-0000-0000028A0000}"/>
    <cellStyle name="Percent 2 5 2 3 2 3 2 2" xfId="35331" xr:uid="{00000000-0005-0000-0000-0000038A0000}"/>
    <cellStyle name="Percent 2 5 2 3 2 3 2 2 2" xfId="35332" xr:uid="{00000000-0005-0000-0000-0000048A0000}"/>
    <cellStyle name="Percent 2 5 2 3 2 3 2 3" xfId="35333" xr:uid="{00000000-0005-0000-0000-0000058A0000}"/>
    <cellStyle name="Percent 2 5 2 3 2 3 3" xfId="35334" xr:uid="{00000000-0005-0000-0000-0000068A0000}"/>
    <cellStyle name="Percent 2 5 2 3 2 3 3 2" xfId="35335" xr:uid="{00000000-0005-0000-0000-0000078A0000}"/>
    <cellStyle name="Percent 2 5 2 3 2 3 4" xfId="35336" xr:uid="{00000000-0005-0000-0000-0000088A0000}"/>
    <cellStyle name="Percent 2 5 2 3 2 4" xfId="35337" xr:uid="{00000000-0005-0000-0000-0000098A0000}"/>
    <cellStyle name="Percent 2 5 2 3 2 4 2" xfId="35338" xr:uid="{00000000-0005-0000-0000-00000A8A0000}"/>
    <cellStyle name="Percent 2 5 2 3 2 4 2 2" xfId="35339" xr:uid="{00000000-0005-0000-0000-00000B8A0000}"/>
    <cellStyle name="Percent 2 5 2 3 2 4 3" xfId="35340" xr:uid="{00000000-0005-0000-0000-00000C8A0000}"/>
    <cellStyle name="Percent 2 5 2 3 2 5" xfId="35341" xr:uid="{00000000-0005-0000-0000-00000D8A0000}"/>
    <cellStyle name="Percent 2 5 2 3 2 5 2" xfId="35342" xr:uid="{00000000-0005-0000-0000-00000E8A0000}"/>
    <cellStyle name="Percent 2 5 2 3 2 6" xfId="35343" xr:uid="{00000000-0005-0000-0000-00000F8A0000}"/>
    <cellStyle name="Percent 2 5 2 3 3" xfId="35344" xr:uid="{00000000-0005-0000-0000-0000108A0000}"/>
    <cellStyle name="Percent 2 5 2 3 3 2" xfId="35345" xr:uid="{00000000-0005-0000-0000-0000118A0000}"/>
    <cellStyle name="Percent 2 5 2 3 3 2 2" xfId="35346" xr:uid="{00000000-0005-0000-0000-0000128A0000}"/>
    <cellStyle name="Percent 2 5 2 3 3 2 2 2" xfId="35347" xr:uid="{00000000-0005-0000-0000-0000138A0000}"/>
    <cellStyle name="Percent 2 5 2 3 3 2 2 2 2" xfId="35348" xr:uid="{00000000-0005-0000-0000-0000148A0000}"/>
    <cellStyle name="Percent 2 5 2 3 3 2 2 3" xfId="35349" xr:uid="{00000000-0005-0000-0000-0000158A0000}"/>
    <cellStyle name="Percent 2 5 2 3 3 2 3" xfId="35350" xr:uid="{00000000-0005-0000-0000-0000168A0000}"/>
    <cellStyle name="Percent 2 5 2 3 3 2 3 2" xfId="35351" xr:uid="{00000000-0005-0000-0000-0000178A0000}"/>
    <cellStyle name="Percent 2 5 2 3 3 2 4" xfId="35352" xr:uid="{00000000-0005-0000-0000-0000188A0000}"/>
    <cellStyle name="Percent 2 5 2 3 3 3" xfId="35353" xr:uid="{00000000-0005-0000-0000-0000198A0000}"/>
    <cellStyle name="Percent 2 5 2 3 3 3 2" xfId="35354" xr:uid="{00000000-0005-0000-0000-00001A8A0000}"/>
    <cellStyle name="Percent 2 5 2 3 3 3 2 2" xfId="35355" xr:uid="{00000000-0005-0000-0000-00001B8A0000}"/>
    <cellStyle name="Percent 2 5 2 3 3 3 2 2 2" xfId="35356" xr:uid="{00000000-0005-0000-0000-00001C8A0000}"/>
    <cellStyle name="Percent 2 5 2 3 3 3 2 3" xfId="35357" xr:uid="{00000000-0005-0000-0000-00001D8A0000}"/>
    <cellStyle name="Percent 2 5 2 3 3 3 3" xfId="35358" xr:uid="{00000000-0005-0000-0000-00001E8A0000}"/>
    <cellStyle name="Percent 2 5 2 3 3 3 3 2" xfId="35359" xr:uid="{00000000-0005-0000-0000-00001F8A0000}"/>
    <cellStyle name="Percent 2 5 2 3 3 3 4" xfId="35360" xr:uid="{00000000-0005-0000-0000-0000208A0000}"/>
    <cellStyle name="Percent 2 5 2 3 3 4" xfId="35361" xr:uid="{00000000-0005-0000-0000-0000218A0000}"/>
    <cellStyle name="Percent 2 5 2 3 3 4 2" xfId="35362" xr:uid="{00000000-0005-0000-0000-0000228A0000}"/>
    <cellStyle name="Percent 2 5 2 3 3 4 2 2" xfId="35363" xr:uid="{00000000-0005-0000-0000-0000238A0000}"/>
    <cellStyle name="Percent 2 5 2 3 3 4 3" xfId="35364" xr:uid="{00000000-0005-0000-0000-0000248A0000}"/>
    <cellStyle name="Percent 2 5 2 3 3 5" xfId="35365" xr:uid="{00000000-0005-0000-0000-0000258A0000}"/>
    <cellStyle name="Percent 2 5 2 3 3 5 2" xfId="35366" xr:uid="{00000000-0005-0000-0000-0000268A0000}"/>
    <cellStyle name="Percent 2 5 2 3 3 6" xfId="35367" xr:uid="{00000000-0005-0000-0000-0000278A0000}"/>
    <cellStyle name="Percent 2 5 2 3 4" xfId="35368" xr:uid="{00000000-0005-0000-0000-0000288A0000}"/>
    <cellStyle name="Percent 2 5 2 3 4 2" xfId="35369" xr:uid="{00000000-0005-0000-0000-0000298A0000}"/>
    <cellStyle name="Percent 2 5 2 3 4 2 2" xfId="35370" xr:uid="{00000000-0005-0000-0000-00002A8A0000}"/>
    <cellStyle name="Percent 2 5 2 3 4 2 2 2" xfId="35371" xr:uid="{00000000-0005-0000-0000-00002B8A0000}"/>
    <cellStyle name="Percent 2 5 2 3 4 2 3" xfId="35372" xr:uid="{00000000-0005-0000-0000-00002C8A0000}"/>
    <cellStyle name="Percent 2 5 2 3 4 3" xfId="35373" xr:uid="{00000000-0005-0000-0000-00002D8A0000}"/>
    <cellStyle name="Percent 2 5 2 3 4 3 2" xfId="35374" xr:uid="{00000000-0005-0000-0000-00002E8A0000}"/>
    <cellStyle name="Percent 2 5 2 3 4 4" xfId="35375" xr:uid="{00000000-0005-0000-0000-00002F8A0000}"/>
    <cellStyle name="Percent 2 5 2 3 5" xfId="35376" xr:uid="{00000000-0005-0000-0000-0000308A0000}"/>
    <cellStyle name="Percent 2 5 2 3 5 2" xfId="35377" xr:uid="{00000000-0005-0000-0000-0000318A0000}"/>
    <cellStyle name="Percent 2 5 2 3 5 2 2" xfId="35378" xr:uid="{00000000-0005-0000-0000-0000328A0000}"/>
    <cellStyle name="Percent 2 5 2 3 5 2 2 2" xfId="35379" xr:uid="{00000000-0005-0000-0000-0000338A0000}"/>
    <cellStyle name="Percent 2 5 2 3 5 2 3" xfId="35380" xr:uid="{00000000-0005-0000-0000-0000348A0000}"/>
    <cellStyle name="Percent 2 5 2 3 5 3" xfId="35381" xr:uid="{00000000-0005-0000-0000-0000358A0000}"/>
    <cellStyle name="Percent 2 5 2 3 5 3 2" xfId="35382" xr:uid="{00000000-0005-0000-0000-0000368A0000}"/>
    <cellStyle name="Percent 2 5 2 3 5 4" xfId="35383" xr:uid="{00000000-0005-0000-0000-0000378A0000}"/>
    <cellStyle name="Percent 2 5 2 3 6" xfId="35384" xr:uid="{00000000-0005-0000-0000-0000388A0000}"/>
    <cellStyle name="Percent 2 5 2 3 6 2" xfId="35385" xr:uid="{00000000-0005-0000-0000-0000398A0000}"/>
    <cellStyle name="Percent 2 5 2 3 6 2 2" xfId="35386" xr:uid="{00000000-0005-0000-0000-00003A8A0000}"/>
    <cellStyle name="Percent 2 5 2 3 6 3" xfId="35387" xr:uid="{00000000-0005-0000-0000-00003B8A0000}"/>
    <cellStyle name="Percent 2 5 2 3 7" xfId="35388" xr:uid="{00000000-0005-0000-0000-00003C8A0000}"/>
    <cellStyle name="Percent 2 5 2 3 7 2" xfId="35389" xr:uid="{00000000-0005-0000-0000-00003D8A0000}"/>
    <cellStyle name="Percent 2 5 2 3 8" xfId="35390" xr:uid="{00000000-0005-0000-0000-00003E8A0000}"/>
    <cellStyle name="Percent 2 5 2 4" xfId="35391" xr:uid="{00000000-0005-0000-0000-00003F8A0000}"/>
    <cellStyle name="Percent 2 5 2 4 2" xfId="35392" xr:uid="{00000000-0005-0000-0000-0000408A0000}"/>
    <cellStyle name="Percent 2 5 2 4 2 2" xfId="35393" xr:uid="{00000000-0005-0000-0000-0000418A0000}"/>
    <cellStyle name="Percent 2 5 2 4 2 2 2" xfId="35394" xr:uid="{00000000-0005-0000-0000-0000428A0000}"/>
    <cellStyle name="Percent 2 5 2 4 2 2 2 2" xfId="35395" xr:uid="{00000000-0005-0000-0000-0000438A0000}"/>
    <cellStyle name="Percent 2 5 2 4 2 2 3" xfId="35396" xr:uid="{00000000-0005-0000-0000-0000448A0000}"/>
    <cellStyle name="Percent 2 5 2 4 2 3" xfId="35397" xr:uid="{00000000-0005-0000-0000-0000458A0000}"/>
    <cellStyle name="Percent 2 5 2 4 2 3 2" xfId="35398" xr:uid="{00000000-0005-0000-0000-0000468A0000}"/>
    <cellStyle name="Percent 2 5 2 4 2 4" xfId="35399" xr:uid="{00000000-0005-0000-0000-0000478A0000}"/>
    <cellStyle name="Percent 2 5 2 4 3" xfId="35400" xr:uid="{00000000-0005-0000-0000-0000488A0000}"/>
    <cellStyle name="Percent 2 5 2 4 3 2" xfId="35401" xr:uid="{00000000-0005-0000-0000-0000498A0000}"/>
    <cellStyle name="Percent 2 5 2 4 3 2 2" xfId="35402" xr:uid="{00000000-0005-0000-0000-00004A8A0000}"/>
    <cellStyle name="Percent 2 5 2 4 3 2 2 2" xfId="35403" xr:uid="{00000000-0005-0000-0000-00004B8A0000}"/>
    <cellStyle name="Percent 2 5 2 4 3 2 3" xfId="35404" xr:uid="{00000000-0005-0000-0000-00004C8A0000}"/>
    <cellStyle name="Percent 2 5 2 4 3 3" xfId="35405" xr:uid="{00000000-0005-0000-0000-00004D8A0000}"/>
    <cellStyle name="Percent 2 5 2 4 3 3 2" xfId="35406" xr:uid="{00000000-0005-0000-0000-00004E8A0000}"/>
    <cellStyle name="Percent 2 5 2 4 3 4" xfId="35407" xr:uid="{00000000-0005-0000-0000-00004F8A0000}"/>
    <cellStyle name="Percent 2 5 2 4 4" xfId="35408" xr:uid="{00000000-0005-0000-0000-0000508A0000}"/>
    <cellStyle name="Percent 2 5 2 4 4 2" xfId="35409" xr:uid="{00000000-0005-0000-0000-0000518A0000}"/>
    <cellStyle name="Percent 2 5 2 4 4 2 2" xfId="35410" xr:uid="{00000000-0005-0000-0000-0000528A0000}"/>
    <cellStyle name="Percent 2 5 2 4 4 3" xfId="35411" xr:uid="{00000000-0005-0000-0000-0000538A0000}"/>
    <cellStyle name="Percent 2 5 2 4 5" xfId="35412" xr:uid="{00000000-0005-0000-0000-0000548A0000}"/>
    <cellStyle name="Percent 2 5 2 4 5 2" xfId="35413" xr:uid="{00000000-0005-0000-0000-0000558A0000}"/>
    <cellStyle name="Percent 2 5 2 4 6" xfId="35414" xr:uid="{00000000-0005-0000-0000-0000568A0000}"/>
    <cellStyle name="Percent 2 5 2 5" xfId="35415" xr:uid="{00000000-0005-0000-0000-0000578A0000}"/>
    <cellStyle name="Percent 2 5 2 5 2" xfId="35416" xr:uid="{00000000-0005-0000-0000-0000588A0000}"/>
    <cellStyle name="Percent 2 5 2 5 2 2" xfId="35417" xr:uid="{00000000-0005-0000-0000-0000598A0000}"/>
    <cellStyle name="Percent 2 5 2 5 2 2 2" xfId="35418" xr:uid="{00000000-0005-0000-0000-00005A8A0000}"/>
    <cellStyle name="Percent 2 5 2 5 2 2 2 2" xfId="35419" xr:uid="{00000000-0005-0000-0000-00005B8A0000}"/>
    <cellStyle name="Percent 2 5 2 5 2 2 3" xfId="35420" xr:uid="{00000000-0005-0000-0000-00005C8A0000}"/>
    <cellStyle name="Percent 2 5 2 5 2 3" xfId="35421" xr:uid="{00000000-0005-0000-0000-00005D8A0000}"/>
    <cellStyle name="Percent 2 5 2 5 2 3 2" xfId="35422" xr:uid="{00000000-0005-0000-0000-00005E8A0000}"/>
    <cellStyle name="Percent 2 5 2 5 2 4" xfId="35423" xr:uid="{00000000-0005-0000-0000-00005F8A0000}"/>
    <cellStyle name="Percent 2 5 2 5 3" xfId="35424" xr:uid="{00000000-0005-0000-0000-0000608A0000}"/>
    <cellStyle name="Percent 2 5 2 5 3 2" xfId="35425" xr:uid="{00000000-0005-0000-0000-0000618A0000}"/>
    <cellStyle name="Percent 2 5 2 5 3 2 2" xfId="35426" xr:uid="{00000000-0005-0000-0000-0000628A0000}"/>
    <cellStyle name="Percent 2 5 2 5 3 2 2 2" xfId="35427" xr:uid="{00000000-0005-0000-0000-0000638A0000}"/>
    <cellStyle name="Percent 2 5 2 5 3 2 3" xfId="35428" xr:uid="{00000000-0005-0000-0000-0000648A0000}"/>
    <cellStyle name="Percent 2 5 2 5 3 3" xfId="35429" xr:uid="{00000000-0005-0000-0000-0000658A0000}"/>
    <cellStyle name="Percent 2 5 2 5 3 3 2" xfId="35430" xr:uid="{00000000-0005-0000-0000-0000668A0000}"/>
    <cellStyle name="Percent 2 5 2 5 3 4" xfId="35431" xr:uid="{00000000-0005-0000-0000-0000678A0000}"/>
    <cellStyle name="Percent 2 5 2 5 4" xfId="35432" xr:uid="{00000000-0005-0000-0000-0000688A0000}"/>
    <cellStyle name="Percent 2 5 2 5 4 2" xfId="35433" xr:uid="{00000000-0005-0000-0000-0000698A0000}"/>
    <cellStyle name="Percent 2 5 2 5 4 2 2" xfId="35434" xr:uid="{00000000-0005-0000-0000-00006A8A0000}"/>
    <cellStyle name="Percent 2 5 2 5 4 3" xfId="35435" xr:uid="{00000000-0005-0000-0000-00006B8A0000}"/>
    <cellStyle name="Percent 2 5 2 5 5" xfId="35436" xr:uid="{00000000-0005-0000-0000-00006C8A0000}"/>
    <cellStyle name="Percent 2 5 2 5 5 2" xfId="35437" xr:uid="{00000000-0005-0000-0000-00006D8A0000}"/>
    <cellStyle name="Percent 2 5 2 5 6" xfId="35438" xr:uid="{00000000-0005-0000-0000-00006E8A0000}"/>
    <cellStyle name="Percent 2 5 2 6" xfId="35439" xr:uid="{00000000-0005-0000-0000-00006F8A0000}"/>
    <cellStyle name="Percent 2 5 2 6 2" xfId="35440" xr:uid="{00000000-0005-0000-0000-0000708A0000}"/>
    <cellStyle name="Percent 2 5 2 6 2 2" xfId="35441" xr:uid="{00000000-0005-0000-0000-0000718A0000}"/>
    <cellStyle name="Percent 2 5 2 6 2 2 2" xfId="35442" xr:uid="{00000000-0005-0000-0000-0000728A0000}"/>
    <cellStyle name="Percent 2 5 2 6 2 3" xfId="35443" xr:uid="{00000000-0005-0000-0000-0000738A0000}"/>
    <cellStyle name="Percent 2 5 2 6 3" xfId="35444" xr:uid="{00000000-0005-0000-0000-0000748A0000}"/>
    <cellStyle name="Percent 2 5 2 6 3 2" xfId="35445" xr:uid="{00000000-0005-0000-0000-0000758A0000}"/>
    <cellStyle name="Percent 2 5 2 6 4" xfId="35446" xr:uid="{00000000-0005-0000-0000-0000768A0000}"/>
    <cellStyle name="Percent 2 5 2 7" xfId="35447" xr:uid="{00000000-0005-0000-0000-0000778A0000}"/>
    <cellStyle name="Percent 2 5 2 7 2" xfId="35448" xr:uid="{00000000-0005-0000-0000-0000788A0000}"/>
    <cellStyle name="Percent 2 5 2 7 2 2" xfId="35449" xr:uid="{00000000-0005-0000-0000-0000798A0000}"/>
    <cellStyle name="Percent 2 5 2 7 2 2 2" xfId="35450" xr:uid="{00000000-0005-0000-0000-00007A8A0000}"/>
    <cellStyle name="Percent 2 5 2 7 2 3" xfId="35451" xr:uid="{00000000-0005-0000-0000-00007B8A0000}"/>
    <cellStyle name="Percent 2 5 2 7 3" xfId="35452" xr:uid="{00000000-0005-0000-0000-00007C8A0000}"/>
    <cellStyle name="Percent 2 5 2 7 3 2" xfId="35453" xr:uid="{00000000-0005-0000-0000-00007D8A0000}"/>
    <cellStyle name="Percent 2 5 2 7 4" xfId="35454" xr:uid="{00000000-0005-0000-0000-00007E8A0000}"/>
    <cellStyle name="Percent 2 5 2 8" xfId="35455" xr:uid="{00000000-0005-0000-0000-00007F8A0000}"/>
    <cellStyle name="Percent 2 5 2 8 2" xfId="35456" xr:uid="{00000000-0005-0000-0000-0000808A0000}"/>
    <cellStyle name="Percent 2 5 2 8 2 2" xfId="35457" xr:uid="{00000000-0005-0000-0000-0000818A0000}"/>
    <cellStyle name="Percent 2 5 2 8 3" xfId="35458" xr:uid="{00000000-0005-0000-0000-0000828A0000}"/>
    <cellStyle name="Percent 2 5 2 9" xfId="35459" xr:uid="{00000000-0005-0000-0000-0000838A0000}"/>
    <cellStyle name="Percent 2 5 2 9 2" xfId="35460" xr:uid="{00000000-0005-0000-0000-0000848A0000}"/>
    <cellStyle name="Percent 2 5 3" xfId="35461" xr:uid="{00000000-0005-0000-0000-0000858A0000}"/>
    <cellStyle name="Percent 2 5 3 2" xfId="35462" xr:uid="{00000000-0005-0000-0000-0000868A0000}"/>
    <cellStyle name="Percent 2 5 3 2 2" xfId="35463" xr:uid="{00000000-0005-0000-0000-0000878A0000}"/>
    <cellStyle name="Percent 2 5 3 2 2 2" xfId="35464" xr:uid="{00000000-0005-0000-0000-0000888A0000}"/>
    <cellStyle name="Percent 2 5 3 2 2 2 2" xfId="35465" xr:uid="{00000000-0005-0000-0000-0000898A0000}"/>
    <cellStyle name="Percent 2 5 3 2 2 2 2 2" xfId="35466" xr:uid="{00000000-0005-0000-0000-00008A8A0000}"/>
    <cellStyle name="Percent 2 5 3 2 2 2 2 2 2" xfId="35467" xr:uid="{00000000-0005-0000-0000-00008B8A0000}"/>
    <cellStyle name="Percent 2 5 3 2 2 2 2 3" xfId="35468" xr:uid="{00000000-0005-0000-0000-00008C8A0000}"/>
    <cellStyle name="Percent 2 5 3 2 2 2 3" xfId="35469" xr:uid="{00000000-0005-0000-0000-00008D8A0000}"/>
    <cellStyle name="Percent 2 5 3 2 2 2 3 2" xfId="35470" xr:uid="{00000000-0005-0000-0000-00008E8A0000}"/>
    <cellStyle name="Percent 2 5 3 2 2 2 4" xfId="35471" xr:uid="{00000000-0005-0000-0000-00008F8A0000}"/>
    <cellStyle name="Percent 2 5 3 2 2 3" xfId="35472" xr:uid="{00000000-0005-0000-0000-0000908A0000}"/>
    <cellStyle name="Percent 2 5 3 2 2 3 2" xfId="35473" xr:uid="{00000000-0005-0000-0000-0000918A0000}"/>
    <cellStyle name="Percent 2 5 3 2 2 3 2 2" xfId="35474" xr:uid="{00000000-0005-0000-0000-0000928A0000}"/>
    <cellStyle name="Percent 2 5 3 2 2 3 2 2 2" xfId="35475" xr:uid="{00000000-0005-0000-0000-0000938A0000}"/>
    <cellStyle name="Percent 2 5 3 2 2 3 2 3" xfId="35476" xr:uid="{00000000-0005-0000-0000-0000948A0000}"/>
    <cellStyle name="Percent 2 5 3 2 2 3 3" xfId="35477" xr:uid="{00000000-0005-0000-0000-0000958A0000}"/>
    <cellStyle name="Percent 2 5 3 2 2 3 3 2" xfId="35478" xr:uid="{00000000-0005-0000-0000-0000968A0000}"/>
    <cellStyle name="Percent 2 5 3 2 2 3 4" xfId="35479" xr:uid="{00000000-0005-0000-0000-0000978A0000}"/>
    <cellStyle name="Percent 2 5 3 2 2 4" xfId="35480" xr:uid="{00000000-0005-0000-0000-0000988A0000}"/>
    <cellStyle name="Percent 2 5 3 2 2 4 2" xfId="35481" xr:uid="{00000000-0005-0000-0000-0000998A0000}"/>
    <cellStyle name="Percent 2 5 3 2 2 4 2 2" xfId="35482" xr:uid="{00000000-0005-0000-0000-00009A8A0000}"/>
    <cellStyle name="Percent 2 5 3 2 2 4 3" xfId="35483" xr:uid="{00000000-0005-0000-0000-00009B8A0000}"/>
    <cellStyle name="Percent 2 5 3 2 2 5" xfId="35484" xr:uid="{00000000-0005-0000-0000-00009C8A0000}"/>
    <cellStyle name="Percent 2 5 3 2 2 5 2" xfId="35485" xr:uid="{00000000-0005-0000-0000-00009D8A0000}"/>
    <cellStyle name="Percent 2 5 3 2 2 6" xfId="35486" xr:uid="{00000000-0005-0000-0000-00009E8A0000}"/>
    <cellStyle name="Percent 2 5 3 2 3" xfId="35487" xr:uid="{00000000-0005-0000-0000-00009F8A0000}"/>
    <cellStyle name="Percent 2 5 3 2 3 2" xfId="35488" xr:uid="{00000000-0005-0000-0000-0000A08A0000}"/>
    <cellStyle name="Percent 2 5 3 2 3 2 2" xfId="35489" xr:uid="{00000000-0005-0000-0000-0000A18A0000}"/>
    <cellStyle name="Percent 2 5 3 2 3 2 2 2" xfId="35490" xr:uid="{00000000-0005-0000-0000-0000A28A0000}"/>
    <cellStyle name="Percent 2 5 3 2 3 2 2 2 2" xfId="35491" xr:uid="{00000000-0005-0000-0000-0000A38A0000}"/>
    <cellStyle name="Percent 2 5 3 2 3 2 2 3" xfId="35492" xr:uid="{00000000-0005-0000-0000-0000A48A0000}"/>
    <cellStyle name="Percent 2 5 3 2 3 2 3" xfId="35493" xr:uid="{00000000-0005-0000-0000-0000A58A0000}"/>
    <cellStyle name="Percent 2 5 3 2 3 2 3 2" xfId="35494" xr:uid="{00000000-0005-0000-0000-0000A68A0000}"/>
    <cellStyle name="Percent 2 5 3 2 3 2 4" xfId="35495" xr:uid="{00000000-0005-0000-0000-0000A78A0000}"/>
    <cellStyle name="Percent 2 5 3 2 3 3" xfId="35496" xr:uid="{00000000-0005-0000-0000-0000A88A0000}"/>
    <cellStyle name="Percent 2 5 3 2 3 3 2" xfId="35497" xr:uid="{00000000-0005-0000-0000-0000A98A0000}"/>
    <cellStyle name="Percent 2 5 3 2 3 3 2 2" xfId="35498" xr:uid="{00000000-0005-0000-0000-0000AA8A0000}"/>
    <cellStyle name="Percent 2 5 3 2 3 3 2 2 2" xfId="35499" xr:uid="{00000000-0005-0000-0000-0000AB8A0000}"/>
    <cellStyle name="Percent 2 5 3 2 3 3 2 3" xfId="35500" xr:uid="{00000000-0005-0000-0000-0000AC8A0000}"/>
    <cellStyle name="Percent 2 5 3 2 3 3 3" xfId="35501" xr:uid="{00000000-0005-0000-0000-0000AD8A0000}"/>
    <cellStyle name="Percent 2 5 3 2 3 3 3 2" xfId="35502" xr:uid="{00000000-0005-0000-0000-0000AE8A0000}"/>
    <cellStyle name="Percent 2 5 3 2 3 3 4" xfId="35503" xr:uid="{00000000-0005-0000-0000-0000AF8A0000}"/>
    <cellStyle name="Percent 2 5 3 2 3 4" xfId="35504" xr:uid="{00000000-0005-0000-0000-0000B08A0000}"/>
    <cellStyle name="Percent 2 5 3 2 3 4 2" xfId="35505" xr:uid="{00000000-0005-0000-0000-0000B18A0000}"/>
    <cellStyle name="Percent 2 5 3 2 3 4 2 2" xfId="35506" xr:uid="{00000000-0005-0000-0000-0000B28A0000}"/>
    <cellStyle name="Percent 2 5 3 2 3 4 3" xfId="35507" xr:uid="{00000000-0005-0000-0000-0000B38A0000}"/>
    <cellStyle name="Percent 2 5 3 2 3 5" xfId="35508" xr:uid="{00000000-0005-0000-0000-0000B48A0000}"/>
    <cellStyle name="Percent 2 5 3 2 3 5 2" xfId="35509" xr:uid="{00000000-0005-0000-0000-0000B58A0000}"/>
    <cellStyle name="Percent 2 5 3 2 3 6" xfId="35510" xr:uid="{00000000-0005-0000-0000-0000B68A0000}"/>
    <cellStyle name="Percent 2 5 3 2 4" xfId="35511" xr:uid="{00000000-0005-0000-0000-0000B78A0000}"/>
    <cellStyle name="Percent 2 5 3 2 4 2" xfId="35512" xr:uid="{00000000-0005-0000-0000-0000B88A0000}"/>
    <cellStyle name="Percent 2 5 3 2 4 2 2" xfId="35513" xr:uid="{00000000-0005-0000-0000-0000B98A0000}"/>
    <cellStyle name="Percent 2 5 3 2 4 2 2 2" xfId="35514" xr:uid="{00000000-0005-0000-0000-0000BA8A0000}"/>
    <cellStyle name="Percent 2 5 3 2 4 2 3" xfId="35515" xr:uid="{00000000-0005-0000-0000-0000BB8A0000}"/>
    <cellStyle name="Percent 2 5 3 2 4 3" xfId="35516" xr:uid="{00000000-0005-0000-0000-0000BC8A0000}"/>
    <cellStyle name="Percent 2 5 3 2 4 3 2" xfId="35517" xr:uid="{00000000-0005-0000-0000-0000BD8A0000}"/>
    <cellStyle name="Percent 2 5 3 2 4 4" xfId="35518" xr:uid="{00000000-0005-0000-0000-0000BE8A0000}"/>
    <cellStyle name="Percent 2 5 3 2 5" xfId="35519" xr:uid="{00000000-0005-0000-0000-0000BF8A0000}"/>
    <cellStyle name="Percent 2 5 3 2 5 2" xfId="35520" xr:uid="{00000000-0005-0000-0000-0000C08A0000}"/>
    <cellStyle name="Percent 2 5 3 2 5 2 2" xfId="35521" xr:uid="{00000000-0005-0000-0000-0000C18A0000}"/>
    <cellStyle name="Percent 2 5 3 2 5 2 2 2" xfId="35522" xr:uid="{00000000-0005-0000-0000-0000C28A0000}"/>
    <cellStyle name="Percent 2 5 3 2 5 2 3" xfId="35523" xr:uid="{00000000-0005-0000-0000-0000C38A0000}"/>
    <cellStyle name="Percent 2 5 3 2 5 3" xfId="35524" xr:uid="{00000000-0005-0000-0000-0000C48A0000}"/>
    <cellStyle name="Percent 2 5 3 2 5 3 2" xfId="35525" xr:uid="{00000000-0005-0000-0000-0000C58A0000}"/>
    <cellStyle name="Percent 2 5 3 2 5 4" xfId="35526" xr:uid="{00000000-0005-0000-0000-0000C68A0000}"/>
    <cellStyle name="Percent 2 5 3 2 6" xfId="35527" xr:uid="{00000000-0005-0000-0000-0000C78A0000}"/>
    <cellStyle name="Percent 2 5 3 2 6 2" xfId="35528" xr:uid="{00000000-0005-0000-0000-0000C88A0000}"/>
    <cellStyle name="Percent 2 5 3 2 6 2 2" xfId="35529" xr:uid="{00000000-0005-0000-0000-0000C98A0000}"/>
    <cellStyle name="Percent 2 5 3 2 6 3" xfId="35530" xr:uid="{00000000-0005-0000-0000-0000CA8A0000}"/>
    <cellStyle name="Percent 2 5 3 2 7" xfId="35531" xr:uid="{00000000-0005-0000-0000-0000CB8A0000}"/>
    <cellStyle name="Percent 2 5 3 2 7 2" xfId="35532" xr:uid="{00000000-0005-0000-0000-0000CC8A0000}"/>
    <cellStyle name="Percent 2 5 3 2 8" xfId="35533" xr:uid="{00000000-0005-0000-0000-0000CD8A0000}"/>
    <cellStyle name="Percent 2 5 3 3" xfId="35534" xr:uid="{00000000-0005-0000-0000-0000CE8A0000}"/>
    <cellStyle name="Percent 2 5 3 3 2" xfId="35535" xr:uid="{00000000-0005-0000-0000-0000CF8A0000}"/>
    <cellStyle name="Percent 2 5 3 3 2 2" xfId="35536" xr:uid="{00000000-0005-0000-0000-0000D08A0000}"/>
    <cellStyle name="Percent 2 5 3 3 2 2 2" xfId="35537" xr:uid="{00000000-0005-0000-0000-0000D18A0000}"/>
    <cellStyle name="Percent 2 5 3 3 2 2 2 2" xfId="35538" xr:uid="{00000000-0005-0000-0000-0000D28A0000}"/>
    <cellStyle name="Percent 2 5 3 3 2 2 3" xfId="35539" xr:uid="{00000000-0005-0000-0000-0000D38A0000}"/>
    <cellStyle name="Percent 2 5 3 3 2 3" xfId="35540" xr:uid="{00000000-0005-0000-0000-0000D48A0000}"/>
    <cellStyle name="Percent 2 5 3 3 2 3 2" xfId="35541" xr:uid="{00000000-0005-0000-0000-0000D58A0000}"/>
    <cellStyle name="Percent 2 5 3 3 2 4" xfId="35542" xr:uid="{00000000-0005-0000-0000-0000D68A0000}"/>
    <cellStyle name="Percent 2 5 3 3 3" xfId="35543" xr:uid="{00000000-0005-0000-0000-0000D78A0000}"/>
    <cellStyle name="Percent 2 5 3 3 3 2" xfId="35544" xr:uid="{00000000-0005-0000-0000-0000D88A0000}"/>
    <cellStyle name="Percent 2 5 3 3 3 2 2" xfId="35545" xr:uid="{00000000-0005-0000-0000-0000D98A0000}"/>
    <cellStyle name="Percent 2 5 3 3 3 2 2 2" xfId="35546" xr:uid="{00000000-0005-0000-0000-0000DA8A0000}"/>
    <cellStyle name="Percent 2 5 3 3 3 2 3" xfId="35547" xr:uid="{00000000-0005-0000-0000-0000DB8A0000}"/>
    <cellStyle name="Percent 2 5 3 3 3 3" xfId="35548" xr:uid="{00000000-0005-0000-0000-0000DC8A0000}"/>
    <cellStyle name="Percent 2 5 3 3 3 3 2" xfId="35549" xr:uid="{00000000-0005-0000-0000-0000DD8A0000}"/>
    <cellStyle name="Percent 2 5 3 3 3 4" xfId="35550" xr:uid="{00000000-0005-0000-0000-0000DE8A0000}"/>
    <cellStyle name="Percent 2 5 3 3 4" xfId="35551" xr:uid="{00000000-0005-0000-0000-0000DF8A0000}"/>
    <cellStyle name="Percent 2 5 3 3 4 2" xfId="35552" xr:uid="{00000000-0005-0000-0000-0000E08A0000}"/>
    <cellStyle name="Percent 2 5 3 3 4 2 2" xfId="35553" xr:uid="{00000000-0005-0000-0000-0000E18A0000}"/>
    <cellStyle name="Percent 2 5 3 3 4 3" xfId="35554" xr:uid="{00000000-0005-0000-0000-0000E28A0000}"/>
    <cellStyle name="Percent 2 5 3 3 5" xfId="35555" xr:uid="{00000000-0005-0000-0000-0000E38A0000}"/>
    <cellStyle name="Percent 2 5 3 3 5 2" xfId="35556" xr:uid="{00000000-0005-0000-0000-0000E48A0000}"/>
    <cellStyle name="Percent 2 5 3 3 6" xfId="35557" xr:uid="{00000000-0005-0000-0000-0000E58A0000}"/>
    <cellStyle name="Percent 2 5 3 4" xfId="35558" xr:uid="{00000000-0005-0000-0000-0000E68A0000}"/>
    <cellStyle name="Percent 2 5 3 4 2" xfId="35559" xr:uid="{00000000-0005-0000-0000-0000E78A0000}"/>
    <cellStyle name="Percent 2 5 3 4 2 2" xfId="35560" xr:uid="{00000000-0005-0000-0000-0000E88A0000}"/>
    <cellStyle name="Percent 2 5 3 4 2 2 2" xfId="35561" xr:uid="{00000000-0005-0000-0000-0000E98A0000}"/>
    <cellStyle name="Percent 2 5 3 4 2 2 2 2" xfId="35562" xr:uid="{00000000-0005-0000-0000-0000EA8A0000}"/>
    <cellStyle name="Percent 2 5 3 4 2 2 3" xfId="35563" xr:uid="{00000000-0005-0000-0000-0000EB8A0000}"/>
    <cellStyle name="Percent 2 5 3 4 2 3" xfId="35564" xr:uid="{00000000-0005-0000-0000-0000EC8A0000}"/>
    <cellStyle name="Percent 2 5 3 4 2 3 2" xfId="35565" xr:uid="{00000000-0005-0000-0000-0000ED8A0000}"/>
    <cellStyle name="Percent 2 5 3 4 2 4" xfId="35566" xr:uid="{00000000-0005-0000-0000-0000EE8A0000}"/>
    <cellStyle name="Percent 2 5 3 4 3" xfId="35567" xr:uid="{00000000-0005-0000-0000-0000EF8A0000}"/>
    <cellStyle name="Percent 2 5 3 4 3 2" xfId="35568" xr:uid="{00000000-0005-0000-0000-0000F08A0000}"/>
    <cellStyle name="Percent 2 5 3 4 3 2 2" xfId="35569" xr:uid="{00000000-0005-0000-0000-0000F18A0000}"/>
    <cellStyle name="Percent 2 5 3 4 3 2 2 2" xfId="35570" xr:uid="{00000000-0005-0000-0000-0000F28A0000}"/>
    <cellStyle name="Percent 2 5 3 4 3 2 3" xfId="35571" xr:uid="{00000000-0005-0000-0000-0000F38A0000}"/>
    <cellStyle name="Percent 2 5 3 4 3 3" xfId="35572" xr:uid="{00000000-0005-0000-0000-0000F48A0000}"/>
    <cellStyle name="Percent 2 5 3 4 3 3 2" xfId="35573" xr:uid="{00000000-0005-0000-0000-0000F58A0000}"/>
    <cellStyle name="Percent 2 5 3 4 3 4" xfId="35574" xr:uid="{00000000-0005-0000-0000-0000F68A0000}"/>
    <cellStyle name="Percent 2 5 3 4 4" xfId="35575" xr:uid="{00000000-0005-0000-0000-0000F78A0000}"/>
    <cellStyle name="Percent 2 5 3 4 4 2" xfId="35576" xr:uid="{00000000-0005-0000-0000-0000F88A0000}"/>
    <cellStyle name="Percent 2 5 3 4 4 2 2" xfId="35577" xr:uid="{00000000-0005-0000-0000-0000F98A0000}"/>
    <cellStyle name="Percent 2 5 3 4 4 3" xfId="35578" xr:uid="{00000000-0005-0000-0000-0000FA8A0000}"/>
    <cellStyle name="Percent 2 5 3 4 5" xfId="35579" xr:uid="{00000000-0005-0000-0000-0000FB8A0000}"/>
    <cellStyle name="Percent 2 5 3 4 5 2" xfId="35580" xr:uid="{00000000-0005-0000-0000-0000FC8A0000}"/>
    <cellStyle name="Percent 2 5 3 4 6" xfId="35581" xr:uid="{00000000-0005-0000-0000-0000FD8A0000}"/>
    <cellStyle name="Percent 2 5 3 5" xfId="35582" xr:uid="{00000000-0005-0000-0000-0000FE8A0000}"/>
    <cellStyle name="Percent 2 5 3 5 2" xfId="35583" xr:uid="{00000000-0005-0000-0000-0000FF8A0000}"/>
    <cellStyle name="Percent 2 5 3 5 2 2" xfId="35584" xr:uid="{00000000-0005-0000-0000-0000008B0000}"/>
    <cellStyle name="Percent 2 5 3 5 2 2 2" xfId="35585" xr:uid="{00000000-0005-0000-0000-0000018B0000}"/>
    <cellStyle name="Percent 2 5 3 5 2 3" xfId="35586" xr:uid="{00000000-0005-0000-0000-0000028B0000}"/>
    <cellStyle name="Percent 2 5 3 5 3" xfId="35587" xr:uid="{00000000-0005-0000-0000-0000038B0000}"/>
    <cellStyle name="Percent 2 5 3 5 3 2" xfId="35588" xr:uid="{00000000-0005-0000-0000-0000048B0000}"/>
    <cellStyle name="Percent 2 5 3 5 4" xfId="35589" xr:uid="{00000000-0005-0000-0000-0000058B0000}"/>
    <cellStyle name="Percent 2 5 3 6" xfId="35590" xr:uid="{00000000-0005-0000-0000-0000068B0000}"/>
    <cellStyle name="Percent 2 5 3 6 2" xfId="35591" xr:uid="{00000000-0005-0000-0000-0000078B0000}"/>
    <cellStyle name="Percent 2 5 3 6 2 2" xfId="35592" xr:uid="{00000000-0005-0000-0000-0000088B0000}"/>
    <cellStyle name="Percent 2 5 3 6 2 2 2" xfId="35593" xr:uid="{00000000-0005-0000-0000-0000098B0000}"/>
    <cellStyle name="Percent 2 5 3 6 2 3" xfId="35594" xr:uid="{00000000-0005-0000-0000-00000A8B0000}"/>
    <cellStyle name="Percent 2 5 3 6 3" xfId="35595" xr:uid="{00000000-0005-0000-0000-00000B8B0000}"/>
    <cellStyle name="Percent 2 5 3 6 3 2" xfId="35596" xr:uid="{00000000-0005-0000-0000-00000C8B0000}"/>
    <cellStyle name="Percent 2 5 3 6 4" xfId="35597" xr:uid="{00000000-0005-0000-0000-00000D8B0000}"/>
    <cellStyle name="Percent 2 5 3 7" xfId="35598" xr:uid="{00000000-0005-0000-0000-00000E8B0000}"/>
    <cellStyle name="Percent 2 5 3 7 2" xfId="35599" xr:uid="{00000000-0005-0000-0000-00000F8B0000}"/>
    <cellStyle name="Percent 2 5 3 7 2 2" xfId="35600" xr:uid="{00000000-0005-0000-0000-0000108B0000}"/>
    <cellStyle name="Percent 2 5 3 7 3" xfId="35601" xr:uid="{00000000-0005-0000-0000-0000118B0000}"/>
    <cellStyle name="Percent 2 5 3 8" xfId="35602" xr:uid="{00000000-0005-0000-0000-0000128B0000}"/>
    <cellStyle name="Percent 2 5 3 8 2" xfId="35603" xr:uid="{00000000-0005-0000-0000-0000138B0000}"/>
    <cellStyle name="Percent 2 5 3 9" xfId="35604" xr:uid="{00000000-0005-0000-0000-0000148B0000}"/>
    <cellStyle name="Percent 2 5 4" xfId="35605" xr:uid="{00000000-0005-0000-0000-0000158B0000}"/>
    <cellStyle name="Percent 2 5 4 2" xfId="35606" xr:uid="{00000000-0005-0000-0000-0000168B0000}"/>
    <cellStyle name="Percent 2 5 4 2 2" xfId="35607" xr:uid="{00000000-0005-0000-0000-0000178B0000}"/>
    <cellStyle name="Percent 2 5 4 2 2 2" xfId="35608" xr:uid="{00000000-0005-0000-0000-0000188B0000}"/>
    <cellStyle name="Percent 2 5 4 2 2 2 2" xfId="35609" xr:uid="{00000000-0005-0000-0000-0000198B0000}"/>
    <cellStyle name="Percent 2 5 4 2 2 2 2 2" xfId="35610" xr:uid="{00000000-0005-0000-0000-00001A8B0000}"/>
    <cellStyle name="Percent 2 5 4 2 2 2 3" xfId="35611" xr:uid="{00000000-0005-0000-0000-00001B8B0000}"/>
    <cellStyle name="Percent 2 5 4 2 2 3" xfId="35612" xr:uid="{00000000-0005-0000-0000-00001C8B0000}"/>
    <cellStyle name="Percent 2 5 4 2 2 3 2" xfId="35613" xr:uid="{00000000-0005-0000-0000-00001D8B0000}"/>
    <cellStyle name="Percent 2 5 4 2 2 4" xfId="35614" xr:uid="{00000000-0005-0000-0000-00001E8B0000}"/>
    <cellStyle name="Percent 2 5 4 2 3" xfId="35615" xr:uid="{00000000-0005-0000-0000-00001F8B0000}"/>
    <cellStyle name="Percent 2 5 4 2 3 2" xfId="35616" xr:uid="{00000000-0005-0000-0000-0000208B0000}"/>
    <cellStyle name="Percent 2 5 4 2 3 2 2" xfId="35617" xr:uid="{00000000-0005-0000-0000-0000218B0000}"/>
    <cellStyle name="Percent 2 5 4 2 3 2 2 2" xfId="35618" xr:uid="{00000000-0005-0000-0000-0000228B0000}"/>
    <cellStyle name="Percent 2 5 4 2 3 2 3" xfId="35619" xr:uid="{00000000-0005-0000-0000-0000238B0000}"/>
    <cellStyle name="Percent 2 5 4 2 3 3" xfId="35620" xr:uid="{00000000-0005-0000-0000-0000248B0000}"/>
    <cellStyle name="Percent 2 5 4 2 3 3 2" xfId="35621" xr:uid="{00000000-0005-0000-0000-0000258B0000}"/>
    <cellStyle name="Percent 2 5 4 2 3 4" xfId="35622" xr:uid="{00000000-0005-0000-0000-0000268B0000}"/>
    <cellStyle name="Percent 2 5 4 2 4" xfId="35623" xr:uid="{00000000-0005-0000-0000-0000278B0000}"/>
    <cellStyle name="Percent 2 5 4 2 4 2" xfId="35624" xr:uid="{00000000-0005-0000-0000-0000288B0000}"/>
    <cellStyle name="Percent 2 5 4 2 4 2 2" xfId="35625" xr:uid="{00000000-0005-0000-0000-0000298B0000}"/>
    <cellStyle name="Percent 2 5 4 2 4 3" xfId="35626" xr:uid="{00000000-0005-0000-0000-00002A8B0000}"/>
    <cellStyle name="Percent 2 5 4 2 5" xfId="35627" xr:uid="{00000000-0005-0000-0000-00002B8B0000}"/>
    <cellStyle name="Percent 2 5 4 2 5 2" xfId="35628" xr:uid="{00000000-0005-0000-0000-00002C8B0000}"/>
    <cellStyle name="Percent 2 5 4 2 6" xfId="35629" xr:uid="{00000000-0005-0000-0000-00002D8B0000}"/>
    <cellStyle name="Percent 2 5 4 3" xfId="35630" xr:uid="{00000000-0005-0000-0000-00002E8B0000}"/>
    <cellStyle name="Percent 2 5 4 3 2" xfId="35631" xr:uid="{00000000-0005-0000-0000-00002F8B0000}"/>
    <cellStyle name="Percent 2 5 4 3 2 2" xfId="35632" xr:uid="{00000000-0005-0000-0000-0000308B0000}"/>
    <cellStyle name="Percent 2 5 4 3 2 2 2" xfId="35633" xr:uid="{00000000-0005-0000-0000-0000318B0000}"/>
    <cellStyle name="Percent 2 5 4 3 2 2 2 2" xfId="35634" xr:uid="{00000000-0005-0000-0000-0000328B0000}"/>
    <cellStyle name="Percent 2 5 4 3 2 2 3" xfId="35635" xr:uid="{00000000-0005-0000-0000-0000338B0000}"/>
    <cellStyle name="Percent 2 5 4 3 2 3" xfId="35636" xr:uid="{00000000-0005-0000-0000-0000348B0000}"/>
    <cellStyle name="Percent 2 5 4 3 2 3 2" xfId="35637" xr:uid="{00000000-0005-0000-0000-0000358B0000}"/>
    <cellStyle name="Percent 2 5 4 3 2 4" xfId="35638" xr:uid="{00000000-0005-0000-0000-0000368B0000}"/>
    <cellStyle name="Percent 2 5 4 3 3" xfId="35639" xr:uid="{00000000-0005-0000-0000-0000378B0000}"/>
    <cellStyle name="Percent 2 5 4 3 3 2" xfId="35640" xr:uid="{00000000-0005-0000-0000-0000388B0000}"/>
    <cellStyle name="Percent 2 5 4 3 3 2 2" xfId="35641" xr:uid="{00000000-0005-0000-0000-0000398B0000}"/>
    <cellStyle name="Percent 2 5 4 3 3 2 2 2" xfId="35642" xr:uid="{00000000-0005-0000-0000-00003A8B0000}"/>
    <cellStyle name="Percent 2 5 4 3 3 2 3" xfId="35643" xr:uid="{00000000-0005-0000-0000-00003B8B0000}"/>
    <cellStyle name="Percent 2 5 4 3 3 3" xfId="35644" xr:uid="{00000000-0005-0000-0000-00003C8B0000}"/>
    <cellStyle name="Percent 2 5 4 3 3 3 2" xfId="35645" xr:uid="{00000000-0005-0000-0000-00003D8B0000}"/>
    <cellStyle name="Percent 2 5 4 3 3 4" xfId="35646" xr:uid="{00000000-0005-0000-0000-00003E8B0000}"/>
    <cellStyle name="Percent 2 5 4 3 4" xfId="35647" xr:uid="{00000000-0005-0000-0000-00003F8B0000}"/>
    <cellStyle name="Percent 2 5 4 3 4 2" xfId="35648" xr:uid="{00000000-0005-0000-0000-0000408B0000}"/>
    <cellStyle name="Percent 2 5 4 3 4 2 2" xfId="35649" xr:uid="{00000000-0005-0000-0000-0000418B0000}"/>
    <cellStyle name="Percent 2 5 4 3 4 3" xfId="35650" xr:uid="{00000000-0005-0000-0000-0000428B0000}"/>
    <cellStyle name="Percent 2 5 4 3 5" xfId="35651" xr:uid="{00000000-0005-0000-0000-0000438B0000}"/>
    <cellStyle name="Percent 2 5 4 3 5 2" xfId="35652" xr:uid="{00000000-0005-0000-0000-0000448B0000}"/>
    <cellStyle name="Percent 2 5 4 3 6" xfId="35653" xr:uid="{00000000-0005-0000-0000-0000458B0000}"/>
    <cellStyle name="Percent 2 5 4 4" xfId="35654" xr:uid="{00000000-0005-0000-0000-0000468B0000}"/>
    <cellStyle name="Percent 2 5 4 4 2" xfId="35655" xr:uid="{00000000-0005-0000-0000-0000478B0000}"/>
    <cellStyle name="Percent 2 5 4 4 2 2" xfId="35656" xr:uid="{00000000-0005-0000-0000-0000488B0000}"/>
    <cellStyle name="Percent 2 5 4 4 2 2 2" xfId="35657" xr:uid="{00000000-0005-0000-0000-0000498B0000}"/>
    <cellStyle name="Percent 2 5 4 4 2 3" xfId="35658" xr:uid="{00000000-0005-0000-0000-00004A8B0000}"/>
    <cellStyle name="Percent 2 5 4 4 3" xfId="35659" xr:uid="{00000000-0005-0000-0000-00004B8B0000}"/>
    <cellStyle name="Percent 2 5 4 4 3 2" xfId="35660" xr:uid="{00000000-0005-0000-0000-00004C8B0000}"/>
    <cellStyle name="Percent 2 5 4 4 4" xfId="35661" xr:uid="{00000000-0005-0000-0000-00004D8B0000}"/>
    <cellStyle name="Percent 2 5 4 5" xfId="35662" xr:uid="{00000000-0005-0000-0000-00004E8B0000}"/>
    <cellStyle name="Percent 2 5 4 5 2" xfId="35663" xr:uid="{00000000-0005-0000-0000-00004F8B0000}"/>
    <cellStyle name="Percent 2 5 4 5 2 2" xfId="35664" xr:uid="{00000000-0005-0000-0000-0000508B0000}"/>
    <cellStyle name="Percent 2 5 4 5 2 2 2" xfId="35665" xr:uid="{00000000-0005-0000-0000-0000518B0000}"/>
    <cellStyle name="Percent 2 5 4 5 2 3" xfId="35666" xr:uid="{00000000-0005-0000-0000-0000528B0000}"/>
    <cellStyle name="Percent 2 5 4 5 3" xfId="35667" xr:uid="{00000000-0005-0000-0000-0000538B0000}"/>
    <cellStyle name="Percent 2 5 4 5 3 2" xfId="35668" xr:uid="{00000000-0005-0000-0000-0000548B0000}"/>
    <cellStyle name="Percent 2 5 4 5 4" xfId="35669" xr:uid="{00000000-0005-0000-0000-0000558B0000}"/>
    <cellStyle name="Percent 2 5 4 6" xfId="35670" xr:uid="{00000000-0005-0000-0000-0000568B0000}"/>
    <cellStyle name="Percent 2 5 4 6 2" xfId="35671" xr:uid="{00000000-0005-0000-0000-0000578B0000}"/>
    <cellStyle name="Percent 2 5 4 6 2 2" xfId="35672" xr:uid="{00000000-0005-0000-0000-0000588B0000}"/>
    <cellStyle name="Percent 2 5 4 6 3" xfId="35673" xr:uid="{00000000-0005-0000-0000-0000598B0000}"/>
    <cellStyle name="Percent 2 5 4 7" xfId="35674" xr:uid="{00000000-0005-0000-0000-00005A8B0000}"/>
    <cellStyle name="Percent 2 5 4 7 2" xfId="35675" xr:uid="{00000000-0005-0000-0000-00005B8B0000}"/>
    <cellStyle name="Percent 2 5 4 8" xfId="35676" xr:uid="{00000000-0005-0000-0000-00005C8B0000}"/>
    <cellStyle name="Percent 2 5 5" xfId="35677" xr:uid="{00000000-0005-0000-0000-00005D8B0000}"/>
    <cellStyle name="Percent 2 5 5 2" xfId="35678" xr:uid="{00000000-0005-0000-0000-00005E8B0000}"/>
    <cellStyle name="Percent 2 5 5 2 2" xfId="35679" xr:uid="{00000000-0005-0000-0000-00005F8B0000}"/>
    <cellStyle name="Percent 2 5 5 2 2 2" xfId="35680" xr:uid="{00000000-0005-0000-0000-0000608B0000}"/>
    <cellStyle name="Percent 2 5 5 2 2 2 2" xfId="35681" xr:uid="{00000000-0005-0000-0000-0000618B0000}"/>
    <cellStyle name="Percent 2 5 5 2 2 3" xfId="35682" xr:uid="{00000000-0005-0000-0000-0000628B0000}"/>
    <cellStyle name="Percent 2 5 5 2 3" xfId="35683" xr:uid="{00000000-0005-0000-0000-0000638B0000}"/>
    <cellStyle name="Percent 2 5 5 2 3 2" xfId="35684" xr:uid="{00000000-0005-0000-0000-0000648B0000}"/>
    <cellStyle name="Percent 2 5 5 2 4" xfId="35685" xr:uid="{00000000-0005-0000-0000-0000658B0000}"/>
    <cellStyle name="Percent 2 5 5 3" xfId="35686" xr:uid="{00000000-0005-0000-0000-0000668B0000}"/>
    <cellStyle name="Percent 2 5 5 3 2" xfId="35687" xr:uid="{00000000-0005-0000-0000-0000678B0000}"/>
    <cellStyle name="Percent 2 5 5 3 2 2" xfId="35688" xr:uid="{00000000-0005-0000-0000-0000688B0000}"/>
    <cellStyle name="Percent 2 5 5 3 2 2 2" xfId="35689" xr:uid="{00000000-0005-0000-0000-0000698B0000}"/>
    <cellStyle name="Percent 2 5 5 3 2 3" xfId="35690" xr:uid="{00000000-0005-0000-0000-00006A8B0000}"/>
    <cellStyle name="Percent 2 5 5 3 3" xfId="35691" xr:uid="{00000000-0005-0000-0000-00006B8B0000}"/>
    <cellStyle name="Percent 2 5 5 3 3 2" xfId="35692" xr:uid="{00000000-0005-0000-0000-00006C8B0000}"/>
    <cellStyle name="Percent 2 5 5 3 4" xfId="35693" xr:uid="{00000000-0005-0000-0000-00006D8B0000}"/>
    <cellStyle name="Percent 2 5 5 4" xfId="35694" xr:uid="{00000000-0005-0000-0000-00006E8B0000}"/>
    <cellStyle name="Percent 2 5 5 4 2" xfId="35695" xr:uid="{00000000-0005-0000-0000-00006F8B0000}"/>
    <cellStyle name="Percent 2 5 5 4 2 2" xfId="35696" xr:uid="{00000000-0005-0000-0000-0000708B0000}"/>
    <cellStyle name="Percent 2 5 5 4 3" xfId="35697" xr:uid="{00000000-0005-0000-0000-0000718B0000}"/>
    <cellStyle name="Percent 2 5 5 5" xfId="35698" xr:uid="{00000000-0005-0000-0000-0000728B0000}"/>
    <cellStyle name="Percent 2 5 5 5 2" xfId="35699" xr:uid="{00000000-0005-0000-0000-0000738B0000}"/>
    <cellStyle name="Percent 2 5 5 6" xfId="35700" xr:uid="{00000000-0005-0000-0000-0000748B0000}"/>
    <cellStyle name="Percent 2 5 6" xfId="35701" xr:uid="{00000000-0005-0000-0000-0000758B0000}"/>
    <cellStyle name="Percent 2 5 6 2" xfId="35702" xr:uid="{00000000-0005-0000-0000-0000768B0000}"/>
    <cellStyle name="Percent 2 5 6 2 2" xfId="35703" xr:uid="{00000000-0005-0000-0000-0000778B0000}"/>
    <cellStyle name="Percent 2 5 6 2 2 2" xfId="35704" xr:uid="{00000000-0005-0000-0000-0000788B0000}"/>
    <cellStyle name="Percent 2 5 6 2 2 2 2" xfId="35705" xr:uid="{00000000-0005-0000-0000-0000798B0000}"/>
    <cellStyle name="Percent 2 5 6 2 2 3" xfId="35706" xr:uid="{00000000-0005-0000-0000-00007A8B0000}"/>
    <cellStyle name="Percent 2 5 6 2 3" xfId="35707" xr:uid="{00000000-0005-0000-0000-00007B8B0000}"/>
    <cellStyle name="Percent 2 5 6 2 3 2" xfId="35708" xr:uid="{00000000-0005-0000-0000-00007C8B0000}"/>
    <cellStyle name="Percent 2 5 6 2 4" xfId="35709" xr:uid="{00000000-0005-0000-0000-00007D8B0000}"/>
    <cellStyle name="Percent 2 5 6 3" xfId="35710" xr:uid="{00000000-0005-0000-0000-00007E8B0000}"/>
    <cellStyle name="Percent 2 5 6 3 2" xfId="35711" xr:uid="{00000000-0005-0000-0000-00007F8B0000}"/>
    <cellStyle name="Percent 2 5 6 3 2 2" xfId="35712" xr:uid="{00000000-0005-0000-0000-0000808B0000}"/>
    <cellStyle name="Percent 2 5 6 3 2 2 2" xfId="35713" xr:uid="{00000000-0005-0000-0000-0000818B0000}"/>
    <cellStyle name="Percent 2 5 6 3 2 3" xfId="35714" xr:uid="{00000000-0005-0000-0000-0000828B0000}"/>
    <cellStyle name="Percent 2 5 6 3 3" xfId="35715" xr:uid="{00000000-0005-0000-0000-0000838B0000}"/>
    <cellStyle name="Percent 2 5 6 3 3 2" xfId="35716" xr:uid="{00000000-0005-0000-0000-0000848B0000}"/>
    <cellStyle name="Percent 2 5 6 3 4" xfId="35717" xr:uid="{00000000-0005-0000-0000-0000858B0000}"/>
    <cellStyle name="Percent 2 5 6 4" xfId="35718" xr:uid="{00000000-0005-0000-0000-0000868B0000}"/>
    <cellStyle name="Percent 2 5 6 4 2" xfId="35719" xr:uid="{00000000-0005-0000-0000-0000878B0000}"/>
    <cellStyle name="Percent 2 5 6 4 2 2" xfId="35720" xr:uid="{00000000-0005-0000-0000-0000888B0000}"/>
    <cellStyle name="Percent 2 5 6 4 3" xfId="35721" xr:uid="{00000000-0005-0000-0000-0000898B0000}"/>
    <cellStyle name="Percent 2 5 6 5" xfId="35722" xr:uid="{00000000-0005-0000-0000-00008A8B0000}"/>
    <cellStyle name="Percent 2 5 6 5 2" xfId="35723" xr:uid="{00000000-0005-0000-0000-00008B8B0000}"/>
    <cellStyle name="Percent 2 5 6 6" xfId="35724" xr:uid="{00000000-0005-0000-0000-00008C8B0000}"/>
    <cellStyle name="Percent 2 5 7" xfId="35725" xr:uid="{00000000-0005-0000-0000-00008D8B0000}"/>
    <cellStyle name="Percent 2 5 7 2" xfId="35726" xr:uid="{00000000-0005-0000-0000-00008E8B0000}"/>
    <cellStyle name="Percent 2 5 7 2 2" xfId="35727" xr:uid="{00000000-0005-0000-0000-00008F8B0000}"/>
    <cellStyle name="Percent 2 5 7 2 2 2" xfId="35728" xr:uid="{00000000-0005-0000-0000-0000908B0000}"/>
    <cellStyle name="Percent 2 5 7 2 3" xfId="35729" xr:uid="{00000000-0005-0000-0000-0000918B0000}"/>
    <cellStyle name="Percent 2 5 7 3" xfId="35730" xr:uid="{00000000-0005-0000-0000-0000928B0000}"/>
    <cellStyle name="Percent 2 5 7 3 2" xfId="35731" xr:uid="{00000000-0005-0000-0000-0000938B0000}"/>
    <cellStyle name="Percent 2 5 7 4" xfId="35732" xr:uid="{00000000-0005-0000-0000-0000948B0000}"/>
    <cellStyle name="Percent 2 5 8" xfId="35733" xr:uid="{00000000-0005-0000-0000-0000958B0000}"/>
    <cellStyle name="Percent 2 5 8 2" xfId="35734" xr:uid="{00000000-0005-0000-0000-0000968B0000}"/>
    <cellStyle name="Percent 2 5 8 2 2" xfId="35735" xr:uid="{00000000-0005-0000-0000-0000978B0000}"/>
    <cellStyle name="Percent 2 5 8 2 2 2" xfId="35736" xr:uid="{00000000-0005-0000-0000-0000988B0000}"/>
    <cellStyle name="Percent 2 5 8 2 3" xfId="35737" xr:uid="{00000000-0005-0000-0000-0000998B0000}"/>
    <cellStyle name="Percent 2 5 8 3" xfId="35738" xr:uid="{00000000-0005-0000-0000-00009A8B0000}"/>
    <cellStyle name="Percent 2 5 8 3 2" xfId="35739" xr:uid="{00000000-0005-0000-0000-00009B8B0000}"/>
    <cellStyle name="Percent 2 5 8 4" xfId="35740" xr:uid="{00000000-0005-0000-0000-00009C8B0000}"/>
    <cellStyle name="Percent 2 5 9" xfId="35741" xr:uid="{00000000-0005-0000-0000-00009D8B0000}"/>
    <cellStyle name="Percent 2 5 9 2" xfId="35742" xr:uid="{00000000-0005-0000-0000-00009E8B0000}"/>
    <cellStyle name="Percent 2 5 9 2 2" xfId="35743" xr:uid="{00000000-0005-0000-0000-00009F8B0000}"/>
    <cellStyle name="Percent 2 5 9 3" xfId="35744" xr:uid="{00000000-0005-0000-0000-0000A08B0000}"/>
    <cellStyle name="Percent 2 6" xfId="35745" xr:uid="{00000000-0005-0000-0000-0000A18B0000}"/>
    <cellStyle name="Percent 2 6 10" xfId="35746" xr:uid="{00000000-0005-0000-0000-0000A28B0000}"/>
    <cellStyle name="Percent 2 6 2" xfId="35747" xr:uid="{00000000-0005-0000-0000-0000A38B0000}"/>
    <cellStyle name="Percent 2 6 2 2" xfId="35748" xr:uid="{00000000-0005-0000-0000-0000A48B0000}"/>
    <cellStyle name="Percent 2 6 2 2 2" xfId="35749" xr:uid="{00000000-0005-0000-0000-0000A58B0000}"/>
    <cellStyle name="Percent 2 6 2 2 2 2" xfId="35750" xr:uid="{00000000-0005-0000-0000-0000A68B0000}"/>
    <cellStyle name="Percent 2 6 2 2 2 2 2" xfId="35751" xr:uid="{00000000-0005-0000-0000-0000A78B0000}"/>
    <cellStyle name="Percent 2 6 2 2 2 2 2 2" xfId="35752" xr:uid="{00000000-0005-0000-0000-0000A88B0000}"/>
    <cellStyle name="Percent 2 6 2 2 2 2 2 2 2" xfId="35753" xr:uid="{00000000-0005-0000-0000-0000A98B0000}"/>
    <cellStyle name="Percent 2 6 2 2 2 2 2 3" xfId="35754" xr:uid="{00000000-0005-0000-0000-0000AA8B0000}"/>
    <cellStyle name="Percent 2 6 2 2 2 2 3" xfId="35755" xr:uid="{00000000-0005-0000-0000-0000AB8B0000}"/>
    <cellStyle name="Percent 2 6 2 2 2 2 3 2" xfId="35756" xr:uid="{00000000-0005-0000-0000-0000AC8B0000}"/>
    <cellStyle name="Percent 2 6 2 2 2 2 4" xfId="35757" xr:uid="{00000000-0005-0000-0000-0000AD8B0000}"/>
    <cellStyle name="Percent 2 6 2 2 2 3" xfId="35758" xr:uid="{00000000-0005-0000-0000-0000AE8B0000}"/>
    <cellStyle name="Percent 2 6 2 2 2 3 2" xfId="35759" xr:uid="{00000000-0005-0000-0000-0000AF8B0000}"/>
    <cellStyle name="Percent 2 6 2 2 2 3 2 2" xfId="35760" xr:uid="{00000000-0005-0000-0000-0000B08B0000}"/>
    <cellStyle name="Percent 2 6 2 2 2 3 2 2 2" xfId="35761" xr:uid="{00000000-0005-0000-0000-0000B18B0000}"/>
    <cellStyle name="Percent 2 6 2 2 2 3 2 3" xfId="35762" xr:uid="{00000000-0005-0000-0000-0000B28B0000}"/>
    <cellStyle name="Percent 2 6 2 2 2 3 3" xfId="35763" xr:uid="{00000000-0005-0000-0000-0000B38B0000}"/>
    <cellStyle name="Percent 2 6 2 2 2 3 3 2" xfId="35764" xr:uid="{00000000-0005-0000-0000-0000B48B0000}"/>
    <cellStyle name="Percent 2 6 2 2 2 3 4" xfId="35765" xr:uid="{00000000-0005-0000-0000-0000B58B0000}"/>
    <cellStyle name="Percent 2 6 2 2 2 4" xfId="35766" xr:uid="{00000000-0005-0000-0000-0000B68B0000}"/>
    <cellStyle name="Percent 2 6 2 2 2 4 2" xfId="35767" xr:uid="{00000000-0005-0000-0000-0000B78B0000}"/>
    <cellStyle name="Percent 2 6 2 2 2 4 2 2" xfId="35768" xr:uid="{00000000-0005-0000-0000-0000B88B0000}"/>
    <cellStyle name="Percent 2 6 2 2 2 4 3" xfId="35769" xr:uid="{00000000-0005-0000-0000-0000B98B0000}"/>
    <cellStyle name="Percent 2 6 2 2 2 5" xfId="35770" xr:uid="{00000000-0005-0000-0000-0000BA8B0000}"/>
    <cellStyle name="Percent 2 6 2 2 2 5 2" xfId="35771" xr:uid="{00000000-0005-0000-0000-0000BB8B0000}"/>
    <cellStyle name="Percent 2 6 2 2 2 6" xfId="35772" xr:uid="{00000000-0005-0000-0000-0000BC8B0000}"/>
    <cellStyle name="Percent 2 6 2 2 3" xfId="35773" xr:uid="{00000000-0005-0000-0000-0000BD8B0000}"/>
    <cellStyle name="Percent 2 6 2 2 3 2" xfId="35774" xr:uid="{00000000-0005-0000-0000-0000BE8B0000}"/>
    <cellStyle name="Percent 2 6 2 2 3 2 2" xfId="35775" xr:uid="{00000000-0005-0000-0000-0000BF8B0000}"/>
    <cellStyle name="Percent 2 6 2 2 3 2 2 2" xfId="35776" xr:uid="{00000000-0005-0000-0000-0000C08B0000}"/>
    <cellStyle name="Percent 2 6 2 2 3 2 2 2 2" xfId="35777" xr:uid="{00000000-0005-0000-0000-0000C18B0000}"/>
    <cellStyle name="Percent 2 6 2 2 3 2 2 3" xfId="35778" xr:uid="{00000000-0005-0000-0000-0000C28B0000}"/>
    <cellStyle name="Percent 2 6 2 2 3 2 3" xfId="35779" xr:uid="{00000000-0005-0000-0000-0000C38B0000}"/>
    <cellStyle name="Percent 2 6 2 2 3 2 3 2" xfId="35780" xr:uid="{00000000-0005-0000-0000-0000C48B0000}"/>
    <cellStyle name="Percent 2 6 2 2 3 2 4" xfId="35781" xr:uid="{00000000-0005-0000-0000-0000C58B0000}"/>
    <cellStyle name="Percent 2 6 2 2 3 3" xfId="35782" xr:uid="{00000000-0005-0000-0000-0000C68B0000}"/>
    <cellStyle name="Percent 2 6 2 2 3 3 2" xfId="35783" xr:uid="{00000000-0005-0000-0000-0000C78B0000}"/>
    <cellStyle name="Percent 2 6 2 2 3 3 2 2" xfId="35784" xr:uid="{00000000-0005-0000-0000-0000C88B0000}"/>
    <cellStyle name="Percent 2 6 2 2 3 3 2 2 2" xfId="35785" xr:uid="{00000000-0005-0000-0000-0000C98B0000}"/>
    <cellStyle name="Percent 2 6 2 2 3 3 2 3" xfId="35786" xr:uid="{00000000-0005-0000-0000-0000CA8B0000}"/>
    <cellStyle name="Percent 2 6 2 2 3 3 3" xfId="35787" xr:uid="{00000000-0005-0000-0000-0000CB8B0000}"/>
    <cellStyle name="Percent 2 6 2 2 3 3 3 2" xfId="35788" xr:uid="{00000000-0005-0000-0000-0000CC8B0000}"/>
    <cellStyle name="Percent 2 6 2 2 3 3 4" xfId="35789" xr:uid="{00000000-0005-0000-0000-0000CD8B0000}"/>
    <cellStyle name="Percent 2 6 2 2 3 4" xfId="35790" xr:uid="{00000000-0005-0000-0000-0000CE8B0000}"/>
    <cellStyle name="Percent 2 6 2 2 3 4 2" xfId="35791" xr:uid="{00000000-0005-0000-0000-0000CF8B0000}"/>
    <cellStyle name="Percent 2 6 2 2 3 4 2 2" xfId="35792" xr:uid="{00000000-0005-0000-0000-0000D08B0000}"/>
    <cellStyle name="Percent 2 6 2 2 3 4 3" xfId="35793" xr:uid="{00000000-0005-0000-0000-0000D18B0000}"/>
    <cellStyle name="Percent 2 6 2 2 3 5" xfId="35794" xr:uid="{00000000-0005-0000-0000-0000D28B0000}"/>
    <cellStyle name="Percent 2 6 2 2 3 5 2" xfId="35795" xr:uid="{00000000-0005-0000-0000-0000D38B0000}"/>
    <cellStyle name="Percent 2 6 2 2 3 6" xfId="35796" xr:uid="{00000000-0005-0000-0000-0000D48B0000}"/>
    <cellStyle name="Percent 2 6 2 2 4" xfId="35797" xr:uid="{00000000-0005-0000-0000-0000D58B0000}"/>
    <cellStyle name="Percent 2 6 2 2 4 2" xfId="35798" xr:uid="{00000000-0005-0000-0000-0000D68B0000}"/>
    <cellStyle name="Percent 2 6 2 2 4 2 2" xfId="35799" xr:uid="{00000000-0005-0000-0000-0000D78B0000}"/>
    <cellStyle name="Percent 2 6 2 2 4 2 2 2" xfId="35800" xr:uid="{00000000-0005-0000-0000-0000D88B0000}"/>
    <cellStyle name="Percent 2 6 2 2 4 2 3" xfId="35801" xr:uid="{00000000-0005-0000-0000-0000D98B0000}"/>
    <cellStyle name="Percent 2 6 2 2 4 3" xfId="35802" xr:uid="{00000000-0005-0000-0000-0000DA8B0000}"/>
    <cellStyle name="Percent 2 6 2 2 4 3 2" xfId="35803" xr:uid="{00000000-0005-0000-0000-0000DB8B0000}"/>
    <cellStyle name="Percent 2 6 2 2 4 4" xfId="35804" xr:uid="{00000000-0005-0000-0000-0000DC8B0000}"/>
    <cellStyle name="Percent 2 6 2 2 5" xfId="35805" xr:uid="{00000000-0005-0000-0000-0000DD8B0000}"/>
    <cellStyle name="Percent 2 6 2 2 5 2" xfId="35806" xr:uid="{00000000-0005-0000-0000-0000DE8B0000}"/>
    <cellStyle name="Percent 2 6 2 2 5 2 2" xfId="35807" xr:uid="{00000000-0005-0000-0000-0000DF8B0000}"/>
    <cellStyle name="Percent 2 6 2 2 5 2 2 2" xfId="35808" xr:uid="{00000000-0005-0000-0000-0000E08B0000}"/>
    <cellStyle name="Percent 2 6 2 2 5 2 3" xfId="35809" xr:uid="{00000000-0005-0000-0000-0000E18B0000}"/>
    <cellStyle name="Percent 2 6 2 2 5 3" xfId="35810" xr:uid="{00000000-0005-0000-0000-0000E28B0000}"/>
    <cellStyle name="Percent 2 6 2 2 5 3 2" xfId="35811" xr:uid="{00000000-0005-0000-0000-0000E38B0000}"/>
    <cellStyle name="Percent 2 6 2 2 5 4" xfId="35812" xr:uid="{00000000-0005-0000-0000-0000E48B0000}"/>
    <cellStyle name="Percent 2 6 2 2 6" xfId="35813" xr:uid="{00000000-0005-0000-0000-0000E58B0000}"/>
    <cellStyle name="Percent 2 6 2 2 6 2" xfId="35814" xr:uid="{00000000-0005-0000-0000-0000E68B0000}"/>
    <cellStyle name="Percent 2 6 2 2 6 2 2" xfId="35815" xr:uid="{00000000-0005-0000-0000-0000E78B0000}"/>
    <cellStyle name="Percent 2 6 2 2 6 3" xfId="35816" xr:uid="{00000000-0005-0000-0000-0000E88B0000}"/>
    <cellStyle name="Percent 2 6 2 2 7" xfId="35817" xr:uid="{00000000-0005-0000-0000-0000E98B0000}"/>
    <cellStyle name="Percent 2 6 2 2 7 2" xfId="35818" xr:uid="{00000000-0005-0000-0000-0000EA8B0000}"/>
    <cellStyle name="Percent 2 6 2 2 8" xfId="35819" xr:uid="{00000000-0005-0000-0000-0000EB8B0000}"/>
    <cellStyle name="Percent 2 6 2 3" xfId="35820" xr:uid="{00000000-0005-0000-0000-0000EC8B0000}"/>
    <cellStyle name="Percent 2 6 2 3 2" xfId="35821" xr:uid="{00000000-0005-0000-0000-0000ED8B0000}"/>
    <cellStyle name="Percent 2 6 2 3 2 2" xfId="35822" xr:uid="{00000000-0005-0000-0000-0000EE8B0000}"/>
    <cellStyle name="Percent 2 6 2 3 2 2 2" xfId="35823" xr:uid="{00000000-0005-0000-0000-0000EF8B0000}"/>
    <cellStyle name="Percent 2 6 2 3 2 2 2 2" xfId="35824" xr:uid="{00000000-0005-0000-0000-0000F08B0000}"/>
    <cellStyle name="Percent 2 6 2 3 2 2 3" xfId="35825" xr:uid="{00000000-0005-0000-0000-0000F18B0000}"/>
    <cellStyle name="Percent 2 6 2 3 2 3" xfId="35826" xr:uid="{00000000-0005-0000-0000-0000F28B0000}"/>
    <cellStyle name="Percent 2 6 2 3 2 3 2" xfId="35827" xr:uid="{00000000-0005-0000-0000-0000F38B0000}"/>
    <cellStyle name="Percent 2 6 2 3 2 4" xfId="35828" xr:uid="{00000000-0005-0000-0000-0000F48B0000}"/>
    <cellStyle name="Percent 2 6 2 3 3" xfId="35829" xr:uid="{00000000-0005-0000-0000-0000F58B0000}"/>
    <cellStyle name="Percent 2 6 2 3 3 2" xfId="35830" xr:uid="{00000000-0005-0000-0000-0000F68B0000}"/>
    <cellStyle name="Percent 2 6 2 3 3 2 2" xfId="35831" xr:uid="{00000000-0005-0000-0000-0000F78B0000}"/>
    <cellStyle name="Percent 2 6 2 3 3 2 2 2" xfId="35832" xr:uid="{00000000-0005-0000-0000-0000F88B0000}"/>
    <cellStyle name="Percent 2 6 2 3 3 2 3" xfId="35833" xr:uid="{00000000-0005-0000-0000-0000F98B0000}"/>
    <cellStyle name="Percent 2 6 2 3 3 3" xfId="35834" xr:uid="{00000000-0005-0000-0000-0000FA8B0000}"/>
    <cellStyle name="Percent 2 6 2 3 3 3 2" xfId="35835" xr:uid="{00000000-0005-0000-0000-0000FB8B0000}"/>
    <cellStyle name="Percent 2 6 2 3 3 4" xfId="35836" xr:uid="{00000000-0005-0000-0000-0000FC8B0000}"/>
    <cellStyle name="Percent 2 6 2 3 4" xfId="35837" xr:uid="{00000000-0005-0000-0000-0000FD8B0000}"/>
    <cellStyle name="Percent 2 6 2 3 4 2" xfId="35838" xr:uid="{00000000-0005-0000-0000-0000FE8B0000}"/>
    <cellStyle name="Percent 2 6 2 3 4 2 2" xfId="35839" xr:uid="{00000000-0005-0000-0000-0000FF8B0000}"/>
    <cellStyle name="Percent 2 6 2 3 4 3" xfId="35840" xr:uid="{00000000-0005-0000-0000-0000008C0000}"/>
    <cellStyle name="Percent 2 6 2 3 5" xfId="35841" xr:uid="{00000000-0005-0000-0000-0000018C0000}"/>
    <cellStyle name="Percent 2 6 2 3 5 2" xfId="35842" xr:uid="{00000000-0005-0000-0000-0000028C0000}"/>
    <cellStyle name="Percent 2 6 2 3 6" xfId="35843" xr:uid="{00000000-0005-0000-0000-0000038C0000}"/>
    <cellStyle name="Percent 2 6 2 4" xfId="35844" xr:uid="{00000000-0005-0000-0000-0000048C0000}"/>
    <cellStyle name="Percent 2 6 2 4 2" xfId="35845" xr:uid="{00000000-0005-0000-0000-0000058C0000}"/>
    <cellStyle name="Percent 2 6 2 4 2 2" xfId="35846" xr:uid="{00000000-0005-0000-0000-0000068C0000}"/>
    <cellStyle name="Percent 2 6 2 4 2 2 2" xfId="35847" xr:uid="{00000000-0005-0000-0000-0000078C0000}"/>
    <cellStyle name="Percent 2 6 2 4 2 2 2 2" xfId="35848" xr:uid="{00000000-0005-0000-0000-0000088C0000}"/>
    <cellStyle name="Percent 2 6 2 4 2 2 3" xfId="35849" xr:uid="{00000000-0005-0000-0000-0000098C0000}"/>
    <cellStyle name="Percent 2 6 2 4 2 3" xfId="35850" xr:uid="{00000000-0005-0000-0000-00000A8C0000}"/>
    <cellStyle name="Percent 2 6 2 4 2 3 2" xfId="35851" xr:uid="{00000000-0005-0000-0000-00000B8C0000}"/>
    <cellStyle name="Percent 2 6 2 4 2 4" xfId="35852" xr:uid="{00000000-0005-0000-0000-00000C8C0000}"/>
    <cellStyle name="Percent 2 6 2 4 3" xfId="35853" xr:uid="{00000000-0005-0000-0000-00000D8C0000}"/>
    <cellStyle name="Percent 2 6 2 4 3 2" xfId="35854" xr:uid="{00000000-0005-0000-0000-00000E8C0000}"/>
    <cellStyle name="Percent 2 6 2 4 3 2 2" xfId="35855" xr:uid="{00000000-0005-0000-0000-00000F8C0000}"/>
    <cellStyle name="Percent 2 6 2 4 3 2 2 2" xfId="35856" xr:uid="{00000000-0005-0000-0000-0000108C0000}"/>
    <cellStyle name="Percent 2 6 2 4 3 2 3" xfId="35857" xr:uid="{00000000-0005-0000-0000-0000118C0000}"/>
    <cellStyle name="Percent 2 6 2 4 3 3" xfId="35858" xr:uid="{00000000-0005-0000-0000-0000128C0000}"/>
    <cellStyle name="Percent 2 6 2 4 3 3 2" xfId="35859" xr:uid="{00000000-0005-0000-0000-0000138C0000}"/>
    <cellStyle name="Percent 2 6 2 4 3 4" xfId="35860" xr:uid="{00000000-0005-0000-0000-0000148C0000}"/>
    <cellStyle name="Percent 2 6 2 4 4" xfId="35861" xr:uid="{00000000-0005-0000-0000-0000158C0000}"/>
    <cellStyle name="Percent 2 6 2 4 4 2" xfId="35862" xr:uid="{00000000-0005-0000-0000-0000168C0000}"/>
    <cellStyle name="Percent 2 6 2 4 4 2 2" xfId="35863" xr:uid="{00000000-0005-0000-0000-0000178C0000}"/>
    <cellStyle name="Percent 2 6 2 4 4 3" xfId="35864" xr:uid="{00000000-0005-0000-0000-0000188C0000}"/>
    <cellStyle name="Percent 2 6 2 4 5" xfId="35865" xr:uid="{00000000-0005-0000-0000-0000198C0000}"/>
    <cellStyle name="Percent 2 6 2 4 5 2" xfId="35866" xr:uid="{00000000-0005-0000-0000-00001A8C0000}"/>
    <cellStyle name="Percent 2 6 2 4 6" xfId="35867" xr:uid="{00000000-0005-0000-0000-00001B8C0000}"/>
    <cellStyle name="Percent 2 6 2 5" xfId="35868" xr:uid="{00000000-0005-0000-0000-00001C8C0000}"/>
    <cellStyle name="Percent 2 6 2 5 2" xfId="35869" xr:uid="{00000000-0005-0000-0000-00001D8C0000}"/>
    <cellStyle name="Percent 2 6 2 5 2 2" xfId="35870" xr:uid="{00000000-0005-0000-0000-00001E8C0000}"/>
    <cellStyle name="Percent 2 6 2 5 2 2 2" xfId="35871" xr:uid="{00000000-0005-0000-0000-00001F8C0000}"/>
    <cellStyle name="Percent 2 6 2 5 2 3" xfId="35872" xr:uid="{00000000-0005-0000-0000-0000208C0000}"/>
    <cellStyle name="Percent 2 6 2 5 3" xfId="35873" xr:uid="{00000000-0005-0000-0000-0000218C0000}"/>
    <cellStyle name="Percent 2 6 2 5 3 2" xfId="35874" xr:uid="{00000000-0005-0000-0000-0000228C0000}"/>
    <cellStyle name="Percent 2 6 2 5 4" xfId="35875" xr:uid="{00000000-0005-0000-0000-0000238C0000}"/>
    <cellStyle name="Percent 2 6 2 6" xfId="35876" xr:uid="{00000000-0005-0000-0000-0000248C0000}"/>
    <cellStyle name="Percent 2 6 2 6 2" xfId="35877" xr:uid="{00000000-0005-0000-0000-0000258C0000}"/>
    <cellStyle name="Percent 2 6 2 6 2 2" xfId="35878" xr:uid="{00000000-0005-0000-0000-0000268C0000}"/>
    <cellStyle name="Percent 2 6 2 6 2 2 2" xfId="35879" xr:uid="{00000000-0005-0000-0000-0000278C0000}"/>
    <cellStyle name="Percent 2 6 2 6 2 3" xfId="35880" xr:uid="{00000000-0005-0000-0000-0000288C0000}"/>
    <cellStyle name="Percent 2 6 2 6 3" xfId="35881" xr:uid="{00000000-0005-0000-0000-0000298C0000}"/>
    <cellStyle name="Percent 2 6 2 6 3 2" xfId="35882" xr:uid="{00000000-0005-0000-0000-00002A8C0000}"/>
    <cellStyle name="Percent 2 6 2 6 4" xfId="35883" xr:uid="{00000000-0005-0000-0000-00002B8C0000}"/>
    <cellStyle name="Percent 2 6 2 7" xfId="35884" xr:uid="{00000000-0005-0000-0000-00002C8C0000}"/>
    <cellStyle name="Percent 2 6 2 7 2" xfId="35885" xr:uid="{00000000-0005-0000-0000-00002D8C0000}"/>
    <cellStyle name="Percent 2 6 2 7 2 2" xfId="35886" xr:uid="{00000000-0005-0000-0000-00002E8C0000}"/>
    <cellStyle name="Percent 2 6 2 7 3" xfId="35887" xr:uid="{00000000-0005-0000-0000-00002F8C0000}"/>
    <cellStyle name="Percent 2 6 2 8" xfId="35888" xr:uid="{00000000-0005-0000-0000-0000308C0000}"/>
    <cellStyle name="Percent 2 6 2 8 2" xfId="35889" xr:uid="{00000000-0005-0000-0000-0000318C0000}"/>
    <cellStyle name="Percent 2 6 2 9" xfId="35890" xr:uid="{00000000-0005-0000-0000-0000328C0000}"/>
    <cellStyle name="Percent 2 6 3" xfId="35891" xr:uid="{00000000-0005-0000-0000-0000338C0000}"/>
    <cellStyle name="Percent 2 6 3 2" xfId="35892" xr:uid="{00000000-0005-0000-0000-0000348C0000}"/>
    <cellStyle name="Percent 2 6 3 2 2" xfId="35893" xr:uid="{00000000-0005-0000-0000-0000358C0000}"/>
    <cellStyle name="Percent 2 6 3 2 2 2" xfId="35894" xr:uid="{00000000-0005-0000-0000-0000368C0000}"/>
    <cellStyle name="Percent 2 6 3 2 2 2 2" xfId="35895" xr:uid="{00000000-0005-0000-0000-0000378C0000}"/>
    <cellStyle name="Percent 2 6 3 2 2 2 2 2" xfId="35896" xr:uid="{00000000-0005-0000-0000-0000388C0000}"/>
    <cellStyle name="Percent 2 6 3 2 2 2 3" xfId="35897" xr:uid="{00000000-0005-0000-0000-0000398C0000}"/>
    <cellStyle name="Percent 2 6 3 2 2 3" xfId="35898" xr:uid="{00000000-0005-0000-0000-00003A8C0000}"/>
    <cellStyle name="Percent 2 6 3 2 2 3 2" xfId="35899" xr:uid="{00000000-0005-0000-0000-00003B8C0000}"/>
    <cellStyle name="Percent 2 6 3 2 2 4" xfId="35900" xr:uid="{00000000-0005-0000-0000-00003C8C0000}"/>
    <cellStyle name="Percent 2 6 3 2 3" xfId="35901" xr:uid="{00000000-0005-0000-0000-00003D8C0000}"/>
    <cellStyle name="Percent 2 6 3 2 3 2" xfId="35902" xr:uid="{00000000-0005-0000-0000-00003E8C0000}"/>
    <cellStyle name="Percent 2 6 3 2 3 2 2" xfId="35903" xr:uid="{00000000-0005-0000-0000-00003F8C0000}"/>
    <cellStyle name="Percent 2 6 3 2 3 2 2 2" xfId="35904" xr:uid="{00000000-0005-0000-0000-0000408C0000}"/>
    <cellStyle name="Percent 2 6 3 2 3 2 3" xfId="35905" xr:uid="{00000000-0005-0000-0000-0000418C0000}"/>
    <cellStyle name="Percent 2 6 3 2 3 3" xfId="35906" xr:uid="{00000000-0005-0000-0000-0000428C0000}"/>
    <cellStyle name="Percent 2 6 3 2 3 3 2" xfId="35907" xr:uid="{00000000-0005-0000-0000-0000438C0000}"/>
    <cellStyle name="Percent 2 6 3 2 3 4" xfId="35908" xr:uid="{00000000-0005-0000-0000-0000448C0000}"/>
    <cellStyle name="Percent 2 6 3 2 4" xfId="35909" xr:uid="{00000000-0005-0000-0000-0000458C0000}"/>
    <cellStyle name="Percent 2 6 3 2 4 2" xfId="35910" xr:uid="{00000000-0005-0000-0000-0000468C0000}"/>
    <cellStyle name="Percent 2 6 3 2 4 2 2" xfId="35911" xr:uid="{00000000-0005-0000-0000-0000478C0000}"/>
    <cellStyle name="Percent 2 6 3 2 4 3" xfId="35912" xr:uid="{00000000-0005-0000-0000-0000488C0000}"/>
    <cellStyle name="Percent 2 6 3 2 5" xfId="35913" xr:uid="{00000000-0005-0000-0000-0000498C0000}"/>
    <cellStyle name="Percent 2 6 3 2 5 2" xfId="35914" xr:uid="{00000000-0005-0000-0000-00004A8C0000}"/>
    <cellStyle name="Percent 2 6 3 2 6" xfId="35915" xr:uid="{00000000-0005-0000-0000-00004B8C0000}"/>
    <cellStyle name="Percent 2 6 3 3" xfId="35916" xr:uid="{00000000-0005-0000-0000-00004C8C0000}"/>
    <cellStyle name="Percent 2 6 3 3 2" xfId="35917" xr:uid="{00000000-0005-0000-0000-00004D8C0000}"/>
    <cellStyle name="Percent 2 6 3 3 2 2" xfId="35918" xr:uid="{00000000-0005-0000-0000-00004E8C0000}"/>
    <cellStyle name="Percent 2 6 3 3 2 2 2" xfId="35919" xr:uid="{00000000-0005-0000-0000-00004F8C0000}"/>
    <cellStyle name="Percent 2 6 3 3 2 2 2 2" xfId="35920" xr:uid="{00000000-0005-0000-0000-0000508C0000}"/>
    <cellStyle name="Percent 2 6 3 3 2 2 3" xfId="35921" xr:uid="{00000000-0005-0000-0000-0000518C0000}"/>
    <cellStyle name="Percent 2 6 3 3 2 3" xfId="35922" xr:uid="{00000000-0005-0000-0000-0000528C0000}"/>
    <cellStyle name="Percent 2 6 3 3 2 3 2" xfId="35923" xr:uid="{00000000-0005-0000-0000-0000538C0000}"/>
    <cellStyle name="Percent 2 6 3 3 2 4" xfId="35924" xr:uid="{00000000-0005-0000-0000-0000548C0000}"/>
    <cellStyle name="Percent 2 6 3 3 3" xfId="35925" xr:uid="{00000000-0005-0000-0000-0000558C0000}"/>
    <cellStyle name="Percent 2 6 3 3 3 2" xfId="35926" xr:uid="{00000000-0005-0000-0000-0000568C0000}"/>
    <cellStyle name="Percent 2 6 3 3 3 2 2" xfId="35927" xr:uid="{00000000-0005-0000-0000-0000578C0000}"/>
    <cellStyle name="Percent 2 6 3 3 3 2 2 2" xfId="35928" xr:uid="{00000000-0005-0000-0000-0000588C0000}"/>
    <cellStyle name="Percent 2 6 3 3 3 2 3" xfId="35929" xr:uid="{00000000-0005-0000-0000-0000598C0000}"/>
    <cellStyle name="Percent 2 6 3 3 3 3" xfId="35930" xr:uid="{00000000-0005-0000-0000-00005A8C0000}"/>
    <cellStyle name="Percent 2 6 3 3 3 3 2" xfId="35931" xr:uid="{00000000-0005-0000-0000-00005B8C0000}"/>
    <cellStyle name="Percent 2 6 3 3 3 4" xfId="35932" xr:uid="{00000000-0005-0000-0000-00005C8C0000}"/>
    <cellStyle name="Percent 2 6 3 3 4" xfId="35933" xr:uid="{00000000-0005-0000-0000-00005D8C0000}"/>
    <cellStyle name="Percent 2 6 3 3 4 2" xfId="35934" xr:uid="{00000000-0005-0000-0000-00005E8C0000}"/>
    <cellStyle name="Percent 2 6 3 3 4 2 2" xfId="35935" xr:uid="{00000000-0005-0000-0000-00005F8C0000}"/>
    <cellStyle name="Percent 2 6 3 3 4 3" xfId="35936" xr:uid="{00000000-0005-0000-0000-0000608C0000}"/>
    <cellStyle name="Percent 2 6 3 3 5" xfId="35937" xr:uid="{00000000-0005-0000-0000-0000618C0000}"/>
    <cellStyle name="Percent 2 6 3 3 5 2" xfId="35938" xr:uid="{00000000-0005-0000-0000-0000628C0000}"/>
    <cellStyle name="Percent 2 6 3 3 6" xfId="35939" xr:uid="{00000000-0005-0000-0000-0000638C0000}"/>
    <cellStyle name="Percent 2 6 3 4" xfId="35940" xr:uid="{00000000-0005-0000-0000-0000648C0000}"/>
    <cellStyle name="Percent 2 6 3 4 2" xfId="35941" xr:uid="{00000000-0005-0000-0000-0000658C0000}"/>
    <cellStyle name="Percent 2 6 3 4 2 2" xfId="35942" xr:uid="{00000000-0005-0000-0000-0000668C0000}"/>
    <cellStyle name="Percent 2 6 3 4 2 2 2" xfId="35943" xr:uid="{00000000-0005-0000-0000-0000678C0000}"/>
    <cellStyle name="Percent 2 6 3 4 2 3" xfId="35944" xr:uid="{00000000-0005-0000-0000-0000688C0000}"/>
    <cellStyle name="Percent 2 6 3 4 3" xfId="35945" xr:uid="{00000000-0005-0000-0000-0000698C0000}"/>
    <cellStyle name="Percent 2 6 3 4 3 2" xfId="35946" xr:uid="{00000000-0005-0000-0000-00006A8C0000}"/>
    <cellStyle name="Percent 2 6 3 4 4" xfId="35947" xr:uid="{00000000-0005-0000-0000-00006B8C0000}"/>
    <cellStyle name="Percent 2 6 3 5" xfId="35948" xr:uid="{00000000-0005-0000-0000-00006C8C0000}"/>
    <cellStyle name="Percent 2 6 3 5 2" xfId="35949" xr:uid="{00000000-0005-0000-0000-00006D8C0000}"/>
    <cellStyle name="Percent 2 6 3 5 2 2" xfId="35950" xr:uid="{00000000-0005-0000-0000-00006E8C0000}"/>
    <cellStyle name="Percent 2 6 3 5 2 2 2" xfId="35951" xr:uid="{00000000-0005-0000-0000-00006F8C0000}"/>
    <cellStyle name="Percent 2 6 3 5 2 3" xfId="35952" xr:uid="{00000000-0005-0000-0000-0000708C0000}"/>
    <cellStyle name="Percent 2 6 3 5 3" xfId="35953" xr:uid="{00000000-0005-0000-0000-0000718C0000}"/>
    <cellStyle name="Percent 2 6 3 5 3 2" xfId="35954" xr:uid="{00000000-0005-0000-0000-0000728C0000}"/>
    <cellStyle name="Percent 2 6 3 5 4" xfId="35955" xr:uid="{00000000-0005-0000-0000-0000738C0000}"/>
    <cellStyle name="Percent 2 6 3 6" xfId="35956" xr:uid="{00000000-0005-0000-0000-0000748C0000}"/>
    <cellStyle name="Percent 2 6 3 6 2" xfId="35957" xr:uid="{00000000-0005-0000-0000-0000758C0000}"/>
    <cellStyle name="Percent 2 6 3 6 2 2" xfId="35958" xr:uid="{00000000-0005-0000-0000-0000768C0000}"/>
    <cellStyle name="Percent 2 6 3 6 3" xfId="35959" xr:uid="{00000000-0005-0000-0000-0000778C0000}"/>
    <cellStyle name="Percent 2 6 3 7" xfId="35960" xr:uid="{00000000-0005-0000-0000-0000788C0000}"/>
    <cellStyle name="Percent 2 6 3 7 2" xfId="35961" xr:uid="{00000000-0005-0000-0000-0000798C0000}"/>
    <cellStyle name="Percent 2 6 3 8" xfId="35962" xr:uid="{00000000-0005-0000-0000-00007A8C0000}"/>
    <cellStyle name="Percent 2 6 4" xfId="35963" xr:uid="{00000000-0005-0000-0000-00007B8C0000}"/>
    <cellStyle name="Percent 2 6 4 2" xfId="35964" xr:uid="{00000000-0005-0000-0000-00007C8C0000}"/>
    <cellStyle name="Percent 2 6 4 2 2" xfId="35965" xr:uid="{00000000-0005-0000-0000-00007D8C0000}"/>
    <cellStyle name="Percent 2 6 4 2 2 2" xfId="35966" xr:uid="{00000000-0005-0000-0000-00007E8C0000}"/>
    <cellStyle name="Percent 2 6 4 2 2 2 2" xfId="35967" xr:uid="{00000000-0005-0000-0000-00007F8C0000}"/>
    <cellStyle name="Percent 2 6 4 2 2 3" xfId="35968" xr:uid="{00000000-0005-0000-0000-0000808C0000}"/>
    <cellStyle name="Percent 2 6 4 2 3" xfId="35969" xr:uid="{00000000-0005-0000-0000-0000818C0000}"/>
    <cellStyle name="Percent 2 6 4 2 3 2" xfId="35970" xr:uid="{00000000-0005-0000-0000-0000828C0000}"/>
    <cellStyle name="Percent 2 6 4 2 4" xfId="35971" xr:uid="{00000000-0005-0000-0000-0000838C0000}"/>
    <cellStyle name="Percent 2 6 4 3" xfId="35972" xr:uid="{00000000-0005-0000-0000-0000848C0000}"/>
    <cellStyle name="Percent 2 6 4 3 2" xfId="35973" xr:uid="{00000000-0005-0000-0000-0000858C0000}"/>
    <cellStyle name="Percent 2 6 4 3 2 2" xfId="35974" xr:uid="{00000000-0005-0000-0000-0000868C0000}"/>
    <cellStyle name="Percent 2 6 4 3 2 2 2" xfId="35975" xr:uid="{00000000-0005-0000-0000-0000878C0000}"/>
    <cellStyle name="Percent 2 6 4 3 2 3" xfId="35976" xr:uid="{00000000-0005-0000-0000-0000888C0000}"/>
    <cellStyle name="Percent 2 6 4 3 3" xfId="35977" xr:uid="{00000000-0005-0000-0000-0000898C0000}"/>
    <cellStyle name="Percent 2 6 4 3 3 2" xfId="35978" xr:uid="{00000000-0005-0000-0000-00008A8C0000}"/>
    <cellStyle name="Percent 2 6 4 3 4" xfId="35979" xr:uid="{00000000-0005-0000-0000-00008B8C0000}"/>
    <cellStyle name="Percent 2 6 4 4" xfId="35980" xr:uid="{00000000-0005-0000-0000-00008C8C0000}"/>
    <cellStyle name="Percent 2 6 4 4 2" xfId="35981" xr:uid="{00000000-0005-0000-0000-00008D8C0000}"/>
    <cellStyle name="Percent 2 6 4 4 2 2" xfId="35982" xr:uid="{00000000-0005-0000-0000-00008E8C0000}"/>
    <cellStyle name="Percent 2 6 4 4 3" xfId="35983" xr:uid="{00000000-0005-0000-0000-00008F8C0000}"/>
    <cellStyle name="Percent 2 6 4 5" xfId="35984" xr:uid="{00000000-0005-0000-0000-0000908C0000}"/>
    <cellStyle name="Percent 2 6 4 5 2" xfId="35985" xr:uid="{00000000-0005-0000-0000-0000918C0000}"/>
    <cellStyle name="Percent 2 6 4 6" xfId="35986" xr:uid="{00000000-0005-0000-0000-0000928C0000}"/>
    <cellStyle name="Percent 2 6 5" xfId="35987" xr:uid="{00000000-0005-0000-0000-0000938C0000}"/>
    <cellStyle name="Percent 2 6 5 2" xfId="35988" xr:uid="{00000000-0005-0000-0000-0000948C0000}"/>
    <cellStyle name="Percent 2 6 5 2 2" xfId="35989" xr:uid="{00000000-0005-0000-0000-0000958C0000}"/>
    <cellStyle name="Percent 2 6 5 2 2 2" xfId="35990" xr:uid="{00000000-0005-0000-0000-0000968C0000}"/>
    <cellStyle name="Percent 2 6 5 2 2 2 2" xfId="35991" xr:uid="{00000000-0005-0000-0000-0000978C0000}"/>
    <cellStyle name="Percent 2 6 5 2 2 3" xfId="35992" xr:uid="{00000000-0005-0000-0000-0000988C0000}"/>
    <cellStyle name="Percent 2 6 5 2 3" xfId="35993" xr:uid="{00000000-0005-0000-0000-0000998C0000}"/>
    <cellStyle name="Percent 2 6 5 2 3 2" xfId="35994" xr:uid="{00000000-0005-0000-0000-00009A8C0000}"/>
    <cellStyle name="Percent 2 6 5 2 4" xfId="35995" xr:uid="{00000000-0005-0000-0000-00009B8C0000}"/>
    <cellStyle name="Percent 2 6 5 3" xfId="35996" xr:uid="{00000000-0005-0000-0000-00009C8C0000}"/>
    <cellStyle name="Percent 2 6 5 3 2" xfId="35997" xr:uid="{00000000-0005-0000-0000-00009D8C0000}"/>
    <cellStyle name="Percent 2 6 5 3 2 2" xfId="35998" xr:uid="{00000000-0005-0000-0000-00009E8C0000}"/>
    <cellStyle name="Percent 2 6 5 3 2 2 2" xfId="35999" xr:uid="{00000000-0005-0000-0000-00009F8C0000}"/>
    <cellStyle name="Percent 2 6 5 3 2 3" xfId="36000" xr:uid="{00000000-0005-0000-0000-0000A08C0000}"/>
    <cellStyle name="Percent 2 6 5 3 3" xfId="36001" xr:uid="{00000000-0005-0000-0000-0000A18C0000}"/>
    <cellStyle name="Percent 2 6 5 3 3 2" xfId="36002" xr:uid="{00000000-0005-0000-0000-0000A28C0000}"/>
    <cellStyle name="Percent 2 6 5 3 4" xfId="36003" xr:uid="{00000000-0005-0000-0000-0000A38C0000}"/>
    <cellStyle name="Percent 2 6 5 4" xfId="36004" xr:uid="{00000000-0005-0000-0000-0000A48C0000}"/>
    <cellStyle name="Percent 2 6 5 4 2" xfId="36005" xr:uid="{00000000-0005-0000-0000-0000A58C0000}"/>
    <cellStyle name="Percent 2 6 5 4 2 2" xfId="36006" xr:uid="{00000000-0005-0000-0000-0000A68C0000}"/>
    <cellStyle name="Percent 2 6 5 4 3" xfId="36007" xr:uid="{00000000-0005-0000-0000-0000A78C0000}"/>
    <cellStyle name="Percent 2 6 5 5" xfId="36008" xr:uid="{00000000-0005-0000-0000-0000A88C0000}"/>
    <cellStyle name="Percent 2 6 5 5 2" xfId="36009" xr:uid="{00000000-0005-0000-0000-0000A98C0000}"/>
    <cellStyle name="Percent 2 6 5 6" xfId="36010" xr:uid="{00000000-0005-0000-0000-0000AA8C0000}"/>
    <cellStyle name="Percent 2 6 6" xfId="36011" xr:uid="{00000000-0005-0000-0000-0000AB8C0000}"/>
    <cellStyle name="Percent 2 6 6 2" xfId="36012" xr:uid="{00000000-0005-0000-0000-0000AC8C0000}"/>
    <cellStyle name="Percent 2 6 6 2 2" xfId="36013" xr:uid="{00000000-0005-0000-0000-0000AD8C0000}"/>
    <cellStyle name="Percent 2 6 6 2 2 2" xfId="36014" xr:uid="{00000000-0005-0000-0000-0000AE8C0000}"/>
    <cellStyle name="Percent 2 6 6 2 3" xfId="36015" xr:uid="{00000000-0005-0000-0000-0000AF8C0000}"/>
    <cellStyle name="Percent 2 6 6 3" xfId="36016" xr:uid="{00000000-0005-0000-0000-0000B08C0000}"/>
    <cellStyle name="Percent 2 6 6 3 2" xfId="36017" xr:uid="{00000000-0005-0000-0000-0000B18C0000}"/>
    <cellStyle name="Percent 2 6 6 4" xfId="36018" xr:uid="{00000000-0005-0000-0000-0000B28C0000}"/>
    <cellStyle name="Percent 2 6 7" xfId="36019" xr:uid="{00000000-0005-0000-0000-0000B38C0000}"/>
    <cellStyle name="Percent 2 6 7 2" xfId="36020" xr:uid="{00000000-0005-0000-0000-0000B48C0000}"/>
    <cellStyle name="Percent 2 6 7 2 2" xfId="36021" xr:uid="{00000000-0005-0000-0000-0000B58C0000}"/>
    <cellStyle name="Percent 2 6 7 2 2 2" xfId="36022" xr:uid="{00000000-0005-0000-0000-0000B68C0000}"/>
    <cellStyle name="Percent 2 6 7 2 3" xfId="36023" xr:uid="{00000000-0005-0000-0000-0000B78C0000}"/>
    <cellStyle name="Percent 2 6 7 3" xfId="36024" xr:uid="{00000000-0005-0000-0000-0000B88C0000}"/>
    <cellStyle name="Percent 2 6 7 3 2" xfId="36025" xr:uid="{00000000-0005-0000-0000-0000B98C0000}"/>
    <cellStyle name="Percent 2 6 7 4" xfId="36026" xr:uid="{00000000-0005-0000-0000-0000BA8C0000}"/>
    <cellStyle name="Percent 2 6 8" xfId="36027" xr:uid="{00000000-0005-0000-0000-0000BB8C0000}"/>
    <cellStyle name="Percent 2 6 8 2" xfId="36028" xr:uid="{00000000-0005-0000-0000-0000BC8C0000}"/>
    <cellStyle name="Percent 2 6 8 2 2" xfId="36029" xr:uid="{00000000-0005-0000-0000-0000BD8C0000}"/>
    <cellStyle name="Percent 2 6 8 3" xfId="36030" xr:uid="{00000000-0005-0000-0000-0000BE8C0000}"/>
    <cellStyle name="Percent 2 6 9" xfId="36031" xr:uid="{00000000-0005-0000-0000-0000BF8C0000}"/>
    <cellStyle name="Percent 2 6 9 2" xfId="36032" xr:uid="{00000000-0005-0000-0000-0000C08C0000}"/>
    <cellStyle name="Percent 2 7" xfId="36033" xr:uid="{00000000-0005-0000-0000-0000C18C0000}"/>
    <cellStyle name="Percent 2 7 2" xfId="36034" xr:uid="{00000000-0005-0000-0000-0000C28C0000}"/>
    <cellStyle name="Percent 2 7 2 2" xfId="36035" xr:uid="{00000000-0005-0000-0000-0000C38C0000}"/>
    <cellStyle name="Percent 2 7 2 2 2" xfId="36036" xr:uid="{00000000-0005-0000-0000-0000C48C0000}"/>
    <cellStyle name="Percent 2 7 2 2 2 2" xfId="36037" xr:uid="{00000000-0005-0000-0000-0000C58C0000}"/>
    <cellStyle name="Percent 2 7 2 2 2 2 2" xfId="36038" xr:uid="{00000000-0005-0000-0000-0000C68C0000}"/>
    <cellStyle name="Percent 2 7 2 2 2 2 2 2" xfId="36039" xr:uid="{00000000-0005-0000-0000-0000C78C0000}"/>
    <cellStyle name="Percent 2 7 2 2 2 2 3" xfId="36040" xr:uid="{00000000-0005-0000-0000-0000C88C0000}"/>
    <cellStyle name="Percent 2 7 2 2 2 3" xfId="36041" xr:uid="{00000000-0005-0000-0000-0000C98C0000}"/>
    <cellStyle name="Percent 2 7 2 2 2 3 2" xfId="36042" xr:uid="{00000000-0005-0000-0000-0000CA8C0000}"/>
    <cellStyle name="Percent 2 7 2 2 2 4" xfId="36043" xr:uid="{00000000-0005-0000-0000-0000CB8C0000}"/>
    <cellStyle name="Percent 2 7 2 2 3" xfId="36044" xr:uid="{00000000-0005-0000-0000-0000CC8C0000}"/>
    <cellStyle name="Percent 2 7 2 2 3 2" xfId="36045" xr:uid="{00000000-0005-0000-0000-0000CD8C0000}"/>
    <cellStyle name="Percent 2 7 2 2 3 2 2" xfId="36046" xr:uid="{00000000-0005-0000-0000-0000CE8C0000}"/>
    <cellStyle name="Percent 2 7 2 2 3 2 2 2" xfId="36047" xr:uid="{00000000-0005-0000-0000-0000CF8C0000}"/>
    <cellStyle name="Percent 2 7 2 2 3 2 3" xfId="36048" xr:uid="{00000000-0005-0000-0000-0000D08C0000}"/>
    <cellStyle name="Percent 2 7 2 2 3 3" xfId="36049" xr:uid="{00000000-0005-0000-0000-0000D18C0000}"/>
    <cellStyle name="Percent 2 7 2 2 3 3 2" xfId="36050" xr:uid="{00000000-0005-0000-0000-0000D28C0000}"/>
    <cellStyle name="Percent 2 7 2 2 3 4" xfId="36051" xr:uid="{00000000-0005-0000-0000-0000D38C0000}"/>
    <cellStyle name="Percent 2 7 2 2 4" xfId="36052" xr:uid="{00000000-0005-0000-0000-0000D48C0000}"/>
    <cellStyle name="Percent 2 7 2 2 4 2" xfId="36053" xr:uid="{00000000-0005-0000-0000-0000D58C0000}"/>
    <cellStyle name="Percent 2 7 2 2 4 2 2" xfId="36054" xr:uid="{00000000-0005-0000-0000-0000D68C0000}"/>
    <cellStyle name="Percent 2 7 2 2 4 3" xfId="36055" xr:uid="{00000000-0005-0000-0000-0000D78C0000}"/>
    <cellStyle name="Percent 2 7 2 2 5" xfId="36056" xr:uid="{00000000-0005-0000-0000-0000D88C0000}"/>
    <cellStyle name="Percent 2 7 2 2 5 2" xfId="36057" xr:uid="{00000000-0005-0000-0000-0000D98C0000}"/>
    <cellStyle name="Percent 2 7 2 2 6" xfId="36058" xr:uid="{00000000-0005-0000-0000-0000DA8C0000}"/>
    <cellStyle name="Percent 2 7 2 3" xfId="36059" xr:uid="{00000000-0005-0000-0000-0000DB8C0000}"/>
    <cellStyle name="Percent 2 7 2 3 2" xfId="36060" xr:uid="{00000000-0005-0000-0000-0000DC8C0000}"/>
    <cellStyle name="Percent 2 7 2 3 2 2" xfId="36061" xr:uid="{00000000-0005-0000-0000-0000DD8C0000}"/>
    <cellStyle name="Percent 2 7 2 3 2 2 2" xfId="36062" xr:uid="{00000000-0005-0000-0000-0000DE8C0000}"/>
    <cellStyle name="Percent 2 7 2 3 2 2 2 2" xfId="36063" xr:uid="{00000000-0005-0000-0000-0000DF8C0000}"/>
    <cellStyle name="Percent 2 7 2 3 2 2 3" xfId="36064" xr:uid="{00000000-0005-0000-0000-0000E08C0000}"/>
    <cellStyle name="Percent 2 7 2 3 2 3" xfId="36065" xr:uid="{00000000-0005-0000-0000-0000E18C0000}"/>
    <cellStyle name="Percent 2 7 2 3 2 3 2" xfId="36066" xr:uid="{00000000-0005-0000-0000-0000E28C0000}"/>
    <cellStyle name="Percent 2 7 2 3 2 4" xfId="36067" xr:uid="{00000000-0005-0000-0000-0000E38C0000}"/>
    <cellStyle name="Percent 2 7 2 3 3" xfId="36068" xr:uid="{00000000-0005-0000-0000-0000E48C0000}"/>
    <cellStyle name="Percent 2 7 2 3 3 2" xfId="36069" xr:uid="{00000000-0005-0000-0000-0000E58C0000}"/>
    <cellStyle name="Percent 2 7 2 3 3 2 2" xfId="36070" xr:uid="{00000000-0005-0000-0000-0000E68C0000}"/>
    <cellStyle name="Percent 2 7 2 3 3 2 2 2" xfId="36071" xr:uid="{00000000-0005-0000-0000-0000E78C0000}"/>
    <cellStyle name="Percent 2 7 2 3 3 2 3" xfId="36072" xr:uid="{00000000-0005-0000-0000-0000E88C0000}"/>
    <cellStyle name="Percent 2 7 2 3 3 3" xfId="36073" xr:uid="{00000000-0005-0000-0000-0000E98C0000}"/>
    <cellStyle name="Percent 2 7 2 3 3 3 2" xfId="36074" xr:uid="{00000000-0005-0000-0000-0000EA8C0000}"/>
    <cellStyle name="Percent 2 7 2 3 3 4" xfId="36075" xr:uid="{00000000-0005-0000-0000-0000EB8C0000}"/>
    <cellStyle name="Percent 2 7 2 3 4" xfId="36076" xr:uid="{00000000-0005-0000-0000-0000EC8C0000}"/>
    <cellStyle name="Percent 2 7 2 3 4 2" xfId="36077" xr:uid="{00000000-0005-0000-0000-0000ED8C0000}"/>
    <cellStyle name="Percent 2 7 2 3 4 2 2" xfId="36078" xr:uid="{00000000-0005-0000-0000-0000EE8C0000}"/>
    <cellStyle name="Percent 2 7 2 3 4 3" xfId="36079" xr:uid="{00000000-0005-0000-0000-0000EF8C0000}"/>
    <cellStyle name="Percent 2 7 2 3 5" xfId="36080" xr:uid="{00000000-0005-0000-0000-0000F08C0000}"/>
    <cellStyle name="Percent 2 7 2 3 5 2" xfId="36081" xr:uid="{00000000-0005-0000-0000-0000F18C0000}"/>
    <cellStyle name="Percent 2 7 2 3 6" xfId="36082" xr:uid="{00000000-0005-0000-0000-0000F28C0000}"/>
    <cellStyle name="Percent 2 7 2 4" xfId="36083" xr:uid="{00000000-0005-0000-0000-0000F38C0000}"/>
    <cellStyle name="Percent 2 7 2 4 2" xfId="36084" xr:uid="{00000000-0005-0000-0000-0000F48C0000}"/>
    <cellStyle name="Percent 2 7 2 4 2 2" xfId="36085" xr:uid="{00000000-0005-0000-0000-0000F58C0000}"/>
    <cellStyle name="Percent 2 7 2 4 2 2 2" xfId="36086" xr:uid="{00000000-0005-0000-0000-0000F68C0000}"/>
    <cellStyle name="Percent 2 7 2 4 2 3" xfId="36087" xr:uid="{00000000-0005-0000-0000-0000F78C0000}"/>
    <cellStyle name="Percent 2 7 2 4 3" xfId="36088" xr:uid="{00000000-0005-0000-0000-0000F88C0000}"/>
    <cellStyle name="Percent 2 7 2 4 3 2" xfId="36089" xr:uid="{00000000-0005-0000-0000-0000F98C0000}"/>
    <cellStyle name="Percent 2 7 2 4 4" xfId="36090" xr:uid="{00000000-0005-0000-0000-0000FA8C0000}"/>
    <cellStyle name="Percent 2 7 2 5" xfId="36091" xr:uid="{00000000-0005-0000-0000-0000FB8C0000}"/>
    <cellStyle name="Percent 2 7 2 5 2" xfId="36092" xr:uid="{00000000-0005-0000-0000-0000FC8C0000}"/>
    <cellStyle name="Percent 2 7 2 5 2 2" xfId="36093" xr:uid="{00000000-0005-0000-0000-0000FD8C0000}"/>
    <cellStyle name="Percent 2 7 2 5 2 2 2" xfId="36094" xr:uid="{00000000-0005-0000-0000-0000FE8C0000}"/>
    <cellStyle name="Percent 2 7 2 5 2 3" xfId="36095" xr:uid="{00000000-0005-0000-0000-0000FF8C0000}"/>
    <cellStyle name="Percent 2 7 2 5 3" xfId="36096" xr:uid="{00000000-0005-0000-0000-0000008D0000}"/>
    <cellStyle name="Percent 2 7 2 5 3 2" xfId="36097" xr:uid="{00000000-0005-0000-0000-0000018D0000}"/>
    <cellStyle name="Percent 2 7 2 5 4" xfId="36098" xr:uid="{00000000-0005-0000-0000-0000028D0000}"/>
    <cellStyle name="Percent 2 7 2 6" xfId="36099" xr:uid="{00000000-0005-0000-0000-0000038D0000}"/>
    <cellStyle name="Percent 2 7 2 6 2" xfId="36100" xr:uid="{00000000-0005-0000-0000-0000048D0000}"/>
    <cellStyle name="Percent 2 7 2 6 2 2" xfId="36101" xr:uid="{00000000-0005-0000-0000-0000058D0000}"/>
    <cellStyle name="Percent 2 7 2 6 3" xfId="36102" xr:uid="{00000000-0005-0000-0000-0000068D0000}"/>
    <cellStyle name="Percent 2 7 2 7" xfId="36103" xr:uid="{00000000-0005-0000-0000-0000078D0000}"/>
    <cellStyle name="Percent 2 7 2 7 2" xfId="36104" xr:uid="{00000000-0005-0000-0000-0000088D0000}"/>
    <cellStyle name="Percent 2 7 2 8" xfId="36105" xr:uid="{00000000-0005-0000-0000-0000098D0000}"/>
    <cellStyle name="Percent 2 7 3" xfId="36106" xr:uid="{00000000-0005-0000-0000-00000A8D0000}"/>
    <cellStyle name="Percent 2 7 3 2" xfId="36107" xr:uid="{00000000-0005-0000-0000-00000B8D0000}"/>
    <cellStyle name="Percent 2 7 3 2 2" xfId="36108" xr:uid="{00000000-0005-0000-0000-00000C8D0000}"/>
    <cellStyle name="Percent 2 7 3 2 2 2" xfId="36109" xr:uid="{00000000-0005-0000-0000-00000D8D0000}"/>
    <cellStyle name="Percent 2 7 3 2 2 2 2" xfId="36110" xr:uid="{00000000-0005-0000-0000-00000E8D0000}"/>
    <cellStyle name="Percent 2 7 3 2 2 3" xfId="36111" xr:uid="{00000000-0005-0000-0000-00000F8D0000}"/>
    <cellStyle name="Percent 2 7 3 2 3" xfId="36112" xr:uid="{00000000-0005-0000-0000-0000108D0000}"/>
    <cellStyle name="Percent 2 7 3 2 3 2" xfId="36113" xr:uid="{00000000-0005-0000-0000-0000118D0000}"/>
    <cellStyle name="Percent 2 7 3 2 4" xfId="36114" xr:uid="{00000000-0005-0000-0000-0000128D0000}"/>
    <cellStyle name="Percent 2 7 3 3" xfId="36115" xr:uid="{00000000-0005-0000-0000-0000138D0000}"/>
    <cellStyle name="Percent 2 7 3 3 2" xfId="36116" xr:uid="{00000000-0005-0000-0000-0000148D0000}"/>
    <cellStyle name="Percent 2 7 3 3 2 2" xfId="36117" xr:uid="{00000000-0005-0000-0000-0000158D0000}"/>
    <cellStyle name="Percent 2 7 3 3 2 2 2" xfId="36118" xr:uid="{00000000-0005-0000-0000-0000168D0000}"/>
    <cellStyle name="Percent 2 7 3 3 2 3" xfId="36119" xr:uid="{00000000-0005-0000-0000-0000178D0000}"/>
    <cellStyle name="Percent 2 7 3 3 3" xfId="36120" xr:uid="{00000000-0005-0000-0000-0000188D0000}"/>
    <cellStyle name="Percent 2 7 3 3 3 2" xfId="36121" xr:uid="{00000000-0005-0000-0000-0000198D0000}"/>
    <cellStyle name="Percent 2 7 3 3 4" xfId="36122" xr:uid="{00000000-0005-0000-0000-00001A8D0000}"/>
    <cellStyle name="Percent 2 7 3 4" xfId="36123" xr:uid="{00000000-0005-0000-0000-00001B8D0000}"/>
    <cellStyle name="Percent 2 7 3 4 2" xfId="36124" xr:uid="{00000000-0005-0000-0000-00001C8D0000}"/>
    <cellStyle name="Percent 2 7 3 4 2 2" xfId="36125" xr:uid="{00000000-0005-0000-0000-00001D8D0000}"/>
    <cellStyle name="Percent 2 7 3 4 3" xfId="36126" xr:uid="{00000000-0005-0000-0000-00001E8D0000}"/>
    <cellStyle name="Percent 2 7 3 5" xfId="36127" xr:uid="{00000000-0005-0000-0000-00001F8D0000}"/>
    <cellStyle name="Percent 2 7 3 5 2" xfId="36128" xr:uid="{00000000-0005-0000-0000-0000208D0000}"/>
    <cellStyle name="Percent 2 7 3 6" xfId="36129" xr:uid="{00000000-0005-0000-0000-0000218D0000}"/>
    <cellStyle name="Percent 2 7 4" xfId="36130" xr:uid="{00000000-0005-0000-0000-0000228D0000}"/>
    <cellStyle name="Percent 2 7 4 2" xfId="36131" xr:uid="{00000000-0005-0000-0000-0000238D0000}"/>
    <cellStyle name="Percent 2 7 4 2 2" xfId="36132" xr:uid="{00000000-0005-0000-0000-0000248D0000}"/>
    <cellStyle name="Percent 2 7 4 2 2 2" xfId="36133" xr:uid="{00000000-0005-0000-0000-0000258D0000}"/>
    <cellStyle name="Percent 2 7 4 2 2 2 2" xfId="36134" xr:uid="{00000000-0005-0000-0000-0000268D0000}"/>
    <cellStyle name="Percent 2 7 4 2 2 3" xfId="36135" xr:uid="{00000000-0005-0000-0000-0000278D0000}"/>
    <cellStyle name="Percent 2 7 4 2 3" xfId="36136" xr:uid="{00000000-0005-0000-0000-0000288D0000}"/>
    <cellStyle name="Percent 2 7 4 2 3 2" xfId="36137" xr:uid="{00000000-0005-0000-0000-0000298D0000}"/>
    <cellStyle name="Percent 2 7 4 2 4" xfId="36138" xr:uid="{00000000-0005-0000-0000-00002A8D0000}"/>
    <cellStyle name="Percent 2 7 4 3" xfId="36139" xr:uid="{00000000-0005-0000-0000-00002B8D0000}"/>
    <cellStyle name="Percent 2 7 4 3 2" xfId="36140" xr:uid="{00000000-0005-0000-0000-00002C8D0000}"/>
    <cellStyle name="Percent 2 7 4 3 2 2" xfId="36141" xr:uid="{00000000-0005-0000-0000-00002D8D0000}"/>
    <cellStyle name="Percent 2 7 4 3 2 2 2" xfId="36142" xr:uid="{00000000-0005-0000-0000-00002E8D0000}"/>
    <cellStyle name="Percent 2 7 4 3 2 3" xfId="36143" xr:uid="{00000000-0005-0000-0000-00002F8D0000}"/>
    <cellStyle name="Percent 2 7 4 3 3" xfId="36144" xr:uid="{00000000-0005-0000-0000-0000308D0000}"/>
    <cellStyle name="Percent 2 7 4 3 3 2" xfId="36145" xr:uid="{00000000-0005-0000-0000-0000318D0000}"/>
    <cellStyle name="Percent 2 7 4 3 4" xfId="36146" xr:uid="{00000000-0005-0000-0000-0000328D0000}"/>
    <cellStyle name="Percent 2 7 4 4" xfId="36147" xr:uid="{00000000-0005-0000-0000-0000338D0000}"/>
    <cellStyle name="Percent 2 7 4 4 2" xfId="36148" xr:uid="{00000000-0005-0000-0000-0000348D0000}"/>
    <cellStyle name="Percent 2 7 4 4 2 2" xfId="36149" xr:uid="{00000000-0005-0000-0000-0000358D0000}"/>
    <cellStyle name="Percent 2 7 4 4 3" xfId="36150" xr:uid="{00000000-0005-0000-0000-0000368D0000}"/>
    <cellStyle name="Percent 2 7 4 5" xfId="36151" xr:uid="{00000000-0005-0000-0000-0000378D0000}"/>
    <cellStyle name="Percent 2 7 4 5 2" xfId="36152" xr:uid="{00000000-0005-0000-0000-0000388D0000}"/>
    <cellStyle name="Percent 2 7 4 6" xfId="36153" xr:uid="{00000000-0005-0000-0000-0000398D0000}"/>
    <cellStyle name="Percent 2 7 5" xfId="36154" xr:uid="{00000000-0005-0000-0000-00003A8D0000}"/>
    <cellStyle name="Percent 2 7 5 2" xfId="36155" xr:uid="{00000000-0005-0000-0000-00003B8D0000}"/>
    <cellStyle name="Percent 2 7 5 2 2" xfId="36156" xr:uid="{00000000-0005-0000-0000-00003C8D0000}"/>
    <cellStyle name="Percent 2 7 5 2 2 2" xfId="36157" xr:uid="{00000000-0005-0000-0000-00003D8D0000}"/>
    <cellStyle name="Percent 2 7 5 2 3" xfId="36158" xr:uid="{00000000-0005-0000-0000-00003E8D0000}"/>
    <cellStyle name="Percent 2 7 5 3" xfId="36159" xr:uid="{00000000-0005-0000-0000-00003F8D0000}"/>
    <cellStyle name="Percent 2 7 5 3 2" xfId="36160" xr:uid="{00000000-0005-0000-0000-0000408D0000}"/>
    <cellStyle name="Percent 2 7 5 4" xfId="36161" xr:uid="{00000000-0005-0000-0000-0000418D0000}"/>
    <cellStyle name="Percent 2 7 6" xfId="36162" xr:uid="{00000000-0005-0000-0000-0000428D0000}"/>
    <cellStyle name="Percent 2 7 6 2" xfId="36163" xr:uid="{00000000-0005-0000-0000-0000438D0000}"/>
    <cellStyle name="Percent 2 7 6 2 2" xfId="36164" xr:uid="{00000000-0005-0000-0000-0000448D0000}"/>
    <cellStyle name="Percent 2 7 6 2 2 2" xfId="36165" xr:uid="{00000000-0005-0000-0000-0000458D0000}"/>
    <cellStyle name="Percent 2 7 6 2 3" xfId="36166" xr:uid="{00000000-0005-0000-0000-0000468D0000}"/>
    <cellStyle name="Percent 2 7 6 3" xfId="36167" xr:uid="{00000000-0005-0000-0000-0000478D0000}"/>
    <cellStyle name="Percent 2 7 6 3 2" xfId="36168" xr:uid="{00000000-0005-0000-0000-0000488D0000}"/>
    <cellStyle name="Percent 2 7 6 4" xfId="36169" xr:uid="{00000000-0005-0000-0000-0000498D0000}"/>
    <cellStyle name="Percent 2 7 7" xfId="36170" xr:uid="{00000000-0005-0000-0000-00004A8D0000}"/>
    <cellStyle name="Percent 2 7 7 2" xfId="36171" xr:uid="{00000000-0005-0000-0000-00004B8D0000}"/>
    <cellStyle name="Percent 2 7 7 2 2" xfId="36172" xr:uid="{00000000-0005-0000-0000-00004C8D0000}"/>
    <cellStyle name="Percent 2 7 7 3" xfId="36173" xr:uid="{00000000-0005-0000-0000-00004D8D0000}"/>
    <cellStyle name="Percent 2 7 8" xfId="36174" xr:uid="{00000000-0005-0000-0000-00004E8D0000}"/>
    <cellStyle name="Percent 2 7 8 2" xfId="36175" xr:uid="{00000000-0005-0000-0000-00004F8D0000}"/>
    <cellStyle name="Percent 2 7 9" xfId="36176" xr:uid="{00000000-0005-0000-0000-0000508D0000}"/>
    <cellStyle name="Percent 2 8" xfId="36177" xr:uid="{00000000-0005-0000-0000-0000518D0000}"/>
    <cellStyle name="Percent 2 8 2" xfId="36178" xr:uid="{00000000-0005-0000-0000-0000528D0000}"/>
    <cellStyle name="Percent 2 8 2 2" xfId="36179" xr:uid="{00000000-0005-0000-0000-0000538D0000}"/>
    <cellStyle name="Percent 2 8 2 2 2" xfId="36180" xr:uid="{00000000-0005-0000-0000-0000548D0000}"/>
    <cellStyle name="Percent 2 8 2 2 2 2" xfId="36181" xr:uid="{00000000-0005-0000-0000-0000558D0000}"/>
    <cellStyle name="Percent 2 8 2 2 2 2 2" xfId="36182" xr:uid="{00000000-0005-0000-0000-0000568D0000}"/>
    <cellStyle name="Percent 2 8 2 2 2 3" xfId="36183" xr:uid="{00000000-0005-0000-0000-0000578D0000}"/>
    <cellStyle name="Percent 2 8 2 2 3" xfId="36184" xr:uid="{00000000-0005-0000-0000-0000588D0000}"/>
    <cellStyle name="Percent 2 8 2 2 3 2" xfId="36185" xr:uid="{00000000-0005-0000-0000-0000598D0000}"/>
    <cellStyle name="Percent 2 8 2 2 4" xfId="36186" xr:uid="{00000000-0005-0000-0000-00005A8D0000}"/>
    <cellStyle name="Percent 2 8 2 3" xfId="36187" xr:uid="{00000000-0005-0000-0000-00005B8D0000}"/>
    <cellStyle name="Percent 2 8 2 3 2" xfId="36188" xr:uid="{00000000-0005-0000-0000-00005C8D0000}"/>
    <cellStyle name="Percent 2 8 2 3 2 2" xfId="36189" xr:uid="{00000000-0005-0000-0000-00005D8D0000}"/>
    <cellStyle name="Percent 2 8 2 3 2 2 2" xfId="36190" xr:uid="{00000000-0005-0000-0000-00005E8D0000}"/>
    <cellStyle name="Percent 2 8 2 3 2 3" xfId="36191" xr:uid="{00000000-0005-0000-0000-00005F8D0000}"/>
    <cellStyle name="Percent 2 8 2 3 3" xfId="36192" xr:uid="{00000000-0005-0000-0000-0000608D0000}"/>
    <cellStyle name="Percent 2 8 2 3 3 2" xfId="36193" xr:uid="{00000000-0005-0000-0000-0000618D0000}"/>
    <cellStyle name="Percent 2 8 2 3 4" xfId="36194" xr:uid="{00000000-0005-0000-0000-0000628D0000}"/>
    <cellStyle name="Percent 2 8 2 4" xfId="36195" xr:uid="{00000000-0005-0000-0000-0000638D0000}"/>
    <cellStyle name="Percent 2 8 2 4 2" xfId="36196" xr:uid="{00000000-0005-0000-0000-0000648D0000}"/>
    <cellStyle name="Percent 2 8 2 4 2 2" xfId="36197" xr:uid="{00000000-0005-0000-0000-0000658D0000}"/>
    <cellStyle name="Percent 2 8 2 4 3" xfId="36198" xr:uid="{00000000-0005-0000-0000-0000668D0000}"/>
    <cellStyle name="Percent 2 8 2 5" xfId="36199" xr:uid="{00000000-0005-0000-0000-0000678D0000}"/>
    <cellStyle name="Percent 2 8 2 5 2" xfId="36200" xr:uid="{00000000-0005-0000-0000-0000688D0000}"/>
    <cellStyle name="Percent 2 8 2 6" xfId="36201" xr:uid="{00000000-0005-0000-0000-0000698D0000}"/>
    <cellStyle name="Percent 2 8 3" xfId="36202" xr:uid="{00000000-0005-0000-0000-00006A8D0000}"/>
    <cellStyle name="Percent 2 8 3 2" xfId="36203" xr:uid="{00000000-0005-0000-0000-00006B8D0000}"/>
    <cellStyle name="Percent 2 8 3 2 2" xfId="36204" xr:uid="{00000000-0005-0000-0000-00006C8D0000}"/>
    <cellStyle name="Percent 2 8 3 2 2 2" xfId="36205" xr:uid="{00000000-0005-0000-0000-00006D8D0000}"/>
    <cellStyle name="Percent 2 8 3 2 2 2 2" xfId="36206" xr:uid="{00000000-0005-0000-0000-00006E8D0000}"/>
    <cellStyle name="Percent 2 8 3 2 2 3" xfId="36207" xr:uid="{00000000-0005-0000-0000-00006F8D0000}"/>
    <cellStyle name="Percent 2 8 3 2 3" xfId="36208" xr:uid="{00000000-0005-0000-0000-0000708D0000}"/>
    <cellStyle name="Percent 2 8 3 2 3 2" xfId="36209" xr:uid="{00000000-0005-0000-0000-0000718D0000}"/>
    <cellStyle name="Percent 2 8 3 2 4" xfId="36210" xr:uid="{00000000-0005-0000-0000-0000728D0000}"/>
    <cellStyle name="Percent 2 8 3 3" xfId="36211" xr:uid="{00000000-0005-0000-0000-0000738D0000}"/>
    <cellStyle name="Percent 2 8 3 3 2" xfId="36212" xr:uid="{00000000-0005-0000-0000-0000748D0000}"/>
    <cellStyle name="Percent 2 8 3 3 2 2" xfId="36213" xr:uid="{00000000-0005-0000-0000-0000758D0000}"/>
    <cellStyle name="Percent 2 8 3 3 2 2 2" xfId="36214" xr:uid="{00000000-0005-0000-0000-0000768D0000}"/>
    <cellStyle name="Percent 2 8 3 3 2 3" xfId="36215" xr:uid="{00000000-0005-0000-0000-0000778D0000}"/>
    <cellStyle name="Percent 2 8 3 3 3" xfId="36216" xr:uid="{00000000-0005-0000-0000-0000788D0000}"/>
    <cellStyle name="Percent 2 8 3 3 3 2" xfId="36217" xr:uid="{00000000-0005-0000-0000-0000798D0000}"/>
    <cellStyle name="Percent 2 8 3 3 4" xfId="36218" xr:uid="{00000000-0005-0000-0000-00007A8D0000}"/>
    <cellStyle name="Percent 2 8 3 4" xfId="36219" xr:uid="{00000000-0005-0000-0000-00007B8D0000}"/>
    <cellStyle name="Percent 2 8 3 4 2" xfId="36220" xr:uid="{00000000-0005-0000-0000-00007C8D0000}"/>
    <cellStyle name="Percent 2 8 3 4 2 2" xfId="36221" xr:uid="{00000000-0005-0000-0000-00007D8D0000}"/>
    <cellStyle name="Percent 2 8 3 4 3" xfId="36222" xr:uid="{00000000-0005-0000-0000-00007E8D0000}"/>
    <cellStyle name="Percent 2 8 3 5" xfId="36223" xr:uid="{00000000-0005-0000-0000-00007F8D0000}"/>
    <cellStyle name="Percent 2 8 3 5 2" xfId="36224" xr:uid="{00000000-0005-0000-0000-0000808D0000}"/>
    <cellStyle name="Percent 2 8 3 6" xfId="36225" xr:uid="{00000000-0005-0000-0000-0000818D0000}"/>
    <cellStyle name="Percent 2 8 4" xfId="36226" xr:uid="{00000000-0005-0000-0000-0000828D0000}"/>
    <cellStyle name="Percent 2 8 4 2" xfId="36227" xr:uid="{00000000-0005-0000-0000-0000838D0000}"/>
    <cellStyle name="Percent 2 8 4 2 2" xfId="36228" xr:uid="{00000000-0005-0000-0000-0000848D0000}"/>
    <cellStyle name="Percent 2 8 4 2 2 2" xfId="36229" xr:uid="{00000000-0005-0000-0000-0000858D0000}"/>
    <cellStyle name="Percent 2 8 4 2 3" xfId="36230" xr:uid="{00000000-0005-0000-0000-0000868D0000}"/>
    <cellStyle name="Percent 2 8 4 3" xfId="36231" xr:uid="{00000000-0005-0000-0000-0000878D0000}"/>
    <cellStyle name="Percent 2 8 4 3 2" xfId="36232" xr:uid="{00000000-0005-0000-0000-0000888D0000}"/>
    <cellStyle name="Percent 2 8 4 4" xfId="36233" xr:uid="{00000000-0005-0000-0000-0000898D0000}"/>
    <cellStyle name="Percent 2 8 5" xfId="36234" xr:uid="{00000000-0005-0000-0000-00008A8D0000}"/>
    <cellStyle name="Percent 2 8 5 2" xfId="36235" xr:uid="{00000000-0005-0000-0000-00008B8D0000}"/>
    <cellStyle name="Percent 2 8 5 2 2" xfId="36236" xr:uid="{00000000-0005-0000-0000-00008C8D0000}"/>
    <cellStyle name="Percent 2 8 5 2 2 2" xfId="36237" xr:uid="{00000000-0005-0000-0000-00008D8D0000}"/>
    <cellStyle name="Percent 2 8 5 2 3" xfId="36238" xr:uid="{00000000-0005-0000-0000-00008E8D0000}"/>
    <cellStyle name="Percent 2 8 5 3" xfId="36239" xr:uid="{00000000-0005-0000-0000-00008F8D0000}"/>
    <cellStyle name="Percent 2 8 5 3 2" xfId="36240" xr:uid="{00000000-0005-0000-0000-0000908D0000}"/>
    <cellStyle name="Percent 2 8 5 4" xfId="36241" xr:uid="{00000000-0005-0000-0000-0000918D0000}"/>
    <cellStyle name="Percent 2 8 6" xfId="36242" xr:uid="{00000000-0005-0000-0000-0000928D0000}"/>
    <cellStyle name="Percent 2 8 6 2" xfId="36243" xr:uid="{00000000-0005-0000-0000-0000938D0000}"/>
    <cellStyle name="Percent 2 8 6 2 2" xfId="36244" xr:uid="{00000000-0005-0000-0000-0000948D0000}"/>
    <cellStyle name="Percent 2 8 6 3" xfId="36245" xr:uid="{00000000-0005-0000-0000-0000958D0000}"/>
    <cellStyle name="Percent 2 8 7" xfId="36246" xr:uid="{00000000-0005-0000-0000-0000968D0000}"/>
    <cellStyle name="Percent 2 8 7 2" xfId="36247" xr:uid="{00000000-0005-0000-0000-0000978D0000}"/>
    <cellStyle name="Percent 2 8 8" xfId="36248" xr:uid="{00000000-0005-0000-0000-0000988D0000}"/>
    <cellStyle name="Percent 2 9" xfId="36249" xr:uid="{00000000-0005-0000-0000-0000998D0000}"/>
    <cellStyle name="Percent 2 9 2" xfId="36250" xr:uid="{00000000-0005-0000-0000-00009A8D0000}"/>
    <cellStyle name="Percent 2 9 2 2" xfId="36251" xr:uid="{00000000-0005-0000-0000-00009B8D0000}"/>
    <cellStyle name="Percent 2 9 2 2 2" xfId="36252" xr:uid="{00000000-0005-0000-0000-00009C8D0000}"/>
    <cellStyle name="Percent 2 9 2 2 2 2" xfId="36253" xr:uid="{00000000-0005-0000-0000-00009D8D0000}"/>
    <cellStyle name="Percent 2 9 2 2 3" xfId="36254" xr:uid="{00000000-0005-0000-0000-00009E8D0000}"/>
    <cellStyle name="Percent 2 9 2 3" xfId="36255" xr:uid="{00000000-0005-0000-0000-00009F8D0000}"/>
    <cellStyle name="Percent 2 9 2 3 2" xfId="36256" xr:uid="{00000000-0005-0000-0000-0000A08D0000}"/>
    <cellStyle name="Percent 2 9 2 4" xfId="36257" xr:uid="{00000000-0005-0000-0000-0000A18D0000}"/>
    <cellStyle name="Percent 2 9 3" xfId="36258" xr:uid="{00000000-0005-0000-0000-0000A28D0000}"/>
    <cellStyle name="Percent 2 9 3 2" xfId="36259" xr:uid="{00000000-0005-0000-0000-0000A38D0000}"/>
    <cellStyle name="Percent 2 9 3 2 2" xfId="36260" xr:uid="{00000000-0005-0000-0000-0000A48D0000}"/>
    <cellStyle name="Percent 2 9 3 2 2 2" xfId="36261" xr:uid="{00000000-0005-0000-0000-0000A58D0000}"/>
    <cellStyle name="Percent 2 9 3 2 3" xfId="36262" xr:uid="{00000000-0005-0000-0000-0000A68D0000}"/>
    <cellStyle name="Percent 2 9 3 3" xfId="36263" xr:uid="{00000000-0005-0000-0000-0000A78D0000}"/>
    <cellStyle name="Percent 2 9 3 3 2" xfId="36264" xr:uid="{00000000-0005-0000-0000-0000A88D0000}"/>
    <cellStyle name="Percent 2 9 3 4" xfId="36265" xr:uid="{00000000-0005-0000-0000-0000A98D0000}"/>
    <cellStyle name="Percent 2 9 4" xfId="36266" xr:uid="{00000000-0005-0000-0000-0000AA8D0000}"/>
    <cellStyle name="Percent 2 9 4 2" xfId="36267" xr:uid="{00000000-0005-0000-0000-0000AB8D0000}"/>
    <cellStyle name="Percent 2 9 4 2 2" xfId="36268" xr:uid="{00000000-0005-0000-0000-0000AC8D0000}"/>
    <cellStyle name="Percent 2 9 4 3" xfId="36269" xr:uid="{00000000-0005-0000-0000-0000AD8D0000}"/>
    <cellStyle name="Percent 2 9 5" xfId="36270" xr:uid="{00000000-0005-0000-0000-0000AE8D0000}"/>
    <cellStyle name="Percent 2 9 5 2" xfId="36271" xr:uid="{00000000-0005-0000-0000-0000AF8D0000}"/>
    <cellStyle name="Percent 2 9 6" xfId="36272" xr:uid="{00000000-0005-0000-0000-0000B08D0000}"/>
    <cellStyle name="Percent 3" xfId="36273" xr:uid="{00000000-0005-0000-0000-0000B18D0000}"/>
    <cellStyle name="Percent 3 10" xfId="36274" xr:uid="{00000000-0005-0000-0000-0000B28D0000}"/>
    <cellStyle name="Percent 3 10 2" xfId="36275" xr:uid="{00000000-0005-0000-0000-0000B38D0000}"/>
    <cellStyle name="Percent 3 10 2 2" xfId="36276" xr:uid="{00000000-0005-0000-0000-0000B48D0000}"/>
    <cellStyle name="Percent 3 10 2 2 2" xfId="36277" xr:uid="{00000000-0005-0000-0000-0000B58D0000}"/>
    <cellStyle name="Percent 3 10 2 2 2 2" xfId="36278" xr:uid="{00000000-0005-0000-0000-0000B68D0000}"/>
    <cellStyle name="Percent 3 10 2 2 3" xfId="36279" xr:uid="{00000000-0005-0000-0000-0000B78D0000}"/>
    <cellStyle name="Percent 3 10 2 3" xfId="36280" xr:uid="{00000000-0005-0000-0000-0000B88D0000}"/>
    <cellStyle name="Percent 3 10 2 3 2" xfId="36281" xr:uid="{00000000-0005-0000-0000-0000B98D0000}"/>
    <cellStyle name="Percent 3 10 2 4" xfId="36282" xr:uid="{00000000-0005-0000-0000-0000BA8D0000}"/>
    <cellStyle name="Percent 3 10 3" xfId="36283" xr:uid="{00000000-0005-0000-0000-0000BB8D0000}"/>
    <cellStyle name="Percent 3 10 3 2" xfId="36284" xr:uid="{00000000-0005-0000-0000-0000BC8D0000}"/>
    <cellStyle name="Percent 3 10 3 2 2" xfId="36285" xr:uid="{00000000-0005-0000-0000-0000BD8D0000}"/>
    <cellStyle name="Percent 3 10 3 2 2 2" xfId="36286" xr:uid="{00000000-0005-0000-0000-0000BE8D0000}"/>
    <cellStyle name="Percent 3 10 3 2 3" xfId="36287" xr:uid="{00000000-0005-0000-0000-0000BF8D0000}"/>
    <cellStyle name="Percent 3 10 3 3" xfId="36288" xr:uid="{00000000-0005-0000-0000-0000C08D0000}"/>
    <cellStyle name="Percent 3 10 3 3 2" xfId="36289" xr:uid="{00000000-0005-0000-0000-0000C18D0000}"/>
    <cellStyle name="Percent 3 10 3 4" xfId="36290" xr:uid="{00000000-0005-0000-0000-0000C28D0000}"/>
    <cellStyle name="Percent 3 10 4" xfId="36291" xr:uid="{00000000-0005-0000-0000-0000C38D0000}"/>
    <cellStyle name="Percent 3 10 4 2" xfId="36292" xr:uid="{00000000-0005-0000-0000-0000C48D0000}"/>
    <cellStyle name="Percent 3 10 4 2 2" xfId="36293" xr:uid="{00000000-0005-0000-0000-0000C58D0000}"/>
    <cellStyle name="Percent 3 10 4 3" xfId="36294" xr:uid="{00000000-0005-0000-0000-0000C68D0000}"/>
    <cellStyle name="Percent 3 10 5" xfId="36295" xr:uid="{00000000-0005-0000-0000-0000C78D0000}"/>
    <cellStyle name="Percent 3 10 5 2" xfId="36296" xr:uid="{00000000-0005-0000-0000-0000C88D0000}"/>
    <cellStyle name="Percent 3 10 6" xfId="36297" xr:uid="{00000000-0005-0000-0000-0000C98D0000}"/>
    <cellStyle name="Percent 3 11" xfId="36298" xr:uid="{00000000-0005-0000-0000-0000CA8D0000}"/>
    <cellStyle name="Percent 3 11 2" xfId="36299" xr:uid="{00000000-0005-0000-0000-0000CB8D0000}"/>
    <cellStyle name="Percent 3 11 2 2" xfId="36300" xr:uid="{00000000-0005-0000-0000-0000CC8D0000}"/>
    <cellStyle name="Percent 3 11 2 2 2" xfId="36301" xr:uid="{00000000-0005-0000-0000-0000CD8D0000}"/>
    <cellStyle name="Percent 3 11 2 3" xfId="36302" xr:uid="{00000000-0005-0000-0000-0000CE8D0000}"/>
    <cellStyle name="Percent 3 11 3" xfId="36303" xr:uid="{00000000-0005-0000-0000-0000CF8D0000}"/>
    <cellStyle name="Percent 3 11 3 2" xfId="36304" xr:uid="{00000000-0005-0000-0000-0000D08D0000}"/>
    <cellStyle name="Percent 3 11 4" xfId="36305" xr:uid="{00000000-0005-0000-0000-0000D18D0000}"/>
    <cellStyle name="Percent 3 12" xfId="36306" xr:uid="{00000000-0005-0000-0000-0000D28D0000}"/>
    <cellStyle name="Percent 3 12 2" xfId="36307" xr:uid="{00000000-0005-0000-0000-0000D38D0000}"/>
    <cellStyle name="Percent 3 12 2 2" xfId="36308" xr:uid="{00000000-0005-0000-0000-0000D48D0000}"/>
    <cellStyle name="Percent 3 12 2 2 2" xfId="36309" xr:uid="{00000000-0005-0000-0000-0000D58D0000}"/>
    <cellStyle name="Percent 3 12 2 3" xfId="36310" xr:uid="{00000000-0005-0000-0000-0000D68D0000}"/>
    <cellStyle name="Percent 3 12 3" xfId="36311" xr:uid="{00000000-0005-0000-0000-0000D78D0000}"/>
    <cellStyle name="Percent 3 12 3 2" xfId="36312" xr:uid="{00000000-0005-0000-0000-0000D88D0000}"/>
    <cellStyle name="Percent 3 12 4" xfId="36313" xr:uid="{00000000-0005-0000-0000-0000D98D0000}"/>
    <cellStyle name="Percent 3 13" xfId="36314" xr:uid="{00000000-0005-0000-0000-0000DA8D0000}"/>
    <cellStyle name="Percent 3 13 2" xfId="36315" xr:uid="{00000000-0005-0000-0000-0000DB8D0000}"/>
    <cellStyle name="Percent 3 13 2 2" xfId="36316" xr:uid="{00000000-0005-0000-0000-0000DC8D0000}"/>
    <cellStyle name="Percent 3 13 3" xfId="36317" xr:uid="{00000000-0005-0000-0000-0000DD8D0000}"/>
    <cellStyle name="Percent 3 14" xfId="36318" xr:uid="{00000000-0005-0000-0000-0000DE8D0000}"/>
    <cellStyle name="Percent 3 14 2" xfId="36319" xr:uid="{00000000-0005-0000-0000-0000DF8D0000}"/>
    <cellStyle name="Percent 3 14 2 2" xfId="36320" xr:uid="{00000000-0005-0000-0000-0000E08D0000}"/>
    <cellStyle name="Percent 3 14 3" xfId="36321" xr:uid="{00000000-0005-0000-0000-0000E18D0000}"/>
    <cellStyle name="Percent 3 15" xfId="36322" xr:uid="{00000000-0005-0000-0000-0000E28D0000}"/>
    <cellStyle name="Percent 3 2" xfId="36323" xr:uid="{00000000-0005-0000-0000-0000E38D0000}"/>
    <cellStyle name="Percent 3 2 10" xfId="36324" xr:uid="{00000000-0005-0000-0000-0000E48D0000}"/>
    <cellStyle name="Percent 3 2 10 2" xfId="36325" xr:uid="{00000000-0005-0000-0000-0000E58D0000}"/>
    <cellStyle name="Percent 3 2 10 2 2" xfId="36326" xr:uid="{00000000-0005-0000-0000-0000E68D0000}"/>
    <cellStyle name="Percent 3 2 10 2 2 2" xfId="36327" xr:uid="{00000000-0005-0000-0000-0000E78D0000}"/>
    <cellStyle name="Percent 3 2 10 2 3" xfId="36328" xr:uid="{00000000-0005-0000-0000-0000E88D0000}"/>
    <cellStyle name="Percent 3 2 10 3" xfId="36329" xr:uid="{00000000-0005-0000-0000-0000E98D0000}"/>
    <cellStyle name="Percent 3 2 10 3 2" xfId="36330" xr:uid="{00000000-0005-0000-0000-0000EA8D0000}"/>
    <cellStyle name="Percent 3 2 10 4" xfId="36331" xr:uid="{00000000-0005-0000-0000-0000EB8D0000}"/>
    <cellStyle name="Percent 3 2 11" xfId="36332" xr:uid="{00000000-0005-0000-0000-0000EC8D0000}"/>
    <cellStyle name="Percent 3 2 11 2" xfId="36333" xr:uid="{00000000-0005-0000-0000-0000ED8D0000}"/>
    <cellStyle name="Percent 3 2 11 2 2" xfId="36334" xr:uid="{00000000-0005-0000-0000-0000EE8D0000}"/>
    <cellStyle name="Percent 3 2 11 3" xfId="36335" xr:uid="{00000000-0005-0000-0000-0000EF8D0000}"/>
    <cellStyle name="Percent 3 2 12" xfId="36336" xr:uid="{00000000-0005-0000-0000-0000F08D0000}"/>
    <cellStyle name="Percent 3 2 12 2" xfId="36337" xr:uid="{00000000-0005-0000-0000-0000F18D0000}"/>
    <cellStyle name="Percent 3 2 12 2 2" xfId="36338" xr:uid="{00000000-0005-0000-0000-0000F28D0000}"/>
    <cellStyle name="Percent 3 2 12 3" xfId="36339" xr:uid="{00000000-0005-0000-0000-0000F38D0000}"/>
    <cellStyle name="Percent 3 2 13" xfId="36340" xr:uid="{00000000-0005-0000-0000-0000F48D0000}"/>
    <cellStyle name="Percent 3 2 13 2" xfId="36341" xr:uid="{00000000-0005-0000-0000-0000F58D0000}"/>
    <cellStyle name="Percent 3 2 14" xfId="36342" xr:uid="{00000000-0005-0000-0000-0000F68D0000}"/>
    <cellStyle name="Percent 3 2 2" xfId="36343" xr:uid="{00000000-0005-0000-0000-0000F78D0000}"/>
    <cellStyle name="Percent 3 2 2 10" xfId="36344" xr:uid="{00000000-0005-0000-0000-0000F88D0000}"/>
    <cellStyle name="Percent 3 2 2 10 2" xfId="36345" xr:uid="{00000000-0005-0000-0000-0000F98D0000}"/>
    <cellStyle name="Percent 3 2 2 10 2 2" xfId="36346" xr:uid="{00000000-0005-0000-0000-0000FA8D0000}"/>
    <cellStyle name="Percent 3 2 2 10 3" xfId="36347" xr:uid="{00000000-0005-0000-0000-0000FB8D0000}"/>
    <cellStyle name="Percent 3 2 2 11" xfId="36348" xr:uid="{00000000-0005-0000-0000-0000FC8D0000}"/>
    <cellStyle name="Percent 3 2 2 11 2" xfId="36349" xr:uid="{00000000-0005-0000-0000-0000FD8D0000}"/>
    <cellStyle name="Percent 3 2 2 12" xfId="36350" xr:uid="{00000000-0005-0000-0000-0000FE8D0000}"/>
    <cellStyle name="Percent 3 2 2 2" xfId="36351" xr:uid="{00000000-0005-0000-0000-0000FF8D0000}"/>
    <cellStyle name="Percent 3 2 2 2 10" xfId="36352" xr:uid="{00000000-0005-0000-0000-0000008E0000}"/>
    <cellStyle name="Percent 3 2 2 2 10 2" xfId="36353" xr:uid="{00000000-0005-0000-0000-0000018E0000}"/>
    <cellStyle name="Percent 3 2 2 2 11" xfId="36354" xr:uid="{00000000-0005-0000-0000-0000028E0000}"/>
    <cellStyle name="Percent 3 2 2 2 2" xfId="36355" xr:uid="{00000000-0005-0000-0000-0000038E0000}"/>
    <cellStyle name="Percent 3 2 2 2 2 10" xfId="36356" xr:uid="{00000000-0005-0000-0000-0000048E0000}"/>
    <cellStyle name="Percent 3 2 2 2 2 2" xfId="36357" xr:uid="{00000000-0005-0000-0000-0000058E0000}"/>
    <cellStyle name="Percent 3 2 2 2 2 2 2" xfId="36358" xr:uid="{00000000-0005-0000-0000-0000068E0000}"/>
    <cellStyle name="Percent 3 2 2 2 2 2 2 10" xfId="36359" xr:uid="{00000000-0005-0000-0000-0000078E0000}"/>
    <cellStyle name="Percent 3 2 2 2 2 2 2 2" xfId="36360" xr:uid="{00000000-0005-0000-0000-0000088E0000}"/>
    <cellStyle name="Percent 3 2 2 2 2 2 2 2 2" xfId="36361" xr:uid="{00000000-0005-0000-0000-0000098E0000}"/>
    <cellStyle name="Percent 3 2 2 2 2 2 2 2 2 2" xfId="36362" xr:uid="{00000000-0005-0000-0000-00000A8E0000}"/>
    <cellStyle name="Percent 3 2 2 2 2 2 2 2 2 2 2" xfId="36363" xr:uid="{00000000-0005-0000-0000-00000B8E0000}"/>
    <cellStyle name="Percent 3 2 2 2 2 2 2 2 2 2 2 2" xfId="36364" xr:uid="{00000000-0005-0000-0000-00000C8E0000}"/>
    <cellStyle name="Percent 3 2 2 2 2 2 2 2 2 2 3" xfId="36365" xr:uid="{00000000-0005-0000-0000-00000D8E0000}"/>
    <cellStyle name="Percent 3 2 2 2 2 2 2 2 2 3" xfId="36366" xr:uid="{00000000-0005-0000-0000-00000E8E0000}"/>
    <cellStyle name="Percent 3 2 2 2 2 2 2 2 2 3 2" xfId="36367" xr:uid="{00000000-0005-0000-0000-00000F8E0000}"/>
    <cellStyle name="Percent 3 2 2 2 2 2 2 2 2 4" xfId="36368" xr:uid="{00000000-0005-0000-0000-0000108E0000}"/>
    <cellStyle name="Percent 3 2 2 2 2 2 2 2 3" xfId="36369" xr:uid="{00000000-0005-0000-0000-0000118E0000}"/>
    <cellStyle name="Percent 3 2 2 2 2 2 2 2 3 2" xfId="36370" xr:uid="{00000000-0005-0000-0000-0000128E0000}"/>
    <cellStyle name="Percent 3 2 2 2 2 2 2 2 3 2 2" xfId="36371" xr:uid="{00000000-0005-0000-0000-0000138E0000}"/>
    <cellStyle name="Percent 3 2 2 2 2 2 2 2 3 2 2 2" xfId="36372" xr:uid="{00000000-0005-0000-0000-0000148E0000}"/>
    <cellStyle name="Percent 3 2 2 2 2 2 2 2 3 2 3" xfId="36373" xr:uid="{00000000-0005-0000-0000-0000158E0000}"/>
    <cellStyle name="Percent 3 2 2 2 2 2 2 2 3 3" xfId="36374" xr:uid="{00000000-0005-0000-0000-0000168E0000}"/>
    <cellStyle name="Percent 3 2 2 2 2 2 2 2 3 3 2" xfId="36375" xr:uid="{00000000-0005-0000-0000-0000178E0000}"/>
    <cellStyle name="Percent 3 2 2 2 2 2 2 2 3 4" xfId="36376" xr:uid="{00000000-0005-0000-0000-0000188E0000}"/>
    <cellStyle name="Percent 3 2 2 2 2 2 2 2 4" xfId="36377" xr:uid="{00000000-0005-0000-0000-0000198E0000}"/>
    <cellStyle name="Percent 3 2 2 2 2 2 2 2 4 2" xfId="36378" xr:uid="{00000000-0005-0000-0000-00001A8E0000}"/>
    <cellStyle name="Percent 3 2 2 2 2 2 2 2 4 2 2" xfId="36379" xr:uid="{00000000-0005-0000-0000-00001B8E0000}"/>
    <cellStyle name="Percent 3 2 2 2 2 2 2 2 4 3" xfId="36380" xr:uid="{00000000-0005-0000-0000-00001C8E0000}"/>
    <cellStyle name="Percent 3 2 2 2 2 2 2 2 5" xfId="36381" xr:uid="{00000000-0005-0000-0000-00001D8E0000}"/>
    <cellStyle name="Percent 3 2 2 2 2 2 2 2 5 2" xfId="36382" xr:uid="{00000000-0005-0000-0000-00001E8E0000}"/>
    <cellStyle name="Percent 3 2 2 2 2 2 2 2 6" xfId="36383" xr:uid="{00000000-0005-0000-0000-00001F8E0000}"/>
    <cellStyle name="Percent 3 2 2 2 2 2 2 3" xfId="36384" xr:uid="{00000000-0005-0000-0000-0000208E0000}"/>
    <cellStyle name="Percent 3 2 2 2 2 2 2 3 2" xfId="36385" xr:uid="{00000000-0005-0000-0000-0000218E0000}"/>
    <cellStyle name="Percent 3 2 2 2 2 2 2 3 2 2" xfId="36386" xr:uid="{00000000-0005-0000-0000-0000228E0000}"/>
    <cellStyle name="Percent 3 2 2 2 2 2 2 3 2 2 2" xfId="36387" xr:uid="{00000000-0005-0000-0000-0000238E0000}"/>
    <cellStyle name="Percent 3 2 2 2 2 2 2 3 2 2 2 2" xfId="36388" xr:uid="{00000000-0005-0000-0000-0000248E0000}"/>
    <cellStyle name="Percent 3 2 2 2 2 2 2 3 2 2 3" xfId="36389" xr:uid="{00000000-0005-0000-0000-0000258E0000}"/>
    <cellStyle name="Percent 3 2 2 2 2 2 2 3 2 3" xfId="36390" xr:uid="{00000000-0005-0000-0000-0000268E0000}"/>
    <cellStyle name="Percent 3 2 2 2 2 2 2 3 2 3 2" xfId="36391" xr:uid="{00000000-0005-0000-0000-0000278E0000}"/>
    <cellStyle name="Percent 3 2 2 2 2 2 2 3 2 4" xfId="36392" xr:uid="{00000000-0005-0000-0000-0000288E0000}"/>
    <cellStyle name="Percent 3 2 2 2 2 2 2 3 3" xfId="36393" xr:uid="{00000000-0005-0000-0000-0000298E0000}"/>
    <cellStyle name="Percent 3 2 2 2 2 2 2 3 3 2" xfId="36394" xr:uid="{00000000-0005-0000-0000-00002A8E0000}"/>
    <cellStyle name="Percent 3 2 2 2 2 2 2 3 3 2 2" xfId="36395" xr:uid="{00000000-0005-0000-0000-00002B8E0000}"/>
    <cellStyle name="Percent 3 2 2 2 2 2 2 3 3 2 2 2" xfId="36396" xr:uid="{00000000-0005-0000-0000-00002C8E0000}"/>
    <cellStyle name="Percent 3 2 2 2 2 2 2 3 3 2 3" xfId="36397" xr:uid="{00000000-0005-0000-0000-00002D8E0000}"/>
    <cellStyle name="Percent 3 2 2 2 2 2 2 3 3 3" xfId="36398" xr:uid="{00000000-0005-0000-0000-00002E8E0000}"/>
    <cellStyle name="Percent 3 2 2 2 2 2 2 3 3 3 2" xfId="36399" xr:uid="{00000000-0005-0000-0000-00002F8E0000}"/>
    <cellStyle name="Percent 3 2 2 2 2 2 2 3 3 4" xfId="36400" xr:uid="{00000000-0005-0000-0000-0000308E0000}"/>
    <cellStyle name="Percent 3 2 2 2 2 2 2 3 4" xfId="36401" xr:uid="{00000000-0005-0000-0000-0000318E0000}"/>
    <cellStyle name="Percent 3 2 2 2 2 2 2 3 4 2" xfId="36402" xr:uid="{00000000-0005-0000-0000-0000328E0000}"/>
    <cellStyle name="Percent 3 2 2 2 2 2 2 3 4 2 2" xfId="36403" xr:uid="{00000000-0005-0000-0000-0000338E0000}"/>
    <cellStyle name="Percent 3 2 2 2 2 2 2 3 4 3" xfId="36404" xr:uid="{00000000-0005-0000-0000-0000348E0000}"/>
    <cellStyle name="Percent 3 2 2 2 2 2 2 3 5" xfId="36405" xr:uid="{00000000-0005-0000-0000-0000358E0000}"/>
    <cellStyle name="Percent 3 2 2 2 2 2 2 3 5 2" xfId="36406" xr:uid="{00000000-0005-0000-0000-0000368E0000}"/>
    <cellStyle name="Percent 3 2 2 2 2 2 2 3 6" xfId="36407" xr:uid="{00000000-0005-0000-0000-0000378E0000}"/>
    <cellStyle name="Percent 3 2 2 2 2 2 2 4" xfId="36408" xr:uid="{00000000-0005-0000-0000-0000388E0000}"/>
    <cellStyle name="Percent 3 2 2 2 2 2 2 4 2" xfId="36409" xr:uid="{00000000-0005-0000-0000-0000398E0000}"/>
    <cellStyle name="Percent 3 2 2 2 2 2 2 4 2 2" xfId="36410" xr:uid="{00000000-0005-0000-0000-00003A8E0000}"/>
    <cellStyle name="Percent 3 2 2 2 2 2 2 4 2 2 2" xfId="36411" xr:uid="{00000000-0005-0000-0000-00003B8E0000}"/>
    <cellStyle name="Percent 3 2 2 2 2 2 2 4 2 3" xfId="36412" xr:uid="{00000000-0005-0000-0000-00003C8E0000}"/>
    <cellStyle name="Percent 3 2 2 2 2 2 2 4 3" xfId="36413" xr:uid="{00000000-0005-0000-0000-00003D8E0000}"/>
    <cellStyle name="Percent 3 2 2 2 2 2 2 4 3 2" xfId="36414" xr:uid="{00000000-0005-0000-0000-00003E8E0000}"/>
    <cellStyle name="Percent 3 2 2 2 2 2 2 4 4" xfId="36415" xr:uid="{00000000-0005-0000-0000-00003F8E0000}"/>
    <cellStyle name="Percent 3 2 2 2 2 2 2 5" xfId="36416" xr:uid="{00000000-0005-0000-0000-0000408E0000}"/>
    <cellStyle name="Percent 3 2 2 2 2 2 2 5 2" xfId="36417" xr:uid="{00000000-0005-0000-0000-0000418E0000}"/>
    <cellStyle name="Percent 3 2 2 2 2 2 2 5 2 2" xfId="36418" xr:uid="{00000000-0005-0000-0000-0000428E0000}"/>
    <cellStyle name="Percent 3 2 2 2 2 2 2 5 2 2 2" xfId="36419" xr:uid="{00000000-0005-0000-0000-0000438E0000}"/>
    <cellStyle name="Percent 3 2 2 2 2 2 2 5 2 3" xfId="36420" xr:uid="{00000000-0005-0000-0000-0000448E0000}"/>
    <cellStyle name="Percent 3 2 2 2 2 2 2 5 3" xfId="36421" xr:uid="{00000000-0005-0000-0000-0000458E0000}"/>
    <cellStyle name="Percent 3 2 2 2 2 2 2 5 3 2" xfId="36422" xr:uid="{00000000-0005-0000-0000-0000468E0000}"/>
    <cellStyle name="Percent 3 2 2 2 2 2 2 5 4" xfId="36423" xr:uid="{00000000-0005-0000-0000-0000478E0000}"/>
    <cellStyle name="Percent 3 2 2 2 2 2 2 6" xfId="36424" xr:uid="{00000000-0005-0000-0000-0000488E0000}"/>
    <cellStyle name="Percent 3 2 2 2 2 2 2 6 2" xfId="36425" xr:uid="{00000000-0005-0000-0000-0000498E0000}"/>
    <cellStyle name="Percent 3 2 2 2 2 2 2 6 2 2" xfId="36426" xr:uid="{00000000-0005-0000-0000-00004A8E0000}"/>
    <cellStyle name="Percent 3 2 2 2 2 2 2 6 2 2 2" xfId="36427" xr:uid="{00000000-0005-0000-0000-00004B8E0000}"/>
    <cellStyle name="Percent 3 2 2 2 2 2 2 6 2 3" xfId="36428" xr:uid="{00000000-0005-0000-0000-00004C8E0000}"/>
    <cellStyle name="Percent 3 2 2 2 2 2 2 6 3" xfId="36429" xr:uid="{00000000-0005-0000-0000-00004D8E0000}"/>
    <cellStyle name="Percent 3 2 2 2 2 2 2 6 3 2" xfId="36430" xr:uid="{00000000-0005-0000-0000-00004E8E0000}"/>
    <cellStyle name="Percent 3 2 2 2 2 2 2 6 4" xfId="36431" xr:uid="{00000000-0005-0000-0000-00004F8E0000}"/>
    <cellStyle name="Percent 3 2 2 2 2 2 2 7" xfId="36432" xr:uid="{00000000-0005-0000-0000-0000508E0000}"/>
    <cellStyle name="Percent 3 2 2 2 2 2 2 7 2" xfId="36433" xr:uid="{00000000-0005-0000-0000-0000518E0000}"/>
    <cellStyle name="Percent 3 2 2 2 2 2 2 7 2 2" xfId="36434" xr:uid="{00000000-0005-0000-0000-0000528E0000}"/>
    <cellStyle name="Percent 3 2 2 2 2 2 2 7 3" xfId="36435" xr:uid="{00000000-0005-0000-0000-0000538E0000}"/>
    <cellStyle name="Percent 3 2 2 2 2 2 2 8" xfId="36436" xr:uid="{00000000-0005-0000-0000-0000548E0000}"/>
    <cellStyle name="Percent 3 2 2 2 2 2 2 8 2" xfId="36437" xr:uid="{00000000-0005-0000-0000-0000558E0000}"/>
    <cellStyle name="Percent 3 2 2 2 2 2 2 8 2 2" xfId="36438" xr:uid="{00000000-0005-0000-0000-0000568E0000}"/>
    <cellStyle name="Percent 3 2 2 2 2 2 2 8 3" xfId="36439" xr:uid="{00000000-0005-0000-0000-0000578E0000}"/>
    <cellStyle name="Percent 3 2 2 2 2 2 2 9" xfId="36440" xr:uid="{00000000-0005-0000-0000-0000588E0000}"/>
    <cellStyle name="Percent 3 2 2 2 2 2 2 9 2" xfId="36441" xr:uid="{00000000-0005-0000-0000-0000598E0000}"/>
    <cellStyle name="Percent 3 2 2 2 2 2 3" xfId="36442" xr:uid="{00000000-0005-0000-0000-00005A8E0000}"/>
    <cellStyle name="Percent 3 2 2 2 2 2 3 2" xfId="36443" xr:uid="{00000000-0005-0000-0000-00005B8E0000}"/>
    <cellStyle name="Percent 3 2 2 2 2 2 3 2 2" xfId="36444" xr:uid="{00000000-0005-0000-0000-00005C8E0000}"/>
    <cellStyle name="Percent 3 2 2 2 2 2 3 2 2 2" xfId="36445" xr:uid="{00000000-0005-0000-0000-00005D8E0000}"/>
    <cellStyle name="Percent 3 2 2 2 2 2 3 2 2 2 2" xfId="36446" xr:uid="{00000000-0005-0000-0000-00005E8E0000}"/>
    <cellStyle name="Percent 3 2 2 2 2 2 3 2 2 3" xfId="36447" xr:uid="{00000000-0005-0000-0000-00005F8E0000}"/>
    <cellStyle name="Percent 3 2 2 2 2 2 3 2 3" xfId="36448" xr:uid="{00000000-0005-0000-0000-0000608E0000}"/>
    <cellStyle name="Percent 3 2 2 2 2 2 3 2 3 2" xfId="36449" xr:uid="{00000000-0005-0000-0000-0000618E0000}"/>
    <cellStyle name="Percent 3 2 2 2 2 2 3 2 4" xfId="36450" xr:uid="{00000000-0005-0000-0000-0000628E0000}"/>
    <cellStyle name="Percent 3 2 2 2 2 2 3 3" xfId="36451" xr:uid="{00000000-0005-0000-0000-0000638E0000}"/>
    <cellStyle name="Percent 3 2 2 2 2 2 3 3 2" xfId="36452" xr:uid="{00000000-0005-0000-0000-0000648E0000}"/>
    <cellStyle name="Percent 3 2 2 2 2 2 3 3 2 2" xfId="36453" xr:uid="{00000000-0005-0000-0000-0000658E0000}"/>
    <cellStyle name="Percent 3 2 2 2 2 2 3 3 2 2 2" xfId="36454" xr:uid="{00000000-0005-0000-0000-0000668E0000}"/>
    <cellStyle name="Percent 3 2 2 2 2 2 3 3 2 3" xfId="36455" xr:uid="{00000000-0005-0000-0000-0000678E0000}"/>
    <cellStyle name="Percent 3 2 2 2 2 2 3 3 3" xfId="36456" xr:uid="{00000000-0005-0000-0000-0000688E0000}"/>
    <cellStyle name="Percent 3 2 2 2 2 2 3 3 3 2" xfId="36457" xr:uid="{00000000-0005-0000-0000-0000698E0000}"/>
    <cellStyle name="Percent 3 2 2 2 2 2 3 3 4" xfId="36458" xr:uid="{00000000-0005-0000-0000-00006A8E0000}"/>
    <cellStyle name="Percent 3 2 2 2 2 2 3 4" xfId="36459" xr:uid="{00000000-0005-0000-0000-00006B8E0000}"/>
    <cellStyle name="Percent 3 2 2 2 2 2 3 4 2" xfId="36460" xr:uid="{00000000-0005-0000-0000-00006C8E0000}"/>
    <cellStyle name="Percent 3 2 2 2 2 2 3 4 2 2" xfId="36461" xr:uid="{00000000-0005-0000-0000-00006D8E0000}"/>
    <cellStyle name="Percent 3 2 2 2 2 2 3 4 3" xfId="36462" xr:uid="{00000000-0005-0000-0000-00006E8E0000}"/>
    <cellStyle name="Percent 3 2 2 2 2 2 3 5" xfId="36463" xr:uid="{00000000-0005-0000-0000-00006F8E0000}"/>
    <cellStyle name="Percent 3 2 2 2 2 2 3 5 2" xfId="36464" xr:uid="{00000000-0005-0000-0000-0000708E0000}"/>
    <cellStyle name="Percent 3 2 2 2 2 2 3 6" xfId="36465" xr:uid="{00000000-0005-0000-0000-0000718E0000}"/>
    <cellStyle name="Percent 3 2 2 2 2 2 4" xfId="36466" xr:uid="{00000000-0005-0000-0000-0000728E0000}"/>
    <cellStyle name="Percent 3 2 2 2 2 2 4 2" xfId="36467" xr:uid="{00000000-0005-0000-0000-0000738E0000}"/>
    <cellStyle name="Percent 3 2 2 2 2 2 4 2 2" xfId="36468" xr:uid="{00000000-0005-0000-0000-0000748E0000}"/>
    <cellStyle name="Percent 3 2 2 2 2 2 4 2 2 2" xfId="36469" xr:uid="{00000000-0005-0000-0000-0000758E0000}"/>
    <cellStyle name="Percent 3 2 2 2 2 2 4 2 2 2 2" xfId="36470" xr:uid="{00000000-0005-0000-0000-0000768E0000}"/>
    <cellStyle name="Percent 3 2 2 2 2 2 4 2 2 3" xfId="36471" xr:uid="{00000000-0005-0000-0000-0000778E0000}"/>
    <cellStyle name="Percent 3 2 2 2 2 2 4 2 3" xfId="36472" xr:uid="{00000000-0005-0000-0000-0000788E0000}"/>
    <cellStyle name="Percent 3 2 2 2 2 2 4 2 3 2" xfId="36473" xr:uid="{00000000-0005-0000-0000-0000798E0000}"/>
    <cellStyle name="Percent 3 2 2 2 2 2 4 2 4" xfId="36474" xr:uid="{00000000-0005-0000-0000-00007A8E0000}"/>
    <cellStyle name="Percent 3 2 2 2 2 2 4 3" xfId="36475" xr:uid="{00000000-0005-0000-0000-00007B8E0000}"/>
    <cellStyle name="Percent 3 2 2 2 2 2 4 3 2" xfId="36476" xr:uid="{00000000-0005-0000-0000-00007C8E0000}"/>
    <cellStyle name="Percent 3 2 2 2 2 2 4 3 2 2" xfId="36477" xr:uid="{00000000-0005-0000-0000-00007D8E0000}"/>
    <cellStyle name="Percent 3 2 2 2 2 2 4 3 2 2 2" xfId="36478" xr:uid="{00000000-0005-0000-0000-00007E8E0000}"/>
    <cellStyle name="Percent 3 2 2 2 2 2 4 3 2 3" xfId="36479" xr:uid="{00000000-0005-0000-0000-00007F8E0000}"/>
    <cellStyle name="Percent 3 2 2 2 2 2 4 3 3" xfId="36480" xr:uid="{00000000-0005-0000-0000-0000808E0000}"/>
    <cellStyle name="Percent 3 2 2 2 2 2 4 3 3 2" xfId="36481" xr:uid="{00000000-0005-0000-0000-0000818E0000}"/>
    <cellStyle name="Percent 3 2 2 2 2 2 4 3 4" xfId="36482" xr:uid="{00000000-0005-0000-0000-0000828E0000}"/>
    <cellStyle name="Percent 3 2 2 2 2 2 4 4" xfId="36483" xr:uid="{00000000-0005-0000-0000-0000838E0000}"/>
    <cellStyle name="Percent 3 2 2 2 2 2 4 4 2" xfId="36484" xr:uid="{00000000-0005-0000-0000-0000848E0000}"/>
    <cellStyle name="Percent 3 2 2 2 2 2 4 4 2 2" xfId="36485" xr:uid="{00000000-0005-0000-0000-0000858E0000}"/>
    <cellStyle name="Percent 3 2 2 2 2 2 4 4 3" xfId="36486" xr:uid="{00000000-0005-0000-0000-0000868E0000}"/>
    <cellStyle name="Percent 3 2 2 2 2 2 4 5" xfId="36487" xr:uid="{00000000-0005-0000-0000-0000878E0000}"/>
    <cellStyle name="Percent 3 2 2 2 2 2 4 5 2" xfId="36488" xr:uid="{00000000-0005-0000-0000-0000888E0000}"/>
    <cellStyle name="Percent 3 2 2 2 2 2 4 6" xfId="36489" xr:uid="{00000000-0005-0000-0000-0000898E0000}"/>
    <cellStyle name="Percent 3 2 2 2 2 2 5" xfId="36490" xr:uid="{00000000-0005-0000-0000-00008A8E0000}"/>
    <cellStyle name="Percent 3 2 2 2 2 2 5 2" xfId="36491" xr:uid="{00000000-0005-0000-0000-00008B8E0000}"/>
    <cellStyle name="Percent 3 2 2 2 2 2 5 2 2" xfId="36492" xr:uid="{00000000-0005-0000-0000-00008C8E0000}"/>
    <cellStyle name="Percent 3 2 2 2 2 2 5 2 2 2" xfId="36493" xr:uid="{00000000-0005-0000-0000-00008D8E0000}"/>
    <cellStyle name="Percent 3 2 2 2 2 2 5 2 3" xfId="36494" xr:uid="{00000000-0005-0000-0000-00008E8E0000}"/>
    <cellStyle name="Percent 3 2 2 2 2 2 5 3" xfId="36495" xr:uid="{00000000-0005-0000-0000-00008F8E0000}"/>
    <cellStyle name="Percent 3 2 2 2 2 2 5 3 2" xfId="36496" xr:uid="{00000000-0005-0000-0000-0000908E0000}"/>
    <cellStyle name="Percent 3 2 2 2 2 2 5 4" xfId="36497" xr:uid="{00000000-0005-0000-0000-0000918E0000}"/>
    <cellStyle name="Percent 3 2 2 2 2 2 6" xfId="36498" xr:uid="{00000000-0005-0000-0000-0000928E0000}"/>
    <cellStyle name="Percent 3 2 2 2 2 2 6 2" xfId="36499" xr:uid="{00000000-0005-0000-0000-0000938E0000}"/>
    <cellStyle name="Percent 3 2 2 2 2 2 6 2 2" xfId="36500" xr:uid="{00000000-0005-0000-0000-0000948E0000}"/>
    <cellStyle name="Percent 3 2 2 2 2 2 6 2 2 2" xfId="36501" xr:uid="{00000000-0005-0000-0000-0000958E0000}"/>
    <cellStyle name="Percent 3 2 2 2 2 2 6 2 3" xfId="36502" xr:uid="{00000000-0005-0000-0000-0000968E0000}"/>
    <cellStyle name="Percent 3 2 2 2 2 2 6 3" xfId="36503" xr:uid="{00000000-0005-0000-0000-0000978E0000}"/>
    <cellStyle name="Percent 3 2 2 2 2 2 6 3 2" xfId="36504" xr:uid="{00000000-0005-0000-0000-0000988E0000}"/>
    <cellStyle name="Percent 3 2 2 2 2 2 6 4" xfId="36505" xr:uid="{00000000-0005-0000-0000-0000998E0000}"/>
    <cellStyle name="Percent 3 2 2 2 2 2 7" xfId="36506" xr:uid="{00000000-0005-0000-0000-00009A8E0000}"/>
    <cellStyle name="Percent 3 2 2 2 2 2 7 2" xfId="36507" xr:uid="{00000000-0005-0000-0000-00009B8E0000}"/>
    <cellStyle name="Percent 3 2 2 2 2 2 7 2 2" xfId="36508" xr:uid="{00000000-0005-0000-0000-00009C8E0000}"/>
    <cellStyle name="Percent 3 2 2 2 2 2 7 3" xfId="36509" xr:uid="{00000000-0005-0000-0000-00009D8E0000}"/>
    <cellStyle name="Percent 3 2 2 2 2 2 8" xfId="36510" xr:uid="{00000000-0005-0000-0000-00009E8E0000}"/>
    <cellStyle name="Percent 3 2 2 2 2 2 8 2" xfId="36511" xr:uid="{00000000-0005-0000-0000-00009F8E0000}"/>
    <cellStyle name="Percent 3 2 2 2 2 2 9" xfId="36512" xr:uid="{00000000-0005-0000-0000-0000A08E0000}"/>
    <cellStyle name="Percent 3 2 2 2 2 3" xfId="36513" xr:uid="{00000000-0005-0000-0000-0000A18E0000}"/>
    <cellStyle name="Percent 3 2 2 2 2 3 2" xfId="36514" xr:uid="{00000000-0005-0000-0000-0000A28E0000}"/>
    <cellStyle name="Percent 3 2 2 2 2 3 2 2" xfId="36515" xr:uid="{00000000-0005-0000-0000-0000A38E0000}"/>
    <cellStyle name="Percent 3 2 2 2 2 3 2 2 2" xfId="36516" xr:uid="{00000000-0005-0000-0000-0000A48E0000}"/>
    <cellStyle name="Percent 3 2 2 2 2 3 2 2 2 2" xfId="36517" xr:uid="{00000000-0005-0000-0000-0000A58E0000}"/>
    <cellStyle name="Percent 3 2 2 2 2 3 2 2 2 2 2" xfId="36518" xr:uid="{00000000-0005-0000-0000-0000A68E0000}"/>
    <cellStyle name="Percent 3 2 2 2 2 3 2 2 2 3" xfId="36519" xr:uid="{00000000-0005-0000-0000-0000A78E0000}"/>
    <cellStyle name="Percent 3 2 2 2 2 3 2 2 3" xfId="36520" xr:uid="{00000000-0005-0000-0000-0000A88E0000}"/>
    <cellStyle name="Percent 3 2 2 2 2 3 2 2 3 2" xfId="36521" xr:uid="{00000000-0005-0000-0000-0000A98E0000}"/>
    <cellStyle name="Percent 3 2 2 2 2 3 2 2 4" xfId="36522" xr:uid="{00000000-0005-0000-0000-0000AA8E0000}"/>
    <cellStyle name="Percent 3 2 2 2 2 3 2 3" xfId="36523" xr:uid="{00000000-0005-0000-0000-0000AB8E0000}"/>
    <cellStyle name="Percent 3 2 2 2 2 3 2 3 2" xfId="36524" xr:uid="{00000000-0005-0000-0000-0000AC8E0000}"/>
    <cellStyle name="Percent 3 2 2 2 2 3 2 3 2 2" xfId="36525" xr:uid="{00000000-0005-0000-0000-0000AD8E0000}"/>
    <cellStyle name="Percent 3 2 2 2 2 3 2 3 2 2 2" xfId="36526" xr:uid="{00000000-0005-0000-0000-0000AE8E0000}"/>
    <cellStyle name="Percent 3 2 2 2 2 3 2 3 2 3" xfId="36527" xr:uid="{00000000-0005-0000-0000-0000AF8E0000}"/>
    <cellStyle name="Percent 3 2 2 2 2 3 2 3 3" xfId="36528" xr:uid="{00000000-0005-0000-0000-0000B08E0000}"/>
    <cellStyle name="Percent 3 2 2 2 2 3 2 3 3 2" xfId="36529" xr:uid="{00000000-0005-0000-0000-0000B18E0000}"/>
    <cellStyle name="Percent 3 2 2 2 2 3 2 3 4" xfId="36530" xr:uid="{00000000-0005-0000-0000-0000B28E0000}"/>
    <cellStyle name="Percent 3 2 2 2 2 3 2 4" xfId="36531" xr:uid="{00000000-0005-0000-0000-0000B38E0000}"/>
    <cellStyle name="Percent 3 2 2 2 2 3 2 4 2" xfId="36532" xr:uid="{00000000-0005-0000-0000-0000B48E0000}"/>
    <cellStyle name="Percent 3 2 2 2 2 3 2 4 2 2" xfId="36533" xr:uid="{00000000-0005-0000-0000-0000B58E0000}"/>
    <cellStyle name="Percent 3 2 2 2 2 3 2 4 3" xfId="36534" xr:uid="{00000000-0005-0000-0000-0000B68E0000}"/>
    <cellStyle name="Percent 3 2 2 2 2 3 2 5" xfId="36535" xr:uid="{00000000-0005-0000-0000-0000B78E0000}"/>
    <cellStyle name="Percent 3 2 2 2 2 3 2 5 2" xfId="36536" xr:uid="{00000000-0005-0000-0000-0000B88E0000}"/>
    <cellStyle name="Percent 3 2 2 2 2 3 2 6" xfId="36537" xr:uid="{00000000-0005-0000-0000-0000B98E0000}"/>
    <cellStyle name="Percent 3 2 2 2 2 3 3" xfId="36538" xr:uid="{00000000-0005-0000-0000-0000BA8E0000}"/>
    <cellStyle name="Percent 3 2 2 2 2 3 3 2" xfId="36539" xr:uid="{00000000-0005-0000-0000-0000BB8E0000}"/>
    <cellStyle name="Percent 3 2 2 2 2 3 3 2 2" xfId="36540" xr:uid="{00000000-0005-0000-0000-0000BC8E0000}"/>
    <cellStyle name="Percent 3 2 2 2 2 3 3 2 2 2" xfId="36541" xr:uid="{00000000-0005-0000-0000-0000BD8E0000}"/>
    <cellStyle name="Percent 3 2 2 2 2 3 3 2 2 2 2" xfId="36542" xr:uid="{00000000-0005-0000-0000-0000BE8E0000}"/>
    <cellStyle name="Percent 3 2 2 2 2 3 3 2 2 3" xfId="36543" xr:uid="{00000000-0005-0000-0000-0000BF8E0000}"/>
    <cellStyle name="Percent 3 2 2 2 2 3 3 2 3" xfId="36544" xr:uid="{00000000-0005-0000-0000-0000C08E0000}"/>
    <cellStyle name="Percent 3 2 2 2 2 3 3 2 3 2" xfId="36545" xr:uid="{00000000-0005-0000-0000-0000C18E0000}"/>
    <cellStyle name="Percent 3 2 2 2 2 3 3 2 4" xfId="36546" xr:uid="{00000000-0005-0000-0000-0000C28E0000}"/>
    <cellStyle name="Percent 3 2 2 2 2 3 3 3" xfId="36547" xr:uid="{00000000-0005-0000-0000-0000C38E0000}"/>
    <cellStyle name="Percent 3 2 2 2 2 3 3 3 2" xfId="36548" xr:uid="{00000000-0005-0000-0000-0000C48E0000}"/>
    <cellStyle name="Percent 3 2 2 2 2 3 3 3 2 2" xfId="36549" xr:uid="{00000000-0005-0000-0000-0000C58E0000}"/>
    <cellStyle name="Percent 3 2 2 2 2 3 3 3 2 2 2" xfId="36550" xr:uid="{00000000-0005-0000-0000-0000C68E0000}"/>
    <cellStyle name="Percent 3 2 2 2 2 3 3 3 2 3" xfId="36551" xr:uid="{00000000-0005-0000-0000-0000C78E0000}"/>
    <cellStyle name="Percent 3 2 2 2 2 3 3 3 3" xfId="36552" xr:uid="{00000000-0005-0000-0000-0000C88E0000}"/>
    <cellStyle name="Percent 3 2 2 2 2 3 3 3 3 2" xfId="36553" xr:uid="{00000000-0005-0000-0000-0000C98E0000}"/>
    <cellStyle name="Percent 3 2 2 2 2 3 3 3 4" xfId="36554" xr:uid="{00000000-0005-0000-0000-0000CA8E0000}"/>
    <cellStyle name="Percent 3 2 2 2 2 3 3 4" xfId="36555" xr:uid="{00000000-0005-0000-0000-0000CB8E0000}"/>
    <cellStyle name="Percent 3 2 2 2 2 3 3 4 2" xfId="36556" xr:uid="{00000000-0005-0000-0000-0000CC8E0000}"/>
    <cellStyle name="Percent 3 2 2 2 2 3 3 4 2 2" xfId="36557" xr:uid="{00000000-0005-0000-0000-0000CD8E0000}"/>
    <cellStyle name="Percent 3 2 2 2 2 3 3 4 3" xfId="36558" xr:uid="{00000000-0005-0000-0000-0000CE8E0000}"/>
    <cellStyle name="Percent 3 2 2 2 2 3 3 5" xfId="36559" xr:uid="{00000000-0005-0000-0000-0000CF8E0000}"/>
    <cellStyle name="Percent 3 2 2 2 2 3 3 5 2" xfId="36560" xr:uid="{00000000-0005-0000-0000-0000D08E0000}"/>
    <cellStyle name="Percent 3 2 2 2 2 3 3 6" xfId="36561" xr:uid="{00000000-0005-0000-0000-0000D18E0000}"/>
    <cellStyle name="Percent 3 2 2 2 2 3 4" xfId="36562" xr:uid="{00000000-0005-0000-0000-0000D28E0000}"/>
    <cellStyle name="Percent 3 2 2 2 2 3 4 2" xfId="36563" xr:uid="{00000000-0005-0000-0000-0000D38E0000}"/>
    <cellStyle name="Percent 3 2 2 2 2 3 4 2 2" xfId="36564" xr:uid="{00000000-0005-0000-0000-0000D48E0000}"/>
    <cellStyle name="Percent 3 2 2 2 2 3 4 2 2 2" xfId="36565" xr:uid="{00000000-0005-0000-0000-0000D58E0000}"/>
    <cellStyle name="Percent 3 2 2 2 2 3 4 2 3" xfId="36566" xr:uid="{00000000-0005-0000-0000-0000D68E0000}"/>
    <cellStyle name="Percent 3 2 2 2 2 3 4 3" xfId="36567" xr:uid="{00000000-0005-0000-0000-0000D78E0000}"/>
    <cellStyle name="Percent 3 2 2 2 2 3 4 3 2" xfId="36568" xr:uid="{00000000-0005-0000-0000-0000D88E0000}"/>
    <cellStyle name="Percent 3 2 2 2 2 3 4 4" xfId="36569" xr:uid="{00000000-0005-0000-0000-0000D98E0000}"/>
    <cellStyle name="Percent 3 2 2 2 2 3 5" xfId="36570" xr:uid="{00000000-0005-0000-0000-0000DA8E0000}"/>
    <cellStyle name="Percent 3 2 2 2 2 3 5 2" xfId="36571" xr:uid="{00000000-0005-0000-0000-0000DB8E0000}"/>
    <cellStyle name="Percent 3 2 2 2 2 3 5 2 2" xfId="36572" xr:uid="{00000000-0005-0000-0000-0000DC8E0000}"/>
    <cellStyle name="Percent 3 2 2 2 2 3 5 2 2 2" xfId="36573" xr:uid="{00000000-0005-0000-0000-0000DD8E0000}"/>
    <cellStyle name="Percent 3 2 2 2 2 3 5 2 3" xfId="36574" xr:uid="{00000000-0005-0000-0000-0000DE8E0000}"/>
    <cellStyle name="Percent 3 2 2 2 2 3 5 3" xfId="36575" xr:uid="{00000000-0005-0000-0000-0000DF8E0000}"/>
    <cellStyle name="Percent 3 2 2 2 2 3 5 3 2" xfId="36576" xr:uid="{00000000-0005-0000-0000-0000E08E0000}"/>
    <cellStyle name="Percent 3 2 2 2 2 3 5 4" xfId="36577" xr:uid="{00000000-0005-0000-0000-0000E18E0000}"/>
    <cellStyle name="Percent 3 2 2 2 2 3 6" xfId="36578" xr:uid="{00000000-0005-0000-0000-0000E28E0000}"/>
    <cellStyle name="Percent 3 2 2 2 2 3 6 2" xfId="36579" xr:uid="{00000000-0005-0000-0000-0000E38E0000}"/>
    <cellStyle name="Percent 3 2 2 2 2 3 6 2 2" xfId="36580" xr:uid="{00000000-0005-0000-0000-0000E48E0000}"/>
    <cellStyle name="Percent 3 2 2 2 2 3 6 3" xfId="36581" xr:uid="{00000000-0005-0000-0000-0000E58E0000}"/>
    <cellStyle name="Percent 3 2 2 2 2 3 7" xfId="36582" xr:uid="{00000000-0005-0000-0000-0000E68E0000}"/>
    <cellStyle name="Percent 3 2 2 2 2 3 7 2" xfId="36583" xr:uid="{00000000-0005-0000-0000-0000E78E0000}"/>
    <cellStyle name="Percent 3 2 2 2 2 3 8" xfId="36584" xr:uid="{00000000-0005-0000-0000-0000E88E0000}"/>
    <cellStyle name="Percent 3 2 2 2 2 4" xfId="36585" xr:uid="{00000000-0005-0000-0000-0000E98E0000}"/>
    <cellStyle name="Percent 3 2 2 2 2 4 2" xfId="36586" xr:uid="{00000000-0005-0000-0000-0000EA8E0000}"/>
    <cellStyle name="Percent 3 2 2 2 2 4 2 2" xfId="36587" xr:uid="{00000000-0005-0000-0000-0000EB8E0000}"/>
    <cellStyle name="Percent 3 2 2 2 2 4 2 2 2" xfId="36588" xr:uid="{00000000-0005-0000-0000-0000EC8E0000}"/>
    <cellStyle name="Percent 3 2 2 2 2 4 2 2 2 2" xfId="36589" xr:uid="{00000000-0005-0000-0000-0000ED8E0000}"/>
    <cellStyle name="Percent 3 2 2 2 2 4 2 2 3" xfId="36590" xr:uid="{00000000-0005-0000-0000-0000EE8E0000}"/>
    <cellStyle name="Percent 3 2 2 2 2 4 2 3" xfId="36591" xr:uid="{00000000-0005-0000-0000-0000EF8E0000}"/>
    <cellStyle name="Percent 3 2 2 2 2 4 2 3 2" xfId="36592" xr:uid="{00000000-0005-0000-0000-0000F08E0000}"/>
    <cellStyle name="Percent 3 2 2 2 2 4 2 4" xfId="36593" xr:uid="{00000000-0005-0000-0000-0000F18E0000}"/>
    <cellStyle name="Percent 3 2 2 2 2 4 3" xfId="36594" xr:uid="{00000000-0005-0000-0000-0000F28E0000}"/>
    <cellStyle name="Percent 3 2 2 2 2 4 3 2" xfId="36595" xr:uid="{00000000-0005-0000-0000-0000F38E0000}"/>
    <cellStyle name="Percent 3 2 2 2 2 4 3 2 2" xfId="36596" xr:uid="{00000000-0005-0000-0000-0000F48E0000}"/>
    <cellStyle name="Percent 3 2 2 2 2 4 3 2 2 2" xfId="36597" xr:uid="{00000000-0005-0000-0000-0000F58E0000}"/>
    <cellStyle name="Percent 3 2 2 2 2 4 3 2 3" xfId="36598" xr:uid="{00000000-0005-0000-0000-0000F68E0000}"/>
    <cellStyle name="Percent 3 2 2 2 2 4 3 3" xfId="36599" xr:uid="{00000000-0005-0000-0000-0000F78E0000}"/>
    <cellStyle name="Percent 3 2 2 2 2 4 3 3 2" xfId="36600" xr:uid="{00000000-0005-0000-0000-0000F88E0000}"/>
    <cellStyle name="Percent 3 2 2 2 2 4 3 4" xfId="36601" xr:uid="{00000000-0005-0000-0000-0000F98E0000}"/>
    <cellStyle name="Percent 3 2 2 2 2 4 4" xfId="36602" xr:uid="{00000000-0005-0000-0000-0000FA8E0000}"/>
    <cellStyle name="Percent 3 2 2 2 2 4 4 2" xfId="36603" xr:uid="{00000000-0005-0000-0000-0000FB8E0000}"/>
    <cellStyle name="Percent 3 2 2 2 2 4 4 2 2" xfId="36604" xr:uid="{00000000-0005-0000-0000-0000FC8E0000}"/>
    <cellStyle name="Percent 3 2 2 2 2 4 4 3" xfId="36605" xr:uid="{00000000-0005-0000-0000-0000FD8E0000}"/>
    <cellStyle name="Percent 3 2 2 2 2 4 5" xfId="36606" xr:uid="{00000000-0005-0000-0000-0000FE8E0000}"/>
    <cellStyle name="Percent 3 2 2 2 2 4 5 2" xfId="36607" xr:uid="{00000000-0005-0000-0000-0000FF8E0000}"/>
    <cellStyle name="Percent 3 2 2 2 2 4 6" xfId="36608" xr:uid="{00000000-0005-0000-0000-0000008F0000}"/>
    <cellStyle name="Percent 3 2 2 2 2 5" xfId="36609" xr:uid="{00000000-0005-0000-0000-0000018F0000}"/>
    <cellStyle name="Percent 3 2 2 2 2 5 2" xfId="36610" xr:uid="{00000000-0005-0000-0000-0000028F0000}"/>
    <cellStyle name="Percent 3 2 2 2 2 5 2 2" xfId="36611" xr:uid="{00000000-0005-0000-0000-0000038F0000}"/>
    <cellStyle name="Percent 3 2 2 2 2 5 2 2 2" xfId="36612" xr:uid="{00000000-0005-0000-0000-0000048F0000}"/>
    <cellStyle name="Percent 3 2 2 2 2 5 2 2 2 2" xfId="36613" xr:uid="{00000000-0005-0000-0000-0000058F0000}"/>
    <cellStyle name="Percent 3 2 2 2 2 5 2 2 3" xfId="36614" xr:uid="{00000000-0005-0000-0000-0000068F0000}"/>
    <cellStyle name="Percent 3 2 2 2 2 5 2 3" xfId="36615" xr:uid="{00000000-0005-0000-0000-0000078F0000}"/>
    <cellStyle name="Percent 3 2 2 2 2 5 2 3 2" xfId="36616" xr:uid="{00000000-0005-0000-0000-0000088F0000}"/>
    <cellStyle name="Percent 3 2 2 2 2 5 2 4" xfId="36617" xr:uid="{00000000-0005-0000-0000-0000098F0000}"/>
    <cellStyle name="Percent 3 2 2 2 2 5 3" xfId="36618" xr:uid="{00000000-0005-0000-0000-00000A8F0000}"/>
    <cellStyle name="Percent 3 2 2 2 2 5 3 2" xfId="36619" xr:uid="{00000000-0005-0000-0000-00000B8F0000}"/>
    <cellStyle name="Percent 3 2 2 2 2 5 3 2 2" xfId="36620" xr:uid="{00000000-0005-0000-0000-00000C8F0000}"/>
    <cellStyle name="Percent 3 2 2 2 2 5 3 2 2 2" xfId="36621" xr:uid="{00000000-0005-0000-0000-00000D8F0000}"/>
    <cellStyle name="Percent 3 2 2 2 2 5 3 2 3" xfId="36622" xr:uid="{00000000-0005-0000-0000-00000E8F0000}"/>
    <cellStyle name="Percent 3 2 2 2 2 5 3 3" xfId="36623" xr:uid="{00000000-0005-0000-0000-00000F8F0000}"/>
    <cellStyle name="Percent 3 2 2 2 2 5 3 3 2" xfId="36624" xr:uid="{00000000-0005-0000-0000-0000108F0000}"/>
    <cellStyle name="Percent 3 2 2 2 2 5 3 4" xfId="36625" xr:uid="{00000000-0005-0000-0000-0000118F0000}"/>
    <cellStyle name="Percent 3 2 2 2 2 5 4" xfId="36626" xr:uid="{00000000-0005-0000-0000-0000128F0000}"/>
    <cellStyle name="Percent 3 2 2 2 2 5 4 2" xfId="36627" xr:uid="{00000000-0005-0000-0000-0000138F0000}"/>
    <cellStyle name="Percent 3 2 2 2 2 5 4 2 2" xfId="36628" xr:uid="{00000000-0005-0000-0000-0000148F0000}"/>
    <cellStyle name="Percent 3 2 2 2 2 5 4 3" xfId="36629" xr:uid="{00000000-0005-0000-0000-0000158F0000}"/>
    <cellStyle name="Percent 3 2 2 2 2 5 5" xfId="36630" xr:uid="{00000000-0005-0000-0000-0000168F0000}"/>
    <cellStyle name="Percent 3 2 2 2 2 5 5 2" xfId="36631" xr:uid="{00000000-0005-0000-0000-0000178F0000}"/>
    <cellStyle name="Percent 3 2 2 2 2 5 6" xfId="36632" xr:uid="{00000000-0005-0000-0000-0000188F0000}"/>
    <cellStyle name="Percent 3 2 2 2 2 6" xfId="36633" xr:uid="{00000000-0005-0000-0000-0000198F0000}"/>
    <cellStyle name="Percent 3 2 2 2 2 6 2" xfId="36634" xr:uid="{00000000-0005-0000-0000-00001A8F0000}"/>
    <cellStyle name="Percent 3 2 2 2 2 6 2 2" xfId="36635" xr:uid="{00000000-0005-0000-0000-00001B8F0000}"/>
    <cellStyle name="Percent 3 2 2 2 2 6 2 2 2" xfId="36636" xr:uid="{00000000-0005-0000-0000-00001C8F0000}"/>
    <cellStyle name="Percent 3 2 2 2 2 6 2 3" xfId="36637" xr:uid="{00000000-0005-0000-0000-00001D8F0000}"/>
    <cellStyle name="Percent 3 2 2 2 2 6 3" xfId="36638" xr:uid="{00000000-0005-0000-0000-00001E8F0000}"/>
    <cellStyle name="Percent 3 2 2 2 2 6 3 2" xfId="36639" xr:uid="{00000000-0005-0000-0000-00001F8F0000}"/>
    <cellStyle name="Percent 3 2 2 2 2 6 4" xfId="36640" xr:uid="{00000000-0005-0000-0000-0000208F0000}"/>
    <cellStyle name="Percent 3 2 2 2 2 7" xfId="36641" xr:uid="{00000000-0005-0000-0000-0000218F0000}"/>
    <cellStyle name="Percent 3 2 2 2 2 7 2" xfId="36642" xr:uid="{00000000-0005-0000-0000-0000228F0000}"/>
    <cellStyle name="Percent 3 2 2 2 2 7 2 2" xfId="36643" xr:uid="{00000000-0005-0000-0000-0000238F0000}"/>
    <cellStyle name="Percent 3 2 2 2 2 7 2 2 2" xfId="36644" xr:uid="{00000000-0005-0000-0000-0000248F0000}"/>
    <cellStyle name="Percent 3 2 2 2 2 7 2 3" xfId="36645" xr:uid="{00000000-0005-0000-0000-0000258F0000}"/>
    <cellStyle name="Percent 3 2 2 2 2 7 3" xfId="36646" xr:uid="{00000000-0005-0000-0000-0000268F0000}"/>
    <cellStyle name="Percent 3 2 2 2 2 7 3 2" xfId="36647" xr:uid="{00000000-0005-0000-0000-0000278F0000}"/>
    <cellStyle name="Percent 3 2 2 2 2 7 4" xfId="36648" xr:uid="{00000000-0005-0000-0000-0000288F0000}"/>
    <cellStyle name="Percent 3 2 2 2 2 8" xfId="36649" xr:uid="{00000000-0005-0000-0000-0000298F0000}"/>
    <cellStyle name="Percent 3 2 2 2 2 8 2" xfId="36650" xr:uid="{00000000-0005-0000-0000-00002A8F0000}"/>
    <cellStyle name="Percent 3 2 2 2 2 8 2 2" xfId="36651" xr:uid="{00000000-0005-0000-0000-00002B8F0000}"/>
    <cellStyle name="Percent 3 2 2 2 2 8 3" xfId="36652" xr:uid="{00000000-0005-0000-0000-00002C8F0000}"/>
    <cellStyle name="Percent 3 2 2 2 2 9" xfId="36653" xr:uid="{00000000-0005-0000-0000-00002D8F0000}"/>
    <cellStyle name="Percent 3 2 2 2 2 9 2" xfId="36654" xr:uid="{00000000-0005-0000-0000-00002E8F0000}"/>
    <cellStyle name="Percent 3 2 2 2 3" xfId="36655" xr:uid="{00000000-0005-0000-0000-00002F8F0000}"/>
    <cellStyle name="Percent 3 2 2 2 3 2" xfId="36656" xr:uid="{00000000-0005-0000-0000-0000308F0000}"/>
    <cellStyle name="Percent 3 2 2 2 3 2 2" xfId="36657" xr:uid="{00000000-0005-0000-0000-0000318F0000}"/>
    <cellStyle name="Percent 3 2 2 2 3 2 2 2" xfId="36658" xr:uid="{00000000-0005-0000-0000-0000328F0000}"/>
    <cellStyle name="Percent 3 2 2 2 3 2 2 2 2" xfId="36659" xr:uid="{00000000-0005-0000-0000-0000338F0000}"/>
    <cellStyle name="Percent 3 2 2 2 3 2 2 2 2 2" xfId="36660" xr:uid="{00000000-0005-0000-0000-0000348F0000}"/>
    <cellStyle name="Percent 3 2 2 2 3 2 2 2 2 2 2" xfId="36661" xr:uid="{00000000-0005-0000-0000-0000358F0000}"/>
    <cellStyle name="Percent 3 2 2 2 3 2 2 2 2 3" xfId="36662" xr:uid="{00000000-0005-0000-0000-0000368F0000}"/>
    <cellStyle name="Percent 3 2 2 2 3 2 2 2 3" xfId="36663" xr:uid="{00000000-0005-0000-0000-0000378F0000}"/>
    <cellStyle name="Percent 3 2 2 2 3 2 2 2 3 2" xfId="36664" xr:uid="{00000000-0005-0000-0000-0000388F0000}"/>
    <cellStyle name="Percent 3 2 2 2 3 2 2 2 4" xfId="36665" xr:uid="{00000000-0005-0000-0000-0000398F0000}"/>
    <cellStyle name="Percent 3 2 2 2 3 2 2 3" xfId="36666" xr:uid="{00000000-0005-0000-0000-00003A8F0000}"/>
    <cellStyle name="Percent 3 2 2 2 3 2 2 3 2" xfId="36667" xr:uid="{00000000-0005-0000-0000-00003B8F0000}"/>
    <cellStyle name="Percent 3 2 2 2 3 2 2 3 2 2" xfId="36668" xr:uid="{00000000-0005-0000-0000-00003C8F0000}"/>
    <cellStyle name="Percent 3 2 2 2 3 2 2 3 2 2 2" xfId="36669" xr:uid="{00000000-0005-0000-0000-00003D8F0000}"/>
    <cellStyle name="Percent 3 2 2 2 3 2 2 3 2 3" xfId="36670" xr:uid="{00000000-0005-0000-0000-00003E8F0000}"/>
    <cellStyle name="Percent 3 2 2 2 3 2 2 3 3" xfId="36671" xr:uid="{00000000-0005-0000-0000-00003F8F0000}"/>
    <cellStyle name="Percent 3 2 2 2 3 2 2 3 3 2" xfId="36672" xr:uid="{00000000-0005-0000-0000-0000408F0000}"/>
    <cellStyle name="Percent 3 2 2 2 3 2 2 3 4" xfId="36673" xr:uid="{00000000-0005-0000-0000-0000418F0000}"/>
    <cellStyle name="Percent 3 2 2 2 3 2 2 4" xfId="36674" xr:uid="{00000000-0005-0000-0000-0000428F0000}"/>
    <cellStyle name="Percent 3 2 2 2 3 2 2 4 2" xfId="36675" xr:uid="{00000000-0005-0000-0000-0000438F0000}"/>
    <cellStyle name="Percent 3 2 2 2 3 2 2 4 2 2" xfId="36676" xr:uid="{00000000-0005-0000-0000-0000448F0000}"/>
    <cellStyle name="Percent 3 2 2 2 3 2 2 4 3" xfId="36677" xr:uid="{00000000-0005-0000-0000-0000458F0000}"/>
    <cellStyle name="Percent 3 2 2 2 3 2 2 5" xfId="36678" xr:uid="{00000000-0005-0000-0000-0000468F0000}"/>
    <cellStyle name="Percent 3 2 2 2 3 2 2 5 2" xfId="36679" xr:uid="{00000000-0005-0000-0000-0000478F0000}"/>
    <cellStyle name="Percent 3 2 2 2 3 2 2 6" xfId="36680" xr:uid="{00000000-0005-0000-0000-0000488F0000}"/>
    <cellStyle name="Percent 3 2 2 2 3 2 3" xfId="36681" xr:uid="{00000000-0005-0000-0000-0000498F0000}"/>
    <cellStyle name="Percent 3 2 2 2 3 2 3 2" xfId="36682" xr:uid="{00000000-0005-0000-0000-00004A8F0000}"/>
    <cellStyle name="Percent 3 2 2 2 3 2 3 2 2" xfId="36683" xr:uid="{00000000-0005-0000-0000-00004B8F0000}"/>
    <cellStyle name="Percent 3 2 2 2 3 2 3 2 2 2" xfId="36684" xr:uid="{00000000-0005-0000-0000-00004C8F0000}"/>
    <cellStyle name="Percent 3 2 2 2 3 2 3 2 2 2 2" xfId="36685" xr:uid="{00000000-0005-0000-0000-00004D8F0000}"/>
    <cellStyle name="Percent 3 2 2 2 3 2 3 2 2 3" xfId="36686" xr:uid="{00000000-0005-0000-0000-00004E8F0000}"/>
    <cellStyle name="Percent 3 2 2 2 3 2 3 2 3" xfId="36687" xr:uid="{00000000-0005-0000-0000-00004F8F0000}"/>
    <cellStyle name="Percent 3 2 2 2 3 2 3 2 3 2" xfId="36688" xr:uid="{00000000-0005-0000-0000-0000508F0000}"/>
    <cellStyle name="Percent 3 2 2 2 3 2 3 2 4" xfId="36689" xr:uid="{00000000-0005-0000-0000-0000518F0000}"/>
    <cellStyle name="Percent 3 2 2 2 3 2 3 3" xfId="36690" xr:uid="{00000000-0005-0000-0000-0000528F0000}"/>
    <cellStyle name="Percent 3 2 2 2 3 2 3 3 2" xfId="36691" xr:uid="{00000000-0005-0000-0000-0000538F0000}"/>
    <cellStyle name="Percent 3 2 2 2 3 2 3 3 2 2" xfId="36692" xr:uid="{00000000-0005-0000-0000-0000548F0000}"/>
    <cellStyle name="Percent 3 2 2 2 3 2 3 3 2 2 2" xfId="36693" xr:uid="{00000000-0005-0000-0000-0000558F0000}"/>
    <cellStyle name="Percent 3 2 2 2 3 2 3 3 2 3" xfId="36694" xr:uid="{00000000-0005-0000-0000-0000568F0000}"/>
    <cellStyle name="Percent 3 2 2 2 3 2 3 3 3" xfId="36695" xr:uid="{00000000-0005-0000-0000-0000578F0000}"/>
    <cellStyle name="Percent 3 2 2 2 3 2 3 3 3 2" xfId="36696" xr:uid="{00000000-0005-0000-0000-0000588F0000}"/>
    <cellStyle name="Percent 3 2 2 2 3 2 3 3 4" xfId="36697" xr:uid="{00000000-0005-0000-0000-0000598F0000}"/>
    <cellStyle name="Percent 3 2 2 2 3 2 3 4" xfId="36698" xr:uid="{00000000-0005-0000-0000-00005A8F0000}"/>
    <cellStyle name="Percent 3 2 2 2 3 2 3 4 2" xfId="36699" xr:uid="{00000000-0005-0000-0000-00005B8F0000}"/>
    <cellStyle name="Percent 3 2 2 2 3 2 3 4 2 2" xfId="36700" xr:uid="{00000000-0005-0000-0000-00005C8F0000}"/>
    <cellStyle name="Percent 3 2 2 2 3 2 3 4 3" xfId="36701" xr:uid="{00000000-0005-0000-0000-00005D8F0000}"/>
    <cellStyle name="Percent 3 2 2 2 3 2 3 5" xfId="36702" xr:uid="{00000000-0005-0000-0000-00005E8F0000}"/>
    <cellStyle name="Percent 3 2 2 2 3 2 3 5 2" xfId="36703" xr:uid="{00000000-0005-0000-0000-00005F8F0000}"/>
    <cellStyle name="Percent 3 2 2 2 3 2 3 6" xfId="36704" xr:uid="{00000000-0005-0000-0000-0000608F0000}"/>
    <cellStyle name="Percent 3 2 2 2 3 2 4" xfId="36705" xr:uid="{00000000-0005-0000-0000-0000618F0000}"/>
    <cellStyle name="Percent 3 2 2 2 3 2 4 2" xfId="36706" xr:uid="{00000000-0005-0000-0000-0000628F0000}"/>
    <cellStyle name="Percent 3 2 2 2 3 2 4 2 2" xfId="36707" xr:uid="{00000000-0005-0000-0000-0000638F0000}"/>
    <cellStyle name="Percent 3 2 2 2 3 2 4 2 2 2" xfId="36708" xr:uid="{00000000-0005-0000-0000-0000648F0000}"/>
    <cellStyle name="Percent 3 2 2 2 3 2 4 2 3" xfId="36709" xr:uid="{00000000-0005-0000-0000-0000658F0000}"/>
    <cellStyle name="Percent 3 2 2 2 3 2 4 3" xfId="36710" xr:uid="{00000000-0005-0000-0000-0000668F0000}"/>
    <cellStyle name="Percent 3 2 2 2 3 2 4 3 2" xfId="36711" xr:uid="{00000000-0005-0000-0000-0000678F0000}"/>
    <cellStyle name="Percent 3 2 2 2 3 2 4 4" xfId="36712" xr:uid="{00000000-0005-0000-0000-0000688F0000}"/>
    <cellStyle name="Percent 3 2 2 2 3 2 5" xfId="36713" xr:uid="{00000000-0005-0000-0000-0000698F0000}"/>
    <cellStyle name="Percent 3 2 2 2 3 2 5 2" xfId="36714" xr:uid="{00000000-0005-0000-0000-00006A8F0000}"/>
    <cellStyle name="Percent 3 2 2 2 3 2 5 2 2" xfId="36715" xr:uid="{00000000-0005-0000-0000-00006B8F0000}"/>
    <cellStyle name="Percent 3 2 2 2 3 2 5 2 2 2" xfId="36716" xr:uid="{00000000-0005-0000-0000-00006C8F0000}"/>
    <cellStyle name="Percent 3 2 2 2 3 2 5 2 3" xfId="36717" xr:uid="{00000000-0005-0000-0000-00006D8F0000}"/>
    <cellStyle name="Percent 3 2 2 2 3 2 5 3" xfId="36718" xr:uid="{00000000-0005-0000-0000-00006E8F0000}"/>
    <cellStyle name="Percent 3 2 2 2 3 2 5 3 2" xfId="36719" xr:uid="{00000000-0005-0000-0000-00006F8F0000}"/>
    <cellStyle name="Percent 3 2 2 2 3 2 5 4" xfId="36720" xr:uid="{00000000-0005-0000-0000-0000708F0000}"/>
    <cellStyle name="Percent 3 2 2 2 3 2 6" xfId="36721" xr:uid="{00000000-0005-0000-0000-0000718F0000}"/>
    <cellStyle name="Percent 3 2 2 2 3 2 6 2" xfId="36722" xr:uid="{00000000-0005-0000-0000-0000728F0000}"/>
    <cellStyle name="Percent 3 2 2 2 3 2 6 2 2" xfId="36723" xr:uid="{00000000-0005-0000-0000-0000738F0000}"/>
    <cellStyle name="Percent 3 2 2 2 3 2 6 3" xfId="36724" xr:uid="{00000000-0005-0000-0000-0000748F0000}"/>
    <cellStyle name="Percent 3 2 2 2 3 2 7" xfId="36725" xr:uid="{00000000-0005-0000-0000-0000758F0000}"/>
    <cellStyle name="Percent 3 2 2 2 3 2 7 2" xfId="36726" xr:uid="{00000000-0005-0000-0000-0000768F0000}"/>
    <cellStyle name="Percent 3 2 2 2 3 2 8" xfId="36727" xr:uid="{00000000-0005-0000-0000-0000778F0000}"/>
    <cellStyle name="Percent 3 2 2 2 3 3" xfId="36728" xr:uid="{00000000-0005-0000-0000-0000788F0000}"/>
    <cellStyle name="Percent 3 2 2 2 3 3 2" xfId="36729" xr:uid="{00000000-0005-0000-0000-0000798F0000}"/>
    <cellStyle name="Percent 3 2 2 2 3 3 2 2" xfId="36730" xr:uid="{00000000-0005-0000-0000-00007A8F0000}"/>
    <cellStyle name="Percent 3 2 2 2 3 3 2 2 2" xfId="36731" xr:uid="{00000000-0005-0000-0000-00007B8F0000}"/>
    <cellStyle name="Percent 3 2 2 2 3 3 2 2 2 2" xfId="36732" xr:uid="{00000000-0005-0000-0000-00007C8F0000}"/>
    <cellStyle name="Percent 3 2 2 2 3 3 2 2 3" xfId="36733" xr:uid="{00000000-0005-0000-0000-00007D8F0000}"/>
    <cellStyle name="Percent 3 2 2 2 3 3 2 3" xfId="36734" xr:uid="{00000000-0005-0000-0000-00007E8F0000}"/>
    <cellStyle name="Percent 3 2 2 2 3 3 2 3 2" xfId="36735" xr:uid="{00000000-0005-0000-0000-00007F8F0000}"/>
    <cellStyle name="Percent 3 2 2 2 3 3 2 4" xfId="36736" xr:uid="{00000000-0005-0000-0000-0000808F0000}"/>
    <cellStyle name="Percent 3 2 2 2 3 3 3" xfId="36737" xr:uid="{00000000-0005-0000-0000-0000818F0000}"/>
    <cellStyle name="Percent 3 2 2 2 3 3 3 2" xfId="36738" xr:uid="{00000000-0005-0000-0000-0000828F0000}"/>
    <cellStyle name="Percent 3 2 2 2 3 3 3 2 2" xfId="36739" xr:uid="{00000000-0005-0000-0000-0000838F0000}"/>
    <cellStyle name="Percent 3 2 2 2 3 3 3 2 2 2" xfId="36740" xr:uid="{00000000-0005-0000-0000-0000848F0000}"/>
    <cellStyle name="Percent 3 2 2 2 3 3 3 2 3" xfId="36741" xr:uid="{00000000-0005-0000-0000-0000858F0000}"/>
    <cellStyle name="Percent 3 2 2 2 3 3 3 3" xfId="36742" xr:uid="{00000000-0005-0000-0000-0000868F0000}"/>
    <cellStyle name="Percent 3 2 2 2 3 3 3 3 2" xfId="36743" xr:uid="{00000000-0005-0000-0000-0000878F0000}"/>
    <cellStyle name="Percent 3 2 2 2 3 3 3 4" xfId="36744" xr:uid="{00000000-0005-0000-0000-0000888F0000}"/>
    <cellStyle name="Percent 3 2 2 2 3 3 4" xfId="36745" xr:uid="{00000000-0005-0000-0000-0000898F0000}"/>
    <cellStyle name="Percent 3 2 2 2 3 3 4 2" xfId="36746" xr:uid="{00000000-0005-0000-0000-00008A8F0000}"/>
    <cellStyle name="Percent 3 2 2 2 3 3 4 2 2" xfId="36747" xr:uid="{00000000-0005-0000-0000-00008B8F0000}"/>
    <cellStyle name="Percent 3 2 2 2 3 3 4 3" xfId="36748" xr:uid="{00000000-0005-0000-0000-00008C8F0000}"/>
    <cellStyle name="Percent 3 2 2 2 3 3 5" xfId="36749" xr:uid="{00000000-0005-0000-0000-00008D8F0000}"/>
    <cellStyle name="Percent 3 2 2 2 3 3 5 2" xfId="36750" xr:uid="{00000000-0005-0000-0000-00008E8F0000}"/>
    <cellStyle name="Percent 3 2 2 2 3 3 6" xfId="36751" xr:uid="{00000000-0005-0000-0000-00008F8F0000}"/>
    <cellStyle name="Percent 3 2 2 2 3 4" xfId="36752" xr:uid="{00000000-0005-0000-0000-0000908F0000}"/>
    <cellStyle name="Percent 3 2 2 2 3 4 2" xfId="36753" xr:uid="{00000000-0005-0000-0000-0000918F0000}"/>
    <cellStyle name="Percent 3 2 2 2 3 4 2 2" xfId="36754" xr:uid="{00000000-0005-0000-0000-0000928F0000}"/>
    <cellStyle name="Percent 3 2 2 2 3 4 2 2 2" xfId="36755" xr:uid="{00000000-0005-0000-0000-0000938F0000}"/>
    <cellStyle name="Percent 3 2 2 2 3 4 2 2 2 2" xfId="36756" xr:uid="{00000000-0005-0000-0000-0000948F0000}"/>
    <cellStyle name="Percent 3 2 2 2 3 4 2 2 3" xfId="36757" xr:uid="{00000000-0005-0000-0000-0000958F0000}"/>
    <cellStyle name="Percent 3 2 2 2 3 4 2 3" xfId="36758" xr:uid="{00000000-0005-0000-0000-0000968F0000}"/>
    <cellStyle name="Percent 3 2 2 2 3 4 2 3 2" xfId="36759" xr:uid="{00000000-0005-0000-0000-0000978F0000}"/>
    <cellStyle name="Percent 3 2 2 2 3 4 2 4" xfId="36760" xr:uid="{00000000-0005-0000-0000-0000988F0000}"/>
    <cellStyle name="Percent 3 2 2 2 3 4 3" xfId="36761" xr:uid="{00000000-0005-0000-0000-0000998F0000}"/>
    <cellStyle name="Percent 3 2 2 2 3 4 3 2" xfId="36762" xr:uid="{00000000-0005-0000-0000-00009A8F0000}"/>
    <cellStyle name="Percent 3 2 2 2 3 4 3 2 2" xfId="36763" xr:uid="{00000000-0005-0000-0000-00009B8F0000}"/>
    <cellStyle name="Percent 3 2 2 2 3 4 3 2 2 2" xfId="36764" xr:uid="{00000000-0005-0000-0000-00009C8F0000}"/>
    <cellStyle name="Percent 3 2 2 2 3 4 3 2 3" xfId="36765" xr:uid="{00000000-0005-0000-0000-00009D8F0000}"/>
    <cellStyle name="Percent 3 2 2 2 3 4 3 3" xfId="36766" xr:uid="{00000000-0005-0000-0000-00009E8F0000}"/>
    <cellStyle name="Percent 3 2 2 2 3 4 3 3 2" xfId="36767" xr:uid="{00000000-0005-0000-0000-00009F8F0000}"/>
    <cellStyle name="Percent 3 2 2 2 3 4 3 4" xfId="36768" xr:uid="{00000000-0005-0000-0000-0000A08F0000}"/>
    <cellStyle name="Percent 3 2 2 2 3 4 4" xfId="36769" xr:uid="{00000000-0005-0000-0000-0000A18F0000}"/>
    <cellStyle name="Percent 3 2 2 2 3 4 4 2" xfId="36770" xr:uid="{00000000-0005-0000-0000-0000A28F0000}"/>
    <cellStyle name="Percent 3 2 2 2 3 4 4 2 2" xfId="36771" xr:uid="{00000000-0005-0000-0000-0000A38F0000}"/>
    <cellStyle name="Percent 3 2 2 2 3 4 4 3" xfId="36772" xr:uid="{00000000-0005-0000-0000-0000A48F0000}"/>
    <cellStyle name="Percent 3 2 2 2 3 4 5" xfId="36773" xr:uid="{00000000-0005-0000-0000-0000A58F0000}"/>
    <cellStyle name="Percent 3 2 2 2 3 4 5 2" xfId="36774" xr:uid="{00000000-0005-0000-0000-0000A68F0000}"/>
    <cellStyle name="Percent 3 2 2 2 3 4 6" xfId="36775" xr:uid="{00000000-0005-0000-0000-0000A78F0000}"/>
    <cellStyle name="Percent 3 2 2 2 3 5" xfId="36776" xr:uid="{00000000-0005-0000-0000-0000A88F0000}"/>
    <cellStyle name="Percent 3 2 2 2 3 5 2" xfId="36777" xr:uid="{00000000-0005-0000-0000-0000A98F0000}"/>
    <cellStyle name="Percent 3 2 2 2 3 5 2 2" xfId="36778" xr:uid="{00000000-0005-0000-0000-0000AA8F0000}"/>
    <cellStyle name="Percent 3 2 2 2 3 5 2 2 2" xfId="36779" xr:uid="{00000000-0005-0000-0000-0000AB8F0000}"/>
    <cellStyle name="Percent 3 2 2 2 3 5 2 3" xfId="36780" xr:uid="{00000000-0005-0000-0000-0000AC8F0000}"/>
    <cellStyle name="Percent 3 2 2 2 3 5 3" xfId="36781" xr:uid="{00000000-0005-0000-0000-0000AD8F0000}"/>
    <cellStyle name="Percent 3 2 2 2 3 5 3 2" xfId="36782" xr:uid="{00000000-0005-0000-0000-0000AE8F0000}"/>
    <cellStyle name="Percent 3 2 2 2 3 5 4" xfId="36783" xr:uid="{00000000-0005-0000-0000-0000AF8F0000}"/>
    <cellStyle name="Percent 3 2 2 2 3 6" xfId="36784" xr:uid="{00000000-0005-0000-0000-0000B08F0000}"/>
    <cellStyle name="Percent 3 2 2 2 3 6 2" xfId="36785" xr:uid="{00000000-0005-0000-0000-0000B18F0000}"/>
    <cellStyle name="Percent 3 2 2 2 3 6 2 2" xfId="36786" xr:uid="{00000000-0005-0000-0000-0000B28F0000}"/>
    <cellStyle name="Percent 3 2 2 2 3 6 2 2 2" xfId="36787" xr:uid="{00000000-0005-0000-0000-0000B38F0000}"/>
    <cellStyle name="Percent 3 2 2 2 3 6 2 3" xfId="36788" xr:uid="{00000000-0005-0000-0000-0000B48F0000}"/>
    <cellStyle name="Percent 3 2 2 2 3 6 3" xfId="36789" xr:uid="{00000000-0005-0000-0000-0000B58F0000}"/>
    <cellStyle name="Percent 3 2 2 2 3 6 3 2" xfId="36790" xr:uid="{00000000-0005-0000-0000-0000B68F0000}"/>
    <cellStyle name="Percent 3 2 2 2 3 6 4" xfId="36791" xr:uid="{00000000-0005-0000-0000-0000B78F0000}"/>
    <cellStyle name="Percent 3 2 2 2 3 7" xfId="36792" xr:uid="{00000000-0005-0000-0000-0000B88F0000}"/>
    <cellStyle name="Percent 3 2 2 2 3 7 2" xfId="36793" xr:uid="{00000000-0005-0000-0000-0000B98F0000}"/>
    <cellStyle name="Percent 3 2 2 2 3 7 2 2" xfId="36794" xr:uid="{00000000-0005-0000-0000-0000BA8F0000}"/>
    <cellStyle name="Percent 3 2 2 2 3 7 3" xfId="36795" xr:uid="{00000000-0005-0000-0000-0000BB8F0000}"/>
    <cellStyle name="Percent 3 2 2 2 3 8" xfId="36796" xr:uid="{00000000-0005-0000-0000-0000BC8F0000}"/>
    <cellStyle name="Percent 3 2 2 2 3 8 2" xfId="36797" xr:uid="{00000000-0005-0000-0000-0000BD8F0000}"/>
    <cellStyle name="Percent 3 2 2 2 3 9" xfId="36798" xr:uid="{00000000-0005-0000-0000-0000BE8F0000}"/>
    <cellStyle name="Percent 3 2 2 2 4" xfId="36799" xr:uid="{00000000-0005-0000-0000-0000BF8F0000}"/>
    <cellStyle name="Percent 3 2 2 2 4 2" xfId="36800" xr:uid="{00000000-0005-0000-0000-0000C08F0000}"/>
    <cellStyle name="Percent 3 2 2 2 4 2 2" xfId="36801" xr:uid="{00000000-0005-0000-0000-0000C18F0000}"/>
    <cellStyle name="Percent 3 2 2 2 4 2 2 2" xfId="36802" xr:uid="{00000000-0005-0000-0000-0000C28F0000}"/>
    <cellStyle name="Percent 3 2 2 2 4 2 2 2 2" xfId="36803" xr:uid="{00000000-0005-0000-0000-0000C38F0000}"/>
    <cellStyle name="Percent 3 2 2 2 4 2 2 2 2 2" xfId="36804" xr:uid="{00000000-0005-0000-0000-0000C48F0000}"/>
    <cellStyle name="Percent 3 2 2 2 4 2 2 2 3" xfId="36805" xr:uid="{00000000-0005-0000-0000-0000C58F0000}"/>
    <cellStyle name="Percent 3 2 2 2 4 2 2 3" xfId="36806" xr:uid="{00000000-0005-0000-0000-0000C68F0000}"/>
    <cellStyle name="Percent 3 2 2 2 4 2 2 3 2" xfId="36807" xr:uid="{00000000-0005-0000-0000-0000C78F0000}"/>
    <cellStyle name="Percent 3 2 2 2 4 2 2 4" xfId="36808" xr:uid="{00000000-0005-0000-0000-0000C88F0000}"/>
    <cellStyle name="Percent 3 2 2 2 4 2 3" xfId="36809" xr:uid="{00000000-0005-0000-0000-0000C98F0000}"/>
    <cellStyle name="Percent 3 2 2 2 4 2 3 2" xfId="36810" xr:uid="{00000000-0005-0000-0000-0000CA8F0000}"/>
    <cellStyle name="Percent 3 2 2 2 4 2 3 2 2" xfId="36811" xr:uid="{00000000-0005-0000-0000-0000CB8F0000}"/>
    <cellStyle name="Percent 3 2 2 2 4 2 3 2 2 2" xfId="36812" xr:uid="{00000000-0005-0000-0000-0000CC8F0000}"/>
    <cellStyle name="Percent 3 2 2 2 4 2 3 2 3" xfId="36813" xr:uid="{00000000-0005-0000-0000-0000CD8F0000}"/>
    <cellStyle name="Percent 3 2 2 2 4 2 3 3" xfId="36814" xr:uid="{00000000-0005-0000-0000-0000CE8F0000}"/>
    <cellStyle name="Percent 3 2 2 2 4 2 3 3 2" xfId="36815" xr:uid="{00000000-0005-0000-0000-0000CF8F0000}"/>
    <cellStyle name="Percent 3 2 2 2 4 2 3 4" xfId="36816" xr:uid="{00000000-0005-0000-0000-0000D08F0000}"/>
    <cellStyle name="Percent 3 2 2 2 4 2 4" xfId="36817" xr:uid="{00000000-0005-0000-0000-0000D18F0000}"/>
    <cellStyle name="Percent 3 2 2 2 4 2 4 2" xfId="36818" xr:uid="{00000000-0005-0000-0000-0000D28F0000}"/>
    <cellStyle name="Percent 3 2 2 2 4 2 4 2 2" xfId="36819" xr:uid="{00000000-0005-0000-0000-0000D38F0000}"/>
    <cellStyle name="Percent 3 2 2 2 4 2 4 3" xfId="36820" xr:uid="{00000000-0005-0000-0000-0000D48F0000}"/>
    <cellStyle name="Percent 3 2 2 2 4 2 5" xfId="36821" xr:uid="{00000000-0005-0000-0000-0000D58F0000}"/>
    <cellStyle name="Percent 3 2 2 2 4 2 5 2" xfId="36822" xr:uid="{00000000-0005-0000-0000-0000D68F0000}"/>
    <cellStyle name="Percent 3 2 2 2 4 2 6" xfId="36823" xr:uid="{00000000-0005-0000-0000-0000D78F0000}"/>
    <cellStyle name="Percent 3 2 2 2 4 3" xfId="36824" xr:uid="{00000000-0005-0000-0000-0000D88F0000}"/>
    <cellStyle name="Percent 3 2 2 2 4 3 2" xfId="36825" xr:uid="{00000000-0005-0000-0000-0000D98F0000}"/>
    <cellStyle name="Percent 3 2 2 2 4 3 2 2" xfId="36826" xr:uid="{00000000-0005-0000-0000-0000DA8F0000}"/>
    <cellStyle name="Percent 3 2 2 2 4 3 2 2 2" xfId="36827" xr:uid="{00000000-0005-0000-0000-0000DB8F0000}"/>
    <cellStyle name="Percent 3 2 2 2 4 3 2 2 2 2" xfId="36828" xr:uid="{00000000-0005-0000-0000-0000DC8F0000}"/>
    <cellStyle name="Percent 3 2 2 2 4 3 2 2 3" xfId="36829" xr:uid="{00000000-0005-0000-0000-0000DD8F0000}"/>
    <cellStyle name="Percent 3 2 2 2 4 3 2 3" xfId="36830" xr:uid="{00000000-0005-0000-0000-0000DE8F0000}"/>
    <cellStyle name="Percent 3 2 2 2 4 3 2 3 2" xfId="36831" xr:uid="{00000000-0005-0000-0000-0000DF8F0000}"/>
    <cellStyle name="Percent 3 2 2 2 4 3 2 4" xfId="36832" xr:uid="{00000000-0005-0000-0000-0000E08F0000}"/>
    <cellStyle name="Percent 3 2 2 2 4 3 3" xfId="36833" xr:uid="{00000000-0005-0000-0000-0000E18F0000}"/>
    <cellStyle name="Percent 3 2 2 2 4 3 3 2" xfId="36834" xr:uid="{00000000-0005-0000-0000-0000E28F0000}"/>
    <cellStyle name="Percent 3 2 2 2 4 3 3 2 2" xfId="36835" xr:uid="{00000000-0005-0000-0000-0000E38F0000}"/>
    <cellStyle name="Percent 3 2 2 2 4 3 3 2 2 2" xfId="36836" xr:uid="{00000000-0005-0000-0000-0000E48F0000}"/>
    <cellStyle name="Percent 3 2 2 2 4 3 3 2 3" xfId="36837" xr:uid="{00000000-0005-0000-0000-0000E58F0000}"/>
    <cellStyle name="Percent 3 2 2 2 4 3 3 3" xfId="36838" xr:uid="{00000000-0005-0000-0000-0000E68F0000}"/>
    <cellStyle name="Percent 3 2 2 2 4 3 3 3 2" xfId="36839" xr:uid="{00000000-0005-0000-0000-0000E78F0000}"/>
    <cellStyle name="Percent 3 2 2 2 4 3 3 4" xfId="36840" xr:uid="{00000000-0005-0000-0000-0000E88F0000}"/>
    <cellStyle name="Percent 3 2 2 2 4 3 4" xfId="36841" xr:uid="{00000000-0005-0000-0000-0000E98F0000}"/>
    <cellStyle name="Percent 3 2 2 2 4 3 4 2" xfId="36842" xr:uid="{00000000-0005-0000-0000-0000EA8F0000}"/>
    <cellStyle name="Percent 3 2 2 2 4 3 4 2 2" xfId="36843" xr:uid="{00000000-0005-0000-0000-0000EB8F0000}"/>
    <cellStyle name="Percent 3 2 2 2 4 3 4 3" xfId="36844" xr:uid="{00000000-0005-0000-0000-0000EC8F0000}"/>
    <cellStyle name="Percent 3 2 2 2 4 3 5" xfId="36845" xr:uid="{00000000-0005-0000-0000-0000ED8F0000}"/>
    <cellStyle name="Percent 3 2 2 2 4 3 5 2" xfId="36846" xr:uid="{00000000-0005-0000-0000-0000EE8F0000}"/>
    <cellStyle name="Percent 3 2 2 2 4 3 6" xfId="36847" xr:uid="{00000000-0005-0000-0000-0000EF8F0000}"/>
    <cellStyle name="Percent 3 2 2 2 4 4" xfId="36848" xr:uid="{00000000-0005-0000-0000-0000F08F0000}"/>
    <cellStyle name="Percent 3 2 2 2 4 4 2" xfId="36849" xr:uid="{00000000-0005-0000-0000-0000F18F0000}"/>
    <cellStyle name="Percent 3 2 2 2 4 4 2 2" xfId="36850" xr:uid="{00000000-0005-0000-0000-0000F28F0000}"/>
    <cellStyle name="Percent 3 2 2 2 4 4 2 2 2" xfId="36851" xr:uid="{00000000-0005-0000-0000-0000F38F0000}"/>
    <cellStyle name="Percent 3 2 2 2 4 4 2 3" xfId="36852" xr:uid="{00000000-0005-0000-0000-0000F48F0000}"/>
    <cellStyle name="Percent 3 2 2 2 4 4 3" xfId="36853" xr:uid="{00000000-0005-0000-0000-0000F58F0000}"/>
    <cellStyle name="Percent 3 2 2 2 4 4 3 2" xfId="36854" xr:uid="{00000000-0005-0000-0000-0000F68F0000}"/>
    <cellStyle name="Percent 3 2 2 2 4 4 4" xfId="36855" xr:uid="{00000000-0005-0000-0000-0000F78F0000}"/>
    <cellStyle name="Percent 3 2 2 2 4 5" xfId="36856" xr:uid="{00000000-0005-0000-0000-0000F88F0000}"/>
    <cellStyle name="Percent 3 2 2 2 4 5 2" xfId="36857" xr:uid="{00000000-0005-0000-0000-0000F98F0000}"/>
    <cellStyle name="Percent 3 2 2 2 4 5 2 2" xfId="36858" xr:uid="{00000000-0005-0000-0000-0000FA8F0000}"/>
    <cellStyle name="Percent 3 2 2 2 4 5 2 2 2" xfId="36859" xr:uid="{00000000-0005-0000-0000-0000FB8F0000}"/>
    <cellStyle name="Percent 3 2 2 2 4 5 2 3" xfId="36860" xr:uid="{00000000-0005-0000-0000-0000FC8F0000}"/>
    <cellStyle name="Percent 3 2 2 2 4 5 3" xfId="36861" xr:uid="{00000000-0005-0000-0000-0000FD8F0000}"/>
    <cellStyle name="Percent 3 2 2 2 4 5 3 2" xfId="36862" xr:uid="{00000000-0005-0000-0000-0000FE8F0000}"/>
    <cellStyle name="Percent 3 2 2 2 4 5 4" xfId="36863" xr:uid="{00000000-0005-0000-0000-0000FF8F0000}"/>
    <cellStyle name="Percent 3 2 2 2 4 6" xfId="36864" xr:uid="{00000000-0005-0000-0000-000000900000}"/>
    <cellStyle name="Percent 3 2 2 2 4 6 2" xfId="36865" xr:uid="{00000000-0005-0000-0000-000001900000}"/>
    <cellStyle name="Percent 3 2 2 2 4 6 2 2" xfId="36866" xr:uid="{00000000-0005-0000-0000-000002900000}"/>
    <cellStyle name="Percent 3 2 2 2 4 6 3" xfId="36867" xr:uid="{00000000-0005-0000-0000-000003900000}"/>
    <cellStyle name="Percent 3 2 2 2 4 7" xfId="36868" xr:uid="{00000000-0005-0000-0000-000004900000}"/>
    <cellStyle name="Percent 3 2 2 2 4 7 2" xfId="36869" xr:uid="{00000000-0005-0000-0000-000005900000}"/>
    <cellStyle name="Percent 3 2 2 2 4 8" xfId="36870" xr:uid="{00000000-0005-0000-0000-000006900000}"/>
    <cellStyle name="Percent 3 2 2 2 5" xfId="36871" xr:uid="{00000000-0005-0000-0000-000007900000}"/>
    <cellStyle name="Percent 3 2 2 2 5 2" xfId="36872" xr:uid="{00000000-0005-0000-0000-000008900000}"/>
    <cellStyle name="Percent 3 2 2 2 5 2 2" xfId="36873" xr:uid="{00000000-0005-0000-0000-000009900000}"/>
    <cellStyle name="Percent 3 2 2 2 5 2 2 2" xfId="36874" xr:uid="{00000000-0005-0000-0000-00000A900000}"/>
    <cellStyle name="Percent 3 2 2 2 5 2 2 2 2" xfId="36875" xr:uid="{00000000-0005-0000-0000-00000B900000}"/>
    <cellStyle name="Percent 3 2 2 2 5 2 2 3" xfId="36876" xr:uid="{00000000-0005-0000-0000-00000C900000}"/>
    <cellStyle name="Percent 3 2 2 2 5 2 3" xfId="36877" xr:uid="{00000000-0005-0000-0000-00000D900000}"/>
    <cellStyle name="Percent 3 2 2 2 5 2 3 2" xfId="36878" xr:uid="{00000000-0005-0000-0000-00000E900000}"/>
    <cellStyle name="Percent 3 2 2 2 5 2 4" xfId="36879" xr:uid="{00000000-0005-0000-0000-00000F900000}"/>
    <cellStyle name="Percent 3 2 2 2 5 3" xfId="36880" xr:uid="{00000000-0005-0000-0000-000010900000}"/>
    <cellStyle name="Percent 3 2 2 2 5 3 2" xfId="36881" xr:uid="{00000000-0005-0000-0000-000011900000}"/>
    <cellStyle name="Percent 3 2 2 2 5 3 2 2" xfId="36882" xr:uid="{00000000-0005-0000-0000-000012900000}"/>
    <cellStyle name="Percent 3 2 2 2 5 3 2 2 2" xfId="36883" xr:uid="{00000000-0005-0000-0000-000013900000}"/>
    <cellStyle name="Percent 3 2 2 2 5 3 2 3" xfId="36884" xr:uid="{00000000-0005-0000-0000-000014900000}"/>
    <cellStyle name="Percent 3 2 2 2 5 3 3" xfId="36885" xr:uid="{00000000-0005-0000-0000-000015900000}"/>
    <cellStyle name="Percent 3 2 2 2 5 3 3 2" xfId="36886" xr:uid="{00000000-0005-0000-0000-000016900000}"/>
    <cellStyle name="Percent 3 2 2 2 5 3 4" xfId="36887" xr:uid="{00000000-0005-0000-0000-000017900000}"/>
    <cellStyle name="Percent 3 2 2 2 5 4" xfId="36888" xr:uid="{00000000-0005-0000-0000-000018900000}"/>
    <cellStyle name="Percent 3 2 2 2 5 4 2" xfId="36889" xr:uid="{00000000-0005-0000-0000-000019900000}"/>
    <cellStyle name="Percent 3 2 2 2 5 4 2 2" xfId="36890" xr:uid="{00000000-0005-0000-0000-00001A900000}"/>
    <cellStyle name="Percent 3 2 2 2 5 4 3" xfId="36891" xr:uid="{00000000-0005-0000-0000-00001B900000}"/>
    <cellStyle name="Percent 3 2 2 2 5 5" xfId="36892" xr:uid="{00000000-0005-0000-0000-00001C900000}"/>
    <cellStyle name="Percent 3 2 2 2 5 5 2" xfId="36893" xr:uid="{00000000-0005-0000-0000-00001D900000}"/>
    <cellStyle name="Percent 3 2 2 2 5 6" xfId="36894" xr:uid="{00000000-0005-0000-0000-00001E900000}"/>
    <cellStyle name="Percent 3 2 2 2 6" xfId="36895" xr:uid="{00000000-0005-0000-0000-00001F900000}"/>
    <cellStyle name="Percent 3 2 2 2 6 2" xfId="36896" xr:uid="{00000000-0005-0000-0000-000020900000}"/>
    <cellStyle name="Percent 3 2 2 2 6 2 2" xfId="36897" xr:uid="{00000000-0005-0000-0000-000021900000}"/>
    <cellStyle name="Percent 3 2 2 2 6 2 2 2" xfId="36898" xr:uid="{00000000-0005-0000-0000-000022900000}"/>
    <cellStyle name="Percent 3 2 2 2 6 2 2 2 2" xfId="36899" xr:uid="{00000000-0005-0000-0000-000023900000}"/>
    <cellStyle name="Percent 3 2 2 2 6 2 2 3" xfId="36900" xr:uid="{00000000-0005-0000-0000-000024900000}"/>
    <cellStyle name="Percent 3 2 2 2 6 2 3" xfId="36901" xr:uid="{00000000-0005-0000-0000-000025900000}"/>
    <cellStyle name="Percent 3 2 2 2 6 2 3 2" xfId="36902" xr:uid="{00000000-0005-0000-0000-000026900000}"/>
    <cellStyle name="Percent 3 2 2 2 6 2 4" xfId="36903" xr:uid="{00000000-0005-0000-0000-000027900000}"/>
    <cellStyle name="Percent 3 2 2 2 6 3" xfId="36904" xr:uid="{00000000-0005-0000-0000-000028900000}"/>
    <cellStyle name="Percent 3 2 2 2 6 3 2" xfId="36905" xr:uid="{00000000-0005-0000-0000-000029900000}"/>
    <cellStyle name="Percent 3 2 2 2 6 3 2 2" xfId="36906" xr:uid="{00000000-0005-0000-0000-00002A900000}"/>
    <cellStyle name="Percent 3 2 2 2 6 3 2 2 2" xfId="36907" xr:uid="{00000000-0005-0000-0000-00002B900000}"/>
    <cellStyle name="Percent 3 2 2 2 6 3 2 3" xfId="36908" xr:uid="{00000000-0005-0000-0000-00002C900000}"/>
    <cellStyle name="Percent 3 2 2 2 6 3 3" xfId="36909" xr:uid="{00000000-0005-0000-0000-00002D900000}"/>
    <cellStyle name="Percent 3 2 2 2 6 3 3 2" xfId="36910" xr:uid="{00000000-0005-0000-0000-00002E900000}"/>
    <cellStyle name="Percent 3 2 2 2 6 3 4" xfId="36911" xr:uid="{00000000-0005-0000-0000-00002F900000}"/>
    <cellStyle name="Percent 3 2 2 2 6 4" xfId="36912" xr:uid="{00000000-0005-0000-0000-000030900000}"/>
    <cellStyle name="Percent 3 2 2 2 6 4 2" xfId="36913" xr:uid="{00000000-0005-0000-0000-000031900000}"/>
    <cellStyle name="Percent 3 2 2 2 6 4 2 2" xfId="36914" xr:uid="{00000000-0005-0000-0000-000032900000}"/>
    <cellStyle name="Percent 3 2 2 2 6 4 3" xfId="36915" xr:uid="{00000000-0005-0000-0000-000033900000}"/>
    <cellStyle name="Percent 3 2 2 2 6 5" xfId="36916" xr:uid="{00000000-0005-0000-0000-000034900000}"/>
    <cellStyle name="Percent 3 2 2 2 6 5 2" xfId="36917" xr:uid="{00000000-0005-0000-0000-000035900000}"/>
    <cellStyle name="Percent 3 2 2 2 6 6" xfId="36918" xr:uid="{00000000-0005-0000-0000-000036900000}"/>
    <cellStyle name="Percent 3 2 2 2 7" xfId="36919" xr:uid="{00000000-0005-0000-0000-000037900000}"/>
    <cellStyle name="Percent 3 2 2 2 7 2" xfId="36920" xr:uid="{00000000-0005-0000-0000-000038900000}"/>
    <cellStyle name="Percent 3 2 2 2 7 2 2" xfId="36921" xr:uid="{00000000-0005-0000-0000-000039900000}"/>
    <cellStyle name="Percent 3 2 2 2 7 2 2 2" xfId="36922" xr:uid="{00000000-0005-0000-0000-00003A900000}"/>
    <cellStyle name="Percent 3 2 2 2 7 2 3" xfId="36923" xr:uid="{00000000-0005-0000-0000-00003B900000}"/>
    <cellStyle name="Percent 3 2 2 2 7 3" xfId="36924" xr:uid="{00000000-0005-0000-0000-00003C900000}"/>
    <cellStyle name="Percent 3 2 2 2 7 3 2" xfId="36925" xr:uid="{00000000-0005-0000-0000-00003D900000}"/>
    <cellStyle name="Percent 3 2 2 2 7 4" xfId="36926" xr:uid="{00000000-0005-0000-0000-00003E900000}"/>
    <cellStyle name="Percent 3 2 2 2 8" xfId="36927" xr:uid="{00000000-0005-0000-0000-00003F900000}"/>
    <cellStyle name="Percent 3 2 2 2 8 2" xfId="36928" xr:uid="{00000000-0005-0000-0000-000040900000}"/>
    <cellStyle name="Percent 3 2 2 2 8 2 2" xfId="36929" xr:uid="{00000000-0005-0000-0000-000041900000}"/>
    <cellStyle name="Percent 3 2 2 2 8 2 2 2" xfId="36930" xr:uid="{00000000-0005-0000-0000-000042900000}"/>
    <cellStyle name="Percent 3 2 2 2 8 2 3" xfId="36931" xr:uid="{00000000-0005-0000-0000-000043900000}"/>
    <cellStyle name="Percent 3 2 2 2 8 3" xfId="36932" xr:uid="{00000000-0005-0000-0000-000044900000}"/>
    <cellStyle name="Percent 3 2 2 2 8 3 2" xfId="36933" xr:uid="{00000000-0005-0000-0000-000045900000}"/>
    <cellStyle name="Percent 3 2 2 2 8 4" xfId="36934" xr:uid="{00000000-0005-0000-0000-000046900000}"/>
    <cellStyle name="Percent 3 2 2 2 9" xfId="36935" xr:uid="{00000000-0005-0000-0000-000047900000}"/>
    <cellStyle name="Percent 3 2 2 2 9 2" xfId="36936" xr:uid="{00000000-0005-0000-0000-000048900000}"/>
    <cellStyle name="Percent 3 2 2 2 9 2 2" xfId="36937" xr:uid="{00000000-0005-0000-0000-000049900000}"/>
    <cellStyle name="Percent 3 2 2 2 9 3" xfId="36938" xr:uid="{00000000-0005-0000-0000-00004A900000}"/>
    <cellStyle name="Percent 3 2 2 3" xfId="36939" xr:uid="{00000000-0005-0000-0000-00004B900000}"/>
    <cellStyle name="Percent 3 2 2 3 10" xfId="36940" xr:uid="{00000000-0005-0000-0000-00004C900000}"/>
    <cellStyle name="Percent 3 2 2 3 2" xfId="36941" xr:uid="{00000000-0005-0000-0000-00004D900000}"/>
    <cellStyle name="Percent 3 2 2 3 2 2" xfId="36942" xr:uid="{00000000-0005-0000-0000-00004E900000}"/>
    <cellStyle name="Percent 3 2 2 3 2 2 2" xfId="36943" xr:uid="{00000000-0005-0000-0000-00004F900000}"/>
    <cellStyle name="Percent 3 2 2 3 2 2 2 2" xfId="36944" xr:uid="{00000000-0005-0000-0000-000050900000}"/>
    <cellStyle name="Percent 3 2 2 3 2 2 2 2 2" xfId="36945" xr:uid="{00000000-0005-0000-0000-000051900000}"/>
    <cellStyle name="Percent 3 2 2 3 2 2 2 2 2 2" xfId="36946" xr:uid="{00000000-0005-0000-0000-000052900000}"/>
    <cellStyle name="Percent 3 2 2 3 2 2 2 2 2 2 2" xfId="36947" xr:uid="{00000000-0005-0000-0000-000053900000}"/>
    <cellStyle name="Percent 3 2 2 3 2 2 2 2 2 3" xfId="36948" xr:uid="{00000000-0005-0000-0000-000054900000}"/>
    <cellStyle name="Percent 3 2 2 3 2 2 2 2 3" xfId="36949" xr:uid="{00000000-0005-0000-0000-000055900000}"/>
    <cellStyle name="Percent 3 2 2 3 2 2 2 2 3 2" xfId="36950" xr:uid="{00000000-0005-0000-0000-000056900000}"/>
    <cellStyle name="Percent 3 2 2 3 2 2 2 2 4" xfId="36951" xr:uid="{00000000-0005-0000-0000-000057900000}"/>
    <cellStyle name="Percent 3 2 2 3 2 2 2 3" xfId="36952" xr:uid="{00000000-0005-0000-0000-000058900000}"/>
    <cellStyle name="Percent 3 2 2 3 2 2 2 3 2" xfId="36953" xr:uid="{00000000-0005-0000-0000-000059900000}"/>
    <cellStyle name="Percent 3 2 2 3 2 2 2 3 2 2" xfId="36954" xr:uid="{00000000-0005-0000-0000-00005A900000}"/>
    <cellStyle name="Percent 3 2 2 3 2 2 2 3 2 2 2" xfId="36955" xr:uid="{00000000-0005-0000-0000-00005B900000}"/>
    <cellStyle name="Percent 3 2 2 3 2 2 2 3 2 3" xfId="36956" xr:uid="{00000000-0005-0000-0000-00005C900000}"/>
    <cellStyle name="Percent 3 2 2 3 2 2 2 3 3" xfId="36957" xr:uid="{00000000-0005-0000-0000-00005D900000}"/>
    <cellStyle name="Percent 3 2 2 3 2 2 2 3 3 2" xfId="36958" xr:uid="{00000000-0005-0000-0000-00005E900000}"/>
    <cellStyle name="Percent 3 2 2 3 2 2 2 3 4" xfId="36959" xr:uid="{00000000-0005-0000-0000-00005F900000}"/>
    <cellStyle name="Percent 3 2 2 3 2 2 2 4" xfId="36960" xr:uid="{00000000-0005-0000-0000-000060900000}"/>
    <cellStyle name="Percent 3 2 2 3 2 2 2 4 2" xfId="36961" xr:uid="{00000000-0005-0000-0000-000061900000}"/>
    <cellStyle name="Percent 3 2 2 3 2 2 2 4 2 2" xfId="36962" xr:uid="{00000000-0005-0000-0000-000062900000}"/>
    <cellStyle name="Percent 3 2 2 3 2 2 2 4 3" xfId="36963" xr:uid="{00000000-0005-0000-0000-000063900000}"/>
    <cellStyle name="Percent 3 2 2 3 2 2 2 5" xfId="36964" xr:uid="{00000000-0005-0000-0000-000064900000}"/>
    <cellStyle name="Percent 3 2 2 3 2 2 2 5 2" xfId="36965" xr:uid="{00000000-0005-0000-0000-000065900000}"/>
    <cellStyle name="Percent 3 2 2 3 2 2 2 6" xfId="36966" xr:uid="{00000000-0005-0000-0000-000066900000}"/>
    <cellStyle name="Percent 3 2 2 3 2 2 3" xfId="36967" xr:uid="{00000000-0005-0000-0000-000067900000}"/>
    <cellStyle name="Percent 3 2 2 3 2 2 3 2" xfId="36968" xr:uid="{00000000-0005-0000-0000-000068900000}"/>
    <cellStyle name="Percent 3 2 2 3 2 2 3 2 2" xfId="36969" xr:uid="{00000000-0005-0000-0000-000069900000}"/>
    <cellStyle name="Percent 3 2 2 3 2 2 3 2 2 2" xfId="36970" xr:uid="{00000000-0005-0000-0000-00006A900000}"/>
    <cellStyle name="Percent 3 2 2 3 2 2 3 2 2 2 2" xfId="36971" xr:uid="{00000000-0005-0000-0000-00006B900000}"/>
    <cellStyle name="Percent 3 2 2 3 2 2 3 2 2 3" xfId="36972" xr:uid="{00000000-0005-0000-0000-00006C900000}"/>
    <cellStyle name="Percent 3 2 2 3 2 2 3 2 3" xfId="36973" xr:uid="{00000000-0005-0000-0000-00006D900000}"/>
    <cellStyle name="Percent 3 2 2 3 2 2 3 2 3 2" xfId="36974" xr:uid="{00000000-0005-0000-0000-00006E900000}"/>
    <cellStyle name="Percent 3 2 2 3 2 2 3 2 4" xfId="36975" xr:uid="{00000000-0005-0000-0000-00006F900000}"/>
    <cellStyle name="Percent 3 2 2 3 2 2 3 3" xfId="36976" xr:uid="{00000000-0005-0000-0000-000070900000}"/>
    <cellStyle name="Percent 3 2 2 3 2 2 3 3 2" xfId="36977" xr:uid="{00000000-0005-0000-0000-000071900000}"/>
    <cellStyle name="Percent 3 2 2 3 2 2 3 3 2 2" xfId="36978" xr:uid="{00000000-0005-0000-0000-000072900000}"/>
    <cellStyle name="Percent 3 2 2 3 2 2 3 3 2 2 2" xfId="36979" xr:uid="{00000000-0005-0000-0000-000073900000}"/>
    <cellStyle name="Percent 3 2 2 3 2 2 3 3 2 3" xfId="36980" xr:uid="{00000000-0005-0000-0000-000074900000}"/>
    <cellStyle name="Percent 3 2 2 3 2 2 3 3 3" xfId="36981" xr:uid="{00000000-0005-0000-0000-000075900000}"/>
    <cellStyle name="Percent 3 2 2 3 2 2 3 3 3 2" xfId="36982" xr:uid="{00000000-0005-0000-0000-000076900000}"/>
    <cellStyle name="Percent 3 2 2 3 2 2 3 3 4" xfId="36983" xr:uid="{00000000-0005-0000-0000-000077900000}"/>
    <cellStyle name="Percent 3 2 2 3 2 2 3 4" xfId="36984" xr:uid="{00000000-0005-0000-0000-000078900000}"/>
    <cellStyle name="Percent 3 2 2 3 2 2 3 4 2" xfId="36985" xr:uid="{00000000-0005-0000-0000-000079900000}"/>
    <cellStyle name="Percent 3 2 2 3 2 2 3 4 2 2" xfId="36986" xr:uid="{00000000-0005-0000-0000-00007A900000}"/>
    <cellStyle name="Percent 3 2 2 3 2 2 3 4 3" xfId="36987" xr:uid="{00000000-0005-0000-0000-00007B900000}"/>
    <cellStyle name="Percent 3 2 2 3 2 2 3 5" xfId="36988" xr:uid="{00000000-0005-0000-0000-00007C900000}"/>
    <cellStyle name="Percent 3 2 2 3 2 2 3 5 2" xfId="36989" xr:uid="{00000000-0005-0000-0000-00007D900000}"/>
    <cellStyle name="Percent 3 2 2 3 2 2 3 6" xfId="36990" xr:uid="{00000000-0005-0000-0000-00007E900000}"/>
    <cellStyle name="Percent 3 2 2 3 2 2 4" xfId="36991" xr:uid="{00000000-0005-0000-0000-00007F900000}"/>
    <cellStyle name="Percent 3 2 2 3 2 2 4 2" xfId="36992" xr:uid="{00000000-0005-0000-0000-000080900000}"/>
    <cellStyle name="Percent 3 2 2 3 2 2 4 2 2" xfId="36993" xr:uid="{00000000-0005-0000-0000-000081900000}"/>
    <cellStyle name="Percent 3 2 2 3 2 2 4 2 2 2" xfId="36994" xr:uid="{00000000-0005-0000-0000-000082900000}"/>
    <cellStyle name="Percent 3 2 2 3 2 2 4 2 3" xfId="36995" xr:uid="{00000000-0005-0000-0000-000083900000}"/>
    <cellStyle name="Percent 3 2 2 3 2 2 4 3" xfId="36996" xr:uid="{00000000-0005-0000-0000-000084900000}"/>
    <cellStyle name="Percent 3 2 2 3 2 2 4 3 2" xfId="36997" xr:uid="{00000000-0005-0000-0000-000085900000}"/>
    <cellStyle name="Percent 3 2 2 3 2 2 4 4" xfId="36998" xr:uid="{00000000-0005-0000-0000-000086900000}"/>
    <cellStyle name="Percent 3 2 2 3 2 2 5" xfId="36999" xr:uid="{00000000-0005-0000-0000-000087900000}"/>
    <cellStyle name="Percent 3 2 2 3 2 2 5 2" xfId="37000" xr:uid="{00000000-0005-0000-0000-000088900000}"/>
    <cellStyle name="Percent 3 2 2 3 2 2 5 2 2" xfId="37001" xr:uid="{00000000-0005-0000-0000-000089900000}"/>
    <cellStyle name="Percent 3 2 2 3 2 2 5 2 2 2" xfId="37002" xr:uid="{00000000-0005-0000-0000-00008A900000}"/>
    <cellStyle name="Percent 3 2 2 3 2 2 5 2 3" xfId="37003" xr:uid="{00000000-0005-0000-0000-00008B900000}"/>
    <cellStyle name="Percent 3 2 2 3 2 2 5 3" xfId="37004" xr:uid="{00000000-0005-0000-0000-00008C900000}"/>
    <cellStyle name="Percent 3 2 2 3 2 2 5 3 2" xfId="37005" xr:uid="{00000000-0005-0000-0000-00008D900000}"/>
    <cellStyle name="Percent 3 2 2 3 2 2 5 4" xfId="37006" xr:uid="{00000000-0005-0000-0000-00008E900000}"/>
    <cellStyle name="Percent 3 2 2 3 2 2 6" xfId="37007" xr:uid="{00000000-0005-0000-0000-00008F900000}"/>
    <cellStyle name="Percent 3 2 2 3 2 2 6 2" xfId="37008" xr:uid="{00000000-0005-0000-0000-000090900000}"/>
    <cellStyle name="Percent 3 2 2 3 2 2 6 2 2" xfId="37009" xr:uid="{00000000-0005-0000-0000-000091900000}"/>
    <cellStyle name="Percent 3 2 2 3 2 2 6 3" xfId="37010" xr:uid="{00000000-0005-0000-0000-000092900000}"/>
    <cellStyle name="Percent 3 2 2 3 2 2 7" xfId="37011" xr:uid="{00000000-0005-0000-0000-000093900000}"/>
    <cellStyle name="Percent 3 2 2 3 2 2 7 2" xfId="37012" xr:uid="{00000000-0005-0000-0000-000094900000}"/>
    <cellStyle name="Percent 3 2 2 3 2 2 8" xfId="37013" xr:uid="{00000000-0005-0000-0000-000095900000}"/>
    <cellStyle name="Percent 3 2 2 3 2 3" xfId="37014" xr:uid="{00000000-0005-0000-0000-000096900000}"/>
    <cellStyle name="Percent 3 2 2 3 2 3 2" xfId="37015" xr:uid="{00000000-0005-0000-0000-000097900000}"/>
    <cellStyle name="Percent 3 2 2 3 2 3 2 2" xfId="37016" xr:uid="{00000000-0005-0000-0000-000098900000}"/>
    <cellStyle name="Percent 3 2 2 3 2 3 2 2 2" xfId="37017" xr:uid="{00000000-0005-0000-0000-000099900000}"/>
    <cellStyle name="Percent 3 2 2 3 2 3 2 2 2 2" xfId="37018" xr:uid="{00000000-0005-0000-0000-00009A900000}"/>
    <cellStyle name="Percent 3 2 2 3 2 3 2 2 3" xfId="37019" xr:uid="{00000000-0005-0000-0000-00009B900000}"/>
    <cellStyle name="Percent 3 2 2 3 2 3 2 3" xfId="37020" xr:uid="{00000000-0005-0000-0000-00009C900000}"/>
    <cellStyle name="Percent 3 2 2 3 2 3 2 3 2" xfId="37021" xr:uid="{00000000-0005-0000-0000-00009D900000}"/>
    <cellStyle name="Percent 3 2 2 3 2 3 2 4" xfId="37022" xr:uid="{00000000-0005-0000-0000-00009E900000}"/>
    <cellStyle name="Percent 3 2 2 3 2 3 3" xfId="37023" xr:uid="{00000000-0005-0000-0000-00009F900000}"/>
    <cellStyle name="Percent 3 2 2 3 2 3 3 2" xfId="37024" xr:uid="{00000000-0005-0000-0000-0000A0900000}"/>
    <cellStyle name="Percent 3 2 2 3 2 3 3 2 2" xfId="37025" xr:uid="{00000000-0005-0000-0000-0000A1900000}"/>
    <cellStyle name="Percent 3 2 2 3 2 3 3 2 2 2" xfId="37026" xr:uid="{00000000-0005-0000-0000-0000A2900000}"/>
    <cellStyle name="Percent 3 2 2 3 2 3 3 2 3" xfId="37027" xr:uid="{00000000-0005-0000-0000-0000A3900000}"/>
    <cellStyle name="Percent 3 2 2 3 2 3 3 3" xfId="37028" xr:uid="{00000000-0005-0000-0000-0000A4900000}"/>
    <cellStyle name="Percent 3 2 2 3 2 3 3 3 2" xfId="37029" xr:uid="{00000000-0005-0000-0000-0000A5900000}"/>
    <cellStyle name="Percent 3 2 2 3 2 3 3 4" xfId="37030" xr:uid="{00000000-0005-0000-0000-0000A6900000}"/>
    <cellStyle name="Percent 3 2 2 3 2 3 4" xfId="37031" xr:uid="{00000000-0005-0000-0000-0000A7900000}"/>
    <cellStyle name="Percent 3 2 2 3 2 3 4 2" xfId="37032" xr:uid="{00000000-0005-0000-0000-0000A8900000}"/>
    <cellStyle name="Percent 3 2 2 3 2 3 4 2 2" xfId="37033" xr:uid="{00000000-0005-0000-0000-0000A9900000}"/>
    <cellStyle name="Percent 3 2 2 3 2 3 4 3" xfId="37034" xr:uid="{00000000-0005-0000-0000-0000AA900000}"/>
    <cellStyle name="Percent 3 2 2 3 2 3 5" xfId="37035" xr:uid="{00000000-0005-0000-0000-0000AB900000}"/>
    <cellStyle name="Percent 3 2 2 3 2 3 5 2" xfId="37036" xr:uid="{00000000-0005-0000-0000-0000AC900000}"/>
    <cellStyle name="Percent 3 2 2 3 2 3 6" xfId="37037" xr:uid="{00000000-0005-0000-0000-0000AD900000}"/>
    <cellStyle name="Percent 3 2 2 3 2 4" xfId="37038" xr:uid="{00000000-0005-0000-0000-0000AE900000}"/>
    <cellStyle name="Percent 3 2 2 3 2 4 2" xfId="37039" xr:uid="{00000000-0005-0000-0000-0000AF900000}"/>
    <cellStyle name="Percent 3 2 2 3 2 4 2 2" xfId="37040" xr:uid="{00000000-0005-0000-0000-0000B0900000}"/>
    <cellStyle name="Percent 3 2 2 3 2 4 2 2 2" xfId="37041" xr:uid="{00000000-0005-0000-0000-0000B1900000}"/>
    <cellStyle name="Percent 3 2 2 3 2 4 2 2 2 2" xfId="37042" xr:uid="{00000000-0005-0000-0000-0000B2900000}"/>
    <cellStyle name="Percent 3 2 2 3 2 4 2 2 3" xfId="37043" xr:uid="{00000000-0005-0000-0000-0000B3900000}"/>
    <cellStyle name="Percent 3 2 2 3 2 4 2 3" xfId="37044" xr:uid="{00000000-0005-0000-0000-0000B4900000}"/>
    <cellStyle name="Percent 3 2 2 3 2 4 2 3 2" xfId="37045" xr:uid="{00000000-0005-0000-0000-0000B5900000}"/>
    <cellStyle name="Percent 3 2 2 3 2 4 2 4" xfId="37046" xr:uid="{00000000-0005-0000-0000-0000B6900000}"/>
    <cellStyle name="Percent 3 2 2 3 2 4 3" xfId="37047" xr:uid="{00000000-0005-0000-0000-0000B7900000}"/>
    <cellStyle name="Percent 3 2 2 3 2 4 3 2" xfId="37048" xr:uid="{00000000-0005-0000-0000-0000B8900000}"/>
    <cellStyle name="Percent 3 2 2 3 2 4 3 2 2" xfId="37049" xr:uid="{00000000-0005-0000-0000-0000B9900000}"/>
    <cellStyle name="Percent 3 2 2 3 2 4 3 2 2 2" xfId="37050" xr:uid="{00000000-0005-0000-0000-0000BA900000}"/>
    <cellStyle name="Percent 3 2 2 3 2 4 3 2 3" xfId="37051" xr:uid="{00000000-0005-0000-0000-0000BB900000}"/>
    <cellStyle name="Percent 3 2 2 3 2 4 3 3" xfId="37052" xr:uid="{00000000-0005-0000-0000-0000BC900000}"/>
    <cellStyle name="Percent 3 2 2 3 2 4 3 3 2" xfId="37053" xr:uid="{00000000-0005-0000-0000-0000BD900000}"/>
    <cellStyle name="Percent 3 2 2 3 2 4 3 4" xfId="37054" xr:uid="{00000000-0005-0000-0000-0000BE900000}"/>
    <cellStyle name="Percent 3 2 2 3 2 4 4" xfId="37055" xr:uid="{00000000-0005-0000-0000-0000BF900000}"/>
    <cellStyle name="Percent 3 2 2 3 2 4 4 2" xfId="37056" xr:uid="{00000000-0005-0000-0000-0000C0900000}"/>
    <cellStyle name="Percent 3 2 2 3 2 4 4 2 2" xfId="37057" xr:uid="{00000000-0005-0000-0000-0000C1900000}"/>
    <cellStyle name="Percent 3 2 2 3 2 4 4 3" xfId="37058" xr:uid="{00000000-0005-0000-0000-0000C2900000}"/>
    <cellStyle name="Percent 3 2 2 3 2 4 5" xfId="37059" xr:uid="{00000000-0005-0000-0000-0000C3900000}"/>
    <cellStyle name="Percent 3 2 2 3 2 4 5 2" xfId="37060" xr:uid="{00000000-0005-0000-0000-0000C4900000}"/>
    <cellStyle name="Percent 3 2 2 3 2 4 6" xfId="37061" xr:uid="{00000000-0005-0000-0000-0000C5900000}"/>
    <cellStyle name="Percent 3 2 2 3 2 5" xfId="37062" xr:uid="{00000000-0005-0000-0000-0000C6900000}"/>
    <cellStyle name="Percent 3 2 2 3 2 5 2" xfId="37063" xr:uid="{00000000-0005-0000-0000-0000C7900000}"/>
    <cellStyle name="Percent 3 2 2 3 2 5 2 2" xfId="37064" xr:uid="{00000000-0005-0000-0000-0000C8900000}"/>
    <cellStyle name="Percent 3 2 2 3 2 5 2 2 2" xfId="37065" xr:uid="{00000000-0005-0000-0000-0000C9900000}"/>
    <cellStyle name="Percent 3 2 2 3 2 5 2 3" xfId="37066" xr:uid="{00000000-0005-0000-0000-0000CA900000}"/>
    <cellStyle name="Percent 3 2 2 3 2 5 3" xfId="37067" xr:uid="{00000000-0005-0000-0000-0000CB900000}"/>
    <cellStyle name="Percent 3 2 2 3 2 5 3 2" xfId="37068" xr:uid="{00000000-0005-0000-0000-0000CC900000}"/>
    <cellStyle name="Percent 3 2 2 3 2 5 4" xfId="37069" xr:uid="{00000000-0005-0000-0000-0000CD900000}"/>
    <cellStyle name="Percent 3 2 2 3 2 6" xfId="37070" xr:uid="{00000000-0005-0000-0000-0000CE900000}"/>
    <cellStyle name="Percent 3 2 2 3 2 6 2" xfId="37071" xr:uid="{00000000-0005-0000-0000-0000CF900000}"/>
    <cellStyle name="Percent 3 2 2 3 2 6 2 2" xfId="37072" xr:uid="{00000000-0005-0000-0000-0000D0900000}"/>
    <cellStyle name="Percent 3 2 2 3 2 6 2 2 2" xfId="37073" xr:uid="{00000000-0005-0000-0000-0000D1900000}"/>
    <cellStyle name="Percent 3 2 2 3 2 6 2 3" xfId="37074" xr:uid="{00000000-0005-0000-0000-0000D2900000}"/>
    <cellStyle name="Percent 3 2 2 3 2 6 3" xfId="37075" xr:uid="{00000000-0005-0000-0000-0000D3900000}"/>
    <cellStyle name="Percent 3 2 2 3 2 6 3 2" xfId="37076" xr:uid="{00000000-0005-0000-0000-0000D4900000}"/>
    <cellStyle name="Percent 3 2 2 3 2 6 4" xfId="37077" xr:uid="{00000000-0005-0000-0000-0000D5900000}"/>
    <cellStyle name="Percent 3 2 2 3 2 7" xfId="37078" xr:uid="{00000000-0005-0000-0000-0000D6900000}"/>
    <cellStyle name="Percent 3 2 2 3 2 7 2" xfId="37079" xr:uid="{00000000-0005-0000-0000-0000D7900000}"/>
    <cellStyle name="Percent 3 2 2 3 2 7 2 2" xfId="37080" xr:uid="{00000000-0005-0000-0000-0000D8900000}"/>
    <cellStyle name="Percent 3 2 2 3 2 7 3" xfId="37081" xr:uid="{00000000-0005-0000-0000-0000D9900000}"/>
    <cellStyle name="Percent 3 2 2 3 2 8" xfId="37082" xr:uid="{00000000-0005-0000-0000-0000DA900000}"/>
    <cellStyle name="Percent 3 2 2 3 2 8 2" xfId="37083" xr:uid="{00000000-0005-0000-0000-0000DB900000}"/>
    <cellStyle name="Percent 3 2 2 3 2 9" xfId="37084" xr:uid="{00000000-0005-0000-0000-0000DC900000}"/>
    <cellStyle name="Percent 3 2 2 3 3" xfId="37085" xr:uid="{00000000-0005-0000-0000-0000DD900000}"/>
    <cellStyle name="Percent 3 2 2 3 3 2" xfId="37086" xr:uid="{00000000-0005-0000-0000-0000DE900000}"/>
    <cellStyle name="Percent 3 2 2 3 3 2 2" xfId="37087" xr:uid="{00000000-0005-0000-0000-0000DF900000}"/>
    <cellStyle name="Percent 3 2 2 3 3 2 2 2" xfId="37088" xr:uid="{00000000-0005-0000-0000-0000E0900000}"/>
    <cellStyle name="Percent 3 2 2 3 3 2 2 2 2" xfId="37089" xr:uid="{00000000-0005-0000-0000-0000E1900000}"/>
    <cellStyle name="Percent 3 2 2 3 3 2 2 2 2 2" xfId="37090" xr:uid="{00000000-0005-0000-0000-0000E2900000}"/>
    <cellStyle name="Percent 3 2 2 3 3 2 2 2 3" xfId="37091" xr:uid="{00000000-0005-0000-0000-0000E3900000}"/>
    <cellStyle name="Percent 3 2 2 3 3 2 2 3" xfId="37092" xr:uid="{00000000-0005-0000-0000-0000E4900000}"/>
    <cellStyle name="Percent 3 2 2 3 3 2 2 3 2" xfId="37093" xr:uid="{00000000-0005-0000-0000-0000E5900000}"/>
    <cellStyle name="Percent 3 2 2 3 3 2 2 4" xfId="37094" xr:uid="{00000000-0005-0000-0000-0000E6900000}"/>
    <cellStyle name="Percent 3 2 2 3 3 2 3" xfId="37095" xr:uid="{00000000-0005-0000-0000-0000E7900000}"/>
    <cellStyle name="Percent 3 2 2 3 3 2 3 2" xfId="37096" xr:uid="{00000000-0005-0000-0000-0000E8900000}"/>
    <cellStyle name="Percent 3 2 2 3 3 2 3 2 2" xfId="37097" xr:uid="{00000000-0005-0000-0000-0000E9900000}"/>
    <cellStyle name="Percent 3 2 2 3 3 2 3 2 2 2" xfId="37098" xr:uid="{00000000-0005-0000-0000-0000EA900000}"/>
    <cellStyle name="Percent 3 2 2 3 3 2 3 2 3" xfId="37099" xr:uid="{00000000-0005-0000-0000-0000EB900000}"/>
    <cellStyle name="Percent 3 2 2 3 3 2 3 3" xfId="37100" xr:uid="{00000000-0005-0000-0000-0000EC900000}"/>
    <cellStyle name="Percent 3 2 2 3 3 2 3 3 2" xfId="37101" xr:uid="{00000000-0005-0000-0000-0000ED900000}"/>
    <cellStyle name="Percent 3 2 2 3 3 2 3 4" xfId="37102" xr:uid="{00000000-0005-0000-0000-0000EE900000}"/>
    <cellStyle name="Percent 3 2 2 3 3 2 4" xfId="37103" xr:uid="{00000000-0005-0000-0000-0000EF900000}"/>
    <cellStyle name="Percent 3 2 2 3 3 2 4 2" xfId="37104" xr:uid="{00000000-0005-0000-0000-0000F0900000}"/>
    <cellStyle name="Percent 3 2 2 3 3 2 4 2 2" xfId="37105" xr:uid="{00000000-0005-0000-0000-0000F1900000}"/>
    <cellStyle name="Percent 3 2 2 3 3 2 4 3" xfId="37106" xr:uid="{00000000-0005-0000-0000-0000F2900000}"/>
    <cellStyle name="Percent 3 2 2 3 3 2 5" xfId="37107" xr:uid="{00000000-0005-0000-0000-0000F3900000}"/>
    <cellStyle name="Percent 3 2 2 3 3 2 5 2" xfId="37108" xr:uid="{00000000-0005-0000-0000-0000F4900000}"/>
    <cellStyle name="Percent 3 2 2 3 3 2 6" xfId="37109" xr:uid="{00000000-0005-0000-0000-0000F5900000}"/>
    <cellStyle name="Percent 3 2 2 3 3 3" xfId="37110" xr:uid="{00000000-0005-0000-0000-0000F6900000}"/>
    <cellStyle name="Percent 3 2 2 3 3 3 2" xfId="37111" xr:uid="{00000000-0005-0000-0000-0000F7900000}"/>
    <cellStyle name="Percent 3 2 2 3 3 3 2 2" xfId="37112" xr:uid="{00000000-0005-0000-0000-0000F8900000}"/>
    <cellStyle name="Percent 3 2 2 3 3 3 2 2 2" xfId="37113" xr:uid="{00000000-0005-0000-0000-0000F9900000}"/>
    <cellStyle name="Percent 3 2 2 3 3 3 2 2 2 2" xfId="37114" xr:uid="{00000000-0005-0000-0000-0000FA900000}"/>
    <cellStyle name="Percent 3 2 2 3 3 3 2 2 3" xfId="37115" xr:uid="{00000000-0005-0000-0000-0000FB900000}"/>
    <cellStyle name="Percent 3 2 2 3 3 3 2 3" xfId="37116" xr:uid="{00000000-0005-0000-0000-0000FC900000}"/>
    <cellStyle name="Percent 3 2 2 3 3 3 2 3 2" xfId="37117" xr:uid="{00000000-0005-0000-0000-0000FD900000}"/>
    <cellStyle name="Percent 3 2 2 3 3 3 2 4" xfId="37118" xr:uid="{00000000-0005-0000-0000-0000FE900000}"/>
    <cellStyle name="Percent 3 2 2 3 3 3 3" xfId="37119" xr:uid="{00000000-0005-0000-0000-0000FF900000}"/>
    <cellStyle name="Percent 3 2 2 3 3 3 3 2" xfId="37120" xr:uid="{00000000-0005-0000-0000-000000910000}"/>
    <cellStyle name="Percent 3 2 2 3 3 3 3 2 2" xfId="37121" xr:uid="{00000000-0005-0000-0000-000001910000}"/>
    <cellStyle name="Percent 3 2 2 3 3 3 3 2 2 2" xfId="37122" xr:uid="{00000000-0005-0000-0000-000002910000}"/>
    <cellStyle name="Percent 3 2 2 3 3 3 3 2 3" xfId="37123" xr:uid="{00000000-0005-0000-0000-000003910000}"/>
    <cellStyle name="Percent 3 2 2 3 3 3 3 3" xfId="37124" xr:uid="{00000000-0005-0000-0000-000004910000}"/>
    <cellStyle name="Percent 3 2 2 3 3 3 3 3 2" xfId="37125" xr:uid="{00000000-0005-0000-0000-000005910000}"/>
    <cellStyle name="Percent 3 2 2 3 3 3 3 4" xfId="37126" xr:uid="{00000000-0005-0000-0000-000006910000}"/>
    <cellStyle name="Percent 3 2 2 3 3 3 4" xfId="37127" xr:uid="{00000000-0005-0000-0000-000007910000}"/>
    <cellStyle name="Percent 3 2 2 3 3 3 4 2" xfId="37128" xr:uid="{00000000-0005-0000-0000-000008910000}"/>
    <cellStyle name="Percent 3 2 2 3 3 3 4 2 2" xfId="37129" xr:uid="{00000000-0005-0000-0000-000009910000}"/>
    <cellStyle name="Percent 3 2 2 3 3 3 4 3" xfId="37130" xr:uid="{00000000-0005-0000-0000-00000A910000}"/>
    <cellStyle name="Percent 3 2 2 3 3 3 5" xfId="37131" xr:uid="{00000000-0005-0000-0000-00000B910000}"/>
    <cellStyle name="Percent 3 2 2 3 3 3 5 2" xfId="37132" xr:uid="{00000000-0005-0000-0000-00000C910000}"/>
    <cellStyle name="Percent 3 2 2 3 3 3 6" xfId="37133" xr:uid="{00000000-0005-0000-0000-00000D910000}"/>
    <cellStyle name="Percent 3 2 2 3 3 4" xfId="37134" xr:uid="{00000000-0005-0000-0000-00000E910000}"/>
    <cellStyle name="Percent 3 2 2 3 3 4 2" xfId="37135" xr:uid="{00000000-0005-0000-0000-00000F910000}"/>
    <cellStyle name="Percent 3 2 2 3 3 4 2 2" xfId="37136" xr:uid="{00000000-0005-0000-0000-000010910000}"/>
    <cellStyle name="Percent 3 2 2 3 3 4 2 2 2" xfId="37137" xr:uid="{00000000-0005-0000-0000-000011910000}"/>
    <cellStyle name="Percent 3 2 2 3 3 4 2 3" xfId="37138" xr:uid="{00000000-0005-0000-0000-000012910000}"/>
    <cellStyle name="Percent 3 2 2 3 3 4 3" xfId="37139" xr:uid="{00000000-0005-0000-0000-000013910000}"/>
    <cellStyle name="Percent 3 2 2 3 3 4 3 2" xfId="37140" xr:uid="{00000000-0005-0000-0000-000014910000}"/>
    <cellStyle name="Percent 3 2 2 3 3 4 4" xfId="37141" xr:uid="{00000000-0005-0000-0000-000015910000}"/>
    <cellStyle name="Percent 3 2 2 3 3 5" xfId="37142" xr:uid="{00000000-0005-0000-0000-000016910000}"/>
    <cellStyle name="Percent 3 2 2 3 3 5 2" xfId="37143" xr:uid="{00000000-0005-0000-0000-000017910000}"/>
    <cellStyle name="Percent 3 2 2 3 3 5 2 2" xfId="37144" xr:uid="{00000000-0005-0000-0000-000018910000}"/>
    <cellStyle name="Percent 3 2 2 3 3 5 2 2 2" xfId="37145" xr:uid="{00000000-0005-0000-0000-000019910000}"/>
    <cellStyle name="Percent 3 2 2 3 3 5 2 3" xfId="37146" xr:uid="{00000000-0005-0000-0000-00001A910000}"/>
    <cellStyle name="Percent 3 2 2 3 3 5 3" xfId="37147" xr:uid="{00000000-0005-0000-0000-00001B910000}"/>
    <cellStyle name="Percent 3 2 2 3 3 5 3 2" xfId="37148" xr:uid="{00000000-0005-0000-0000-00001C910000}"/>
    <cellStyle name="Percent 3 2 2 3 3 5 4" xfId="37149" xr:uid="{00000000-0005-0000-0000-00001D910000}"/>
    <cellStyle name="Percent 3 2 2 3 3 6" xfId="37150" xr:uid="{00000000-0005-0000-0000-00001E910000}"/>
    <cellStyle name="Percent 3 2 2 3 3 6 2" xfId="37151" xr:uid="{00000000-0005-0000-0000-00001F910000}"/>
    <cellStyle name="Percent 3 2 2 3 3 6 2 2" xfId="37152" xr:uid="{00000000-0005-0000-0000-000020910000}"/>
    <cellStyle name="Percent 3 2 2 3 3 6 3" xfId="37153" xr:uid="{00000000-0005-0000-0000-000021910000}"/>
    <cellStyle name="Percent 3 2 2 3 3 7" xfId="37154" xr:uid="{00000000-0005-0000-0000-000022910000}"/>
    <cellStyle name="Percent 3 2 2 3 3 7 2" xfId="37155" xr:uid="{00000000-0005-0000-0000-000023910000}"/>
    <cellStyle name="Percent 3 2 2 3 3 8" xfId="37156" xr:uid="{00000000-0005-0000-0000-000024910000}"/>
    <cellStyle name="Percent 3 2 2 3 4" xfId="37157" xr:uid="{00000000-0005-0000-0000-000025910000}"/>
    <cellStyle name="Percent 3 2 2 3 4 2" xfId="37158" xr:uid="{00000000-0005-0000-0000-000026910000}"/>
    <cellStyle name="Percent 3 2 2 3 4 2 2" xfId="37159" xr:uid="{00000000-0005-0000-0000-000027910000}"/>
    <cellStyle name="Percent 3 2 2 3 4 2 2 2" xfId="37160" xr:uid="{00000000-0005-0000-0000-000028910000}"/>
    <cellStyle name="Percent 3 2 2 3 4 2 2 2 2" xfId="37161" xr:uid="{00000000-0005-0000-0000-000029910000}"/>
    <cellStyle name="Percent 3 2 2 3 4 2 2 3" xfId="37162" xr:uid="{00000000-0005-0000-0000-00002A910000}"/>
    <cellStyle name="Percent 3 2 2 3 4 2 3" xfId="37163" xr:uid="{00000000-0005-0000-0000-00002B910000}"/>
    <cellStyle name="Percent 3 2 2 3 4 2 3 2" xfId="37164" xr:uid="{00000000-0005-0000-0000-00002C910000}"/>
    <cellStyle name="Percent 3 2 2 3 4 2 4" xfId="37165" xr:uid="{00000000-0005-0000-0000-00002D910000}"/>
    <cellStyle name="Percent 3 2 2 3 4 3" xfId="37166" xr:uid="{00000000-0005-0000-0000-00002E910000}"/>
    <cellStyle name="Percent 3 2 2 3 4 3 2" xfId="37167" xr:uid="{00000000-0005-0000-0000-00002F910000}"/>
    <cellStyle name="Percent 3 2 2 3 4 3 2 2" xfId="37168" xr:uid="{00000000-0005-0000-0000-000030910000}"/>
    <cellStyle name="Percent 3 2 2 3 4 3 2 2 2" xfId="37169" xr:uid="{00000000-0005-0000-0000-000031910000}"/>
    <cellStyle name="Percent 3 2 2 3 4 3 2 3" xfId="37170" xr:uid="{00000000-0005-0000-0000-000032910000}"/>
    <cellStyle name="Percent 3 2 2 3 4 3 3" xfId="37171" xr:uid="{00000000-0005-0000-0000-000033910000}"/>
    <cellStyle name="Percent 3 2 2 3 4 3 3 2" xfId="37172" xr:uid="{00000000-0005-0000-0000-000034910000}"/>
    <cellStyle name="Percent 3 2 2 3 4 3 4" xfId="37173" xr:uid="{00000000-0005-0000-0000-000035910000}"/>
    <cellStyle name="Percent 3 2 2 3 4 4" xfId="37174" xr:uid="{00000000-0005-0000-0000-000036910000}"/>
    <cellStyle name="Percent 3 2 2 3 4 4 2" xfId="37175" xr:uid="{00000000-0005-0000-0000-000037910000}"/>
    <cellStyle name="Percent 3 2 2 3 4 4 2 2" xfId="37176" xr:uid="{00000000-0005-0000-0000-000038910000}"/>
    <cellStyle name="Percent 3 2 2 3 4 4 3" xfId="37177" xr:uid="{00000000-0005-0000-0000-000039910000}"/>
    <cellStyle name="Percent 3 2 2 3 4 5" xfId="37178" xr:uid="{00000000-0005-0000-0000-00003A910000}"/>
    <cellStyle name="Percent 3 2 2 3 4 5 2" xfId="37179" xr:uid="{00000000-0005-0000-0000-00003B910000}"/>
    <cellStyle name="Percent 3 2 2 3 4 6" xfId="37180" xr:uid="{00000000-0005-0000-0000-00003C910000}"/>
    <cellStyle name="Percent 3 2 2 3 5" xfId="37181" xr:uid="{00000000-0005-0000-0000-00003D910000}"/>
    <cellStyle name="Percent 3 2 2 3 5 2" xfId="37182" xr:uid="{00000000-0005-0000-0000-00003E910000}"/>
    <cellStyle name="Percent 3 2 2 3 5 2 2" xfId="37183" xr:uid="{00000000-0005-0000-0000-00003F910000}"/>
    <cellStyle name="Percent 3 2 2 3 5 2 2 2" xfId="37184" xr:uid="{00000000-0005-0000-0000-000040910000}"/>
    <cellStyle name="Percent 3 2 2 3 5 2 2 2 2" xfId="37185" xr:uid="{00000000-0005-0000-0000-000041910000}"/>
    <cellStyle name="Percent 3 2 2 3 5 2 2 3" xfId="37186" xr:uid="{00000000-0005-0000-0000-000042910000}"/>
    <cellStyle name="Percent 3 2 2 3 5 2 3" xfId="37187" xr:uid="{00000000-0005-0000-0000-000043910000}"/>
    <cellStyle name="Percent 3 2 2 3 5 2 3 2" xfId="37188" xr:uid="{00000000-0005-0000-0000-000044910000}"/>
    <cellStyle name="Percent 3 2 2 3 5 2 4" xfId="37189" xr:uid="{00000000-0005-0000-0000-000045910000}"/>
    <cellStyle name="Percent 3 2 2 3 5 3" xfId="37190" xr:uid="{00000000-0005-0000-0000-000046910000}"/>
    <cellStyle name="Percent 3 2 2 3 5 3 2" xfId="37191" xr:uid="{00000000-0005-0000-0000-000047910000}"/>
    <cellStyle name="Percent 3 2 2 3 5 3 2 2" xfId="37192" xr:uid="{00000000-0005-0000-0000-000048910000}"/>
    <cellStyle name="Percent 3 2 2 3 5 3 2 2 2" xfId="37193" xr:uid="{00000000-0005-0000-0000-000049910000}"/>
    <cellStyle name="Percent 3 2 2 3 5 3 2 3" xfId="37194" xr:uid="{00000000-0005-0000-0000-00004A910000}"/>
    <cellStyle name="Percent 3 2 2 3 5 3 3" xfId="37195" xr:uid="{00000000-0005-0000-0000-00004B910000}"/>
    <cellStyle name="Percent 3 2 2 3 5 3 3 2" xfId="37196" xr:uid="{00000000-0005-0000-0000-00004C910000}"/>
    <cellStyle name="Percent 3 2 2 3 5 3 4" xfId="37197" xr:uid="{00000000-0005-0000-0000-00004D910000}"/>
    <cellStyle name="Percent 3 2 2 3 5 4" xfId="37198" xr:uid="{00000000-0005-0000-0000-00004E910000}"/>
    <cellStyle name="Percent 3 2 2 3 5 4 2" xfId="37199" xr:uid="{00000000-0005-0000-0000-00004F910000}"/>
    <cellStyle name="Percent 3 2 2 3 5 4 2 2" xfId="37200" xr:uid="{00000000-0005-0000-0000-000050910000}"/>
    <cellStyle name="Percent 3 2 2 3 5 4 3" xfId="37201" xr:uid="{00000000-0005-0000-0000-000051910000}"/>
    <cellStyle name="Percent 3 2 2 3 5 5" xfId="37202" xr:uid="{00000000-0005-0000-0000-000052910000}"/>
    <cellStyle name="Percent 3 2 2 3 5 5 2" xfId="37203" xr:uid="{00000000-0005-0000-0000-000053910000}"/>
    <cellStyle name="Percent 3 2 2 3 5 6" xfId="37204" xr:uid="{00000000-0005-0000-0000-000054910000}"/>
    <cellStyle name="Percent 3 2 2 3 6" xfId="37205" xr:uid="{00000000-0005-0000-0000-000055910000}"/>
    <cellStyle name="Percent 3 2 2 3 6 2" xfId="37206" xr:uid="{00000000-0005-0000-0000-000056910000}"/>
    <cellStyle name="Percent 3 2 2 3 6 2 2" xfId="37207" xr:uid="{00000000-0005-0000-0000-000057910000}"/>
    <cellStyle name="Percent 3 2 2 3 6 2 2 2" xfId="37208" xr:uid="{00000000-0005-0000-0000-000058910000}"/>
    <cellStyle name="Percent 3 2 2 3 6 2 3" xfId="37209" xr:uid="{00000000-0005-0000-0000-000059910000}"/>
    <cellStyle name="Percent 3 2 2 3 6 3" xfId="37210" xr:uid="{00000000-0005-0000-0000-00005A910000}"/>
    <cellStyle name="Percent 3 2 2 3 6 3 2" xfId="37211" xr:uid="{00000000-0005-0000-0000-00005B910000}"/>
    <cellStyle name="Percent 3 2 2 3 6 4" xfId="37212" xr:uid="{00000000-0005-0000-0000-00005C910000}"/>
    <cellStyle name="Percent 3 2 2 3 7" xfId="37213" xr:uid="{00000000-0005-0000-0000-00005D910000}"/>
    <cellStyle name="Percent 3 2 2 3 7 2" xfId="37214" xr:uid="{00000000-0005-0000-0000-00005E910000}"/>
    <cellStyle name="Percent 3 2 2 3 7 2 2" xfId="37215" xr:uid="{00000000-0005-0000-0000-00005F910000}"/>
    <cellStyle name="Percent 3 2 2 3 7 2 2 2" xfId="37216" xr:uid="{00000000-0005-0000-0000-000060910000}"/>
    <cellStyle name="Percent 3 2 2 3 7 2 3" xfId="37217" xr:uid="{00000000-0005-0000-0000-000061910000}"/>
    <cellStyle name="Percent 3 2 2 3 7 3" xfId="37218" xr:uid="{00000000-0005-0000-0000-000062910000}"/>
    <cellStyle name="Percent 3 2 2 3 7 3 2" xfId="37219" xr:uid="{00000000-0005-0000-0000-000063910000}"/>
    <cellStyle name="Percent 3 2 2 3 7 4" xfId="37220" xr:uid="{00000000-0005-0000-0000-000064910000}"/>
    <cellStyle name="Percent 3 2 2 3 8" xfId="37221" xr:uid="{00000000-0005-0000-0000-000065910000}"/>
    <cellStyle name="Percent 3 2 2 3 8 2" xfId="37222" xr:uid="{00000000-0005-0000-0000-000066910000}"/>
    <cellStyle name="Percent 3 2 2 3 8 2 2" xfId="37223" xr:uid="{00000000-0005-0000-0000-000067910000}"/>
    <cellStyle name="Percent 3 2 2 3 8 3" xfId="37224" xr:uid="{00000000-0005-0000-0000-000068910000}"/>
    <cellStyle name="Percent 3 2 2 3 9" xfId="37225" xr:uid="{00000000-0005-0000-0000-000069910000}"/>
    <cellStyle name="Percent 3 2 2 3 9 2" xfId="37226" xr:uid="{00000000-0005-0000-0000-00006A910000}"/>
    <cellStyle name="Percent 3 2 2 4" xfId="37227" xr:uid="{00000000-0005-0000-0000-00006B910000}"/>
    <cellStyle name="Percent 3 2 2 4 2" xfId="37228" xr:uid="{00000000-0005-0000-0000-00006C910000}"/>
    <cellStyle name="Percent 3 2 2 4 2 2" xfId="37229" xr:uid="{00000000-0005-0000-0000-00006D910000}"/>
    <cellStyle name="Percent 3 2 2 4 2 2 2" xfId="37230" xr:uid="{00000000-0005-0000-0000-00006E910000}"/>
    <cellStyle name="Percent 3 2 2 4 2 2 2 2" xfId="37231" xr:uid="{00000000-0005-0000-0000-00006F910000}"/>
    <cellStyle name="Percent 3 2 2 4 2 2 2 2 2" xfId="37232" xr:uid="{00000000-0005-0000-0000-000070910000}"/>
    <cellStyle name="Percent 3 2 2 4 2 2 2 2 2 2" xfId="37233" xr:uid="{00000000-0005-0000-0000-000071910000}"/>
    <cellStyle name="Percent 3 2 2 4 2 2 2 2 3" xfId="37234" xr:uid="{00000000-0005-0000-0000-000072910000}"/>
    <cellStyle name="Percent 3 2 2 4 2 2 2 3" xfId="37235" xr:uid="{00000000-0005-0000-0000-000073910000}"/>
    <cellStyle name="Percent 3 2 2 4 2 2 2 3 2" xfId="37236" xr:uid="{00000000-0005-0000-0000-000074910000}"/>
    <cellStyle name="Percent 3 2 2 4 2 2 2 4" xfId="37237" xr:uid="{00000000-0005-0000-0000-000075910000}"/>
    <cellStyle name="Percent 3 2 2 4 2 2 3" xfId="37238" xr:uid="{00000000-0005-0000-0000-000076910000}"/>
    <cellStyle name="Percent 3 2 2 4 2 2 3 2" xfId="37239" xr:uid="{00000000-0005-0000-0000-000077910000}"/>
    <cellStyle name="Percent 3 2 2 4 2 2 3 2 2" xfId="37240" xr:uid="{00000000-0005-0000-0000-000078910000}"/>
    <cellStyle name="Percent 3 2 2 4 2 2 3 2 2 2" xfId="37241" xr:uid="{00000000-0005-0000-0000-000079910000}"/>
    <cellStyle name="Percent 3 2 2 4 2 2 3 2 3" xfId="37242" xr:uid="{00000000-0005-0000-0000-00007A910000}"/>
    <cellStyle name="Percent 3 2 2 4 2 2 3 3" xfId="37243" xr:uid="{00000000-0005-0000-0000-00007B910000}"/>
    <cellStyle name="Percent 3 2 2 4 2 2 3 3 2" xfId="37244" xr:uid="{00000000-0005-0000-0000-00007C910000}"/>
    <cellStyle name="Percent 3 2 2 4 2 2 3 4" xfId="37245" xr:uid="{00000000-0005-0000-0000-00007D910000}"/>
    <cellStyle name="Percent 3 2 2 4 2 2 4" xfId="37246" xr:uid="{00000000-0005-0000-0000-00007E910000}"/>
    <cellStyle name="Percent 3 2 2 4 2 2 4 2" xfId="37247" xr:uid="{00000000-0005-0000-0000-00007F910000}"/>
    <cellStyle name="Percent 3 2 2 4 2 2 4 2 2" xfId="37248" xr:uid="{00000000-0005-0000-0000-000080910000}"/>
    <cellStyle name="Percent 3 2 2 4 2 2 4 3" xfId="37249" xr:uid="{00000000-0005-0000-0000-000081910000}"/>
    <cellStyle name="Percent 3 2 2 4 2 2 5" xfId="37250" xr:uid="{00000000-0005-0000-0000-000082910000}"/>
    <cellStyle name="Percent 3 2 2 4 2 2 5 2" xfId="37251" xr:uid="{00000000-0005-0000-0000-000083910000}"/>
    <cellStyle name="Percent 3 2 2 4 2 2 6" xfId="37252" xr:uid="{00000000-0005-0000-0000-000084910000}"/>
    <cellStyle name="Percent 3 2 2 4 2 3" xfId="37253" xr:uid="{00000000-0005-0000-0000-000085910000}"/>
    <cellStyle name="Percent 3 2 2 4 2 3 2" xfId="37254" xr:uid="{00000000-0005-0000-0000-000086910000}"/>
    <cellStyle name="Percent 3 2 2 4 2 3 2 2" xfId="37255" xr:uid="{00000000-0005-0000-0000-000087910000}"/>
    <cellStyle name="Percent 3 2 2 4 2 3 2 2 2" xfId="37256" xr:uid="{00000000-0005-0000-0000-000088910000}"/>
    <cellStyle name="Percent 3 2 2 4 2 3 2 2 2 2" xfId="37257" xr:uid="{00000000-0005-0000-0000-000089910000}"/>
    <cellStyle name="Percent 3 2 2 4 2 3 2 2 3" xfId="37258" xr:uid="{00000000-0005-0000-0000-00008A910000}"/>
    <cellStyle name="Percent 3 2 2 4 2 3 2 3" xfId="37259" xr:uid="{00000000-0005-0000-0000-00008B910000}"/>
    <cellStyle name="Percent 3 2 2 4 2 3 2 3 2" xfId="37260" xr:uid="{00000000-0005-0000-0000-00008C910000}"/>
    <cellStyle name="Percent 3 2 2 4 2 3 2 4" xfId="37261" xr:uid="{00000000-0005-0000-0000-00008D910000}"/>
    <cellStyle name="Percent 3 2 2 4 2 3 3" xfId="37262" xr:uid="{00000000-0005-0000-0000-00008E910000}"/>
    <cellStyle name="Percent 3 2 2 4 2 3 3 2" xfId="37263" xr:uid="{00000000-0005-0000-0000-00008F910000}"/>
    <cellStyle name="Percent 3 2 2 4 2 3 3 2 2" xfId="37264" xr:uid="{00000000-0005-0000-0000-000090910000}"/>
    <cellStyle name="Percent 3 2 2 4 2 3 3 2 2 2" xfId="37265" xr:uid="{00000000-0005-0000-0000-000091910000}"/>
    <cellStyle name="Percent 3 2 2 4 2 3 3 2 3" xfId="37266" xr:uid="{00000000-0005-0000-0000-000092910000}"/>
    <cellStyle name="Percent 3 2 2 4 2 3 3 3" xfId="37267" xr:uid="{00000000-0005-0000-0000-000093910000}"/>
    <cellStyle name="Percent 3 2 2 4 2 3 3 3 2" xfId="37268" xr:uid="{00000000-0005-0000-0000-000094910000}"/>
    <cellStyle name="Percent 3 2 2 4 2 3 3 4" xfId="37269" xr:uid="{00000000-0005-0000-0000-000095910000}"/>
    <cellStyle name="Percent 3 2 2 4 2 3 4" xfId="37270" xr:uid="{00000000-0005-0000-0000-000096910000}"/>
    <cellStyle name="Percent 3 2 2 4 2 3 4 2" xfId="37271" xr:uid="{00000000-0005-0000-0000-000097910000}"/>
    <cellStyle name="Percent 3 2 2 4 2 3 4 2 2" xfId="37272" xr:uid="{00000000-0005-0000-0000-000098910000}"/>
    <cellStyle name="Percent 3 2 2 4 2 3 4 3" xfId="37273" xr:uid="{00000000-0005-0000-0000-000099910000}"/>
    <cellStyle name="Percent 3 2 2 4 2 3 5" xfId="37274" xr:uid="{00000000-0005-0000-0000-00009A910000}"/>
    <cellStyle name="Percent 3 2 2 4 2 3 5 2" xfId="37275" xr:uid="{00000000-0005-0000-0000-00009B910000}"/>
    <cellStyle name="Percent 3 2 2 4 2 3 6" xfId="37276" xr:uid="{00000000-0005-0000-0000-00009C910000}"/>
    <cellStyle name="Percent 3 2 2 4 2 4" xfId="37277" xr:uid="{00000000-0005-0000-0000-00009D910000}"/>
    <cellStyle name="Percent 3 2 2 4 2 4 2" xfId="37278" xr:uid="{00000000-0005-0000-0000-00009E910000}"/>
    <cellStyle name="Percent 3 2 2 4 2 4 2 2" xfId="37279" xr:uid="{00000000-0005-0000-0000-00009F910000}"/>
    <cellStyle name="Percent 3 2 2 4 2 4 2 2 2" xfId="37280" xr:uid="{00000000-0005-0000-0000-0000A0910000}"/>
    <cellStyle name="Percent 3 2 2 4 2 4 2 3" xfId="37281" xr:uid="{00000000-0005-0000-0000-0000A1910000}"/>
    <cellStyle name="Percent 3 2 2 4 2 4 3" xfId="37282" xr:uid="{00000000-0005-0000-0000-0000A2910000}"/>
    <cellStyle name="Percent 3 2 2 4 2 4 3 2" xfId="37283" xr:uid="{00000000-0005-0000-0000-0000A3910000}"/>
    <cellStyle name="Percent 3 2 2 4 2 4 4" xfId="37284" xr:uid="{00000000-0005-0000-0000-0000A4910000}"/>
    <cellStyle name="Percent 3 2 2 4 2 5" xfId="37285" xr:uid="{00000000-0005-0000-0000-0000A5910000}"/>
    <cellStyle name="Percent 3 2 2 4 2 5 2" xfId="37286" xr:uid="{00000000-0005-0000-0000-0000A6910000}"/>
    <cellStyle name="Percent 3 2 2 4 2 5 2 2" xfId="37287" xr:uid="{00000000-0005-0000-0000-0000A7910000}"/>
    <cellStyle name="Percent 3 2 2 4 2 5 2 2 2" xfId="37288" xr:uid="{00000000-0005-0000-0000-0000A8910000}"/>
    <cellStyle name="Percent 3 2 2 4 2 5 2 3" xfId="37289" xr:uid="{00000000-0005-0000-0000-0000A9910000}"/>
    <cellStyle name="Percent 3 2 2 4 2 5 3" xfId="37290" xr:uid="{00000000-0005-0000-0000-0000AA910000}"/>
    <cellStyle name="Percent 3 2 2 4 2 5 3 2" xfId="37291" xr:uid="{00000000-0005-0000-0000-0000AB910000}"/>
    <cellStyle name="Percent 3 2 2 4 2 5 4" xfId="37292" xr:uid="{00000000-0005-0000-0000-0000AC910000}"/>
    <cellStyle name="Percent 3 2 2 4 2 6" xfId="37293" xr:uid="{00000000-0005-0000-0000-0000AD910000}"/>
    <cellStyle name="Percent 3 2 2 4 2 6 2" xfId="37294" xr:uid="{00000000-0005-0000-0000-0000AE910000}"/>
    <cellStyle name="Percent 3 2 2 4 2 6 2 2" xfId="37295" xr:uid="{00000000-0005-0000-0000-0000AF910000}"/>
    <cellStyle name="Percent 3 2 2 4 2 6 3" xfId="37296" xr:uid="{00000000-0005-0000-0000-0000B0910000}"/>
    <cellStyle name="Percent 3 2 2 4 2 7" xfId="37297" xr:uid="{00000000-0005-0000-0000-0000B1910000}"/>
    <cellStyle name="Percent 3 2 2 4 2 7 2" xfId="37298" xr:uid="{00000000-0005-0000-0000-0000B2910000}"/>
    <cellStyle name="Percent 3 2 2 4 2 8" xfId="37299" xr:uid="{00000000-0005-0000-0000-0000B3910000}"/>
    <cellStyle name="Percent 3 2 2 4 3" xfId="37300" xr:uid="{00000000-0005-0000-0000-0000B4910000}"/>
    <cellStyle name="Percent 3 2 2 4 3 2" xfId="37301" xr:uid="{00000000-0005-0000-0000-0000B5910000}"/>
    <cellStyle name="Percent 3 2 2 4 3 2 2" xfId="37302" xr:uid="{00000000-0005-0000-0000-0000B6910000}"/>
    <cellStyle name="Percent 3 2 2 4 3 2 2 2" xfId="37303" xr:uid="{00000000-0005-0000-0000-0000B7910000}"/>
    <cellStyle name="Percent 3 2 2 4 3 2 2 2 2" xfId="37304" xr:uid="{00000000-0005-0000-0000-0000B8910000}"/>
    <cellStyle name="Percent 3 2 2 4 3 2 2 3" xfId="37305" xr:uid="{00000000-0005-0000-0000-0000B9910000}"/>
    <cellStyle name="Percent 3 2 2 4 3 2 3" xfId="37306" xr:uid="{00000000-0005-0000-0000-0000BA910000}"/>
    <cellStyle name="Percent 3 2 2 4 3 2 3 2" xfId="37307" xr:uid="{00000000-0005-0000-0000-0000BB910000}"/>
    <cellStyle name="Percent 3 2 2 4 3 2 4" xfId="37308" xr:uid="{00000000-0005-0000-0000-0000BC910000}"/>
    <cellStyle name="Percent 3 2 2 4 3 3" xfId="37309" xr:uid="{00000000-0005-0000-0000-0000BD910000}"/>
    <cellStyle name="Percent 3 2 2 4 3 3 2" xfId="37310" xr:uid="{00000000-0005-0000-0000-0000BE910000}"/>
    <cellStyle name="Percent 3 2 2 4 3 3 2 2" xfId="37311" xr:uid="{00000000-0005-0000-0000-0000BF910000}"/>
    <cellStyle name="Percent 3 2 2 4 3 3 2 2 2" xfId="37312" xr:uid="{00000000-0005-0000-0000-0000C0910000}"/>
    <cellStyle name="Percent 3 2 2 4 3 3 2 3" xfId="37313" xr:uid="{00000000-0005-0000-0000-0000C1910000}"/>
    <cellStyle name="Percent 3 2 2 4 3 3 3" xfId="37314" xr:uid="{00000000-0005-0000-0000-0000C2910000}"/>
    <cellStyle name="Percent 3 2 2 4 3 3 3 2" xfId="37315" xr:uid="{00000000-0005-0000-0000-0000C3910000}"/>
    <cellStyle name="Percent 3 2 2 4 3 3 4" xfId="37316" xr:uid="{00000000-0005-0000-0000-0000C4910000}"/>
    <cellStyle name="Percent 3 2 2 4 3 4" xfId="37317" xr:uid="{00000000-0005-0000-0000-0000C5910000}"/>
    <cellStyle name="Percent 3 2 2 4 3 4 2" xfId="37318" xr:uid="{00000000-0005-0000-0000-0000C6910000}"/>
    <cellStyle name="Percent 3 2 2 4 3 4 2 2" xfId="37319" xr:uid="{00000000-0005-0000-0000-0000C7910000}"/>
    <cellStyle name="Percent 3 2 2 4 3 4 3" xfId="37320" xr:uid="{00000000-0005-0000-0000-0000C8910000}"/>
    <cellStyle name="Percent 3 2 2 4 3 5" xfId="37321" xr:uid="{00000000-0005-0000-0000-0000C9910000}"/>
    <cellStyle name="Percent 3 2 2 4 3 5 2" xfId="37322" xr:uid="{00000000-0005-0000-0000-0000CA910000}"/>
    <cellStyle name="Percent 3 2 2 4 3 6" xfId="37323" xr:uid="{00000000-0005-0000-0000-0000CB910000}"/>
    <cellStyle name="Percent 3 2 2 4 4" xfId="37324" xr:uid="{00000000-0005-0000-0000-0000CC910000}"/>
    <cellStyle name="Percent 3 2 2 4 4 2" xfId="37325" xr:uid="{00000000-0005-0000-0000-0000CD910000}"/>
    <cellStyle name="Percent 3 2 2 4 4 2 2" xfId="37326" xr:uid="{00000000-0005-0000-0000-0000CE910000}"/>
    <cellStyle name="Percent 3 2 2 4 4 2 2 2" xfId="37327" xr:uid="{00000000-0005-0000-0000-0000CF910000}"/>
    <cellStyle name="Percent 3 2 2 4 4 2 2 2 2" xfId="37328" xr:uid="{00000000-0005-0000-0000-0000D0910000}"/>
    <cellStyle name="Percent 3 2 2 4 4 2 2 3" xfId="37329" xr:uid="{00000000-0005-0000-0000-0000D1910000}"/>
    <cellStyle name="Percent 3 2 2 4 4 2 3" xfId="37330" xr:uid="{00000000-0005-0000-0000-0000D2910000}"/>
    <cellStyle name="Percent 3 2 2 4 4 2 3 2" xfId="37331" xr:uid="{00000000-0005-0000-0000-0000D3910000}"/>
    <cellStyle name="Percent 3 2 2 4 4 2 4" xfId="37332" xr:uid="{00000000-0005-0000-0000-0000D4910000}"/>
    <cellStyle name="Percent 3 2 2 4 4 3" xfId="37333" xr:uid="{00000000-0005-0000-0000-0000D5910000}"/>
    <cellStyle name="Percent 3 2 2 4 4 3 2" xfId="37334" xr:uid="{00000000-0005-0000-0000-0000D6910000}"/>
    <cellStyle name="Percent 3 2 2 4 4 3 2 2" xfId="37335" xr:uid="{00000000-0005-0000-0000-0000D7910000}"/>
    <cellStyle name="Percent 3 2 2 4 4 3 2 2 2" xfId="37336" xr:uid="{00000000-0005-0000-0000-0000D8910000}"/>
    <cellStyle name="Percent 3 2 2 4 4 3 2 3" xfId="37337" xr:uid="{00000000-0005-0000-0000-0000D9910000}"/>
    <cellStyle name="Percent 3 2 2 4 4 3 3" xfId="37338" xr:uid="{00000000-0005-0000-0000-0000DA910000}"/>
    <cellStyle name="Percent 3 2 2 4 4 3 3 2" xfId="37339" xr:uid="{00000000-0005-0000-0000-0000DB910000}"/>
    <cellStyle name="Percent 3 2 2 4 4 3 4" xfId="37340" xr:uid="{00000000-0005-0000-0000-0000DC910000}"/>
    <cellStyle name="Percent 3 2 2 4 4 4" xfId="37341" xr:uid="{00000000-0005-0000-0000-0000DD910000}"/>
    <cellStyle name="Percent 3 2 2 4 4 4 2" xfId="37342" xr:uid="{00000000-0005-0000-0000-0000DE910000}"/>
    <cellStyle name="Percent 3 2 2 4 4 4 2 2" xfId="37343" xr:uid="{00000000-0005-0000-0000-0000DF910000}"/>
    <cellStyle name="Percent 3 2 2 4 4 4 3" xfId="37344" xr:uid="{00000000-0005-0000-0000-0000E0910000}"/>
    <cellStyle name="Percent 3 2 2 4 4 5" xfId="37345" xr:uid="{00000000-0005-0000-0000-0000E1910000}"/>
    <cellStyle name="Percent 3 2 2 4 4 5 2" xfId="37346" xr:uid="{00000000-0005-0000-0000-0000E2910000}"/>
    <cellStyle name="Percent 3 2 2 4 4 6" xfId="37347" xr:uid="{00000000-0005-0000-0000-0000E3910000}"/>
    <cellStyle name="Percent 3 2 2 4 5" xfId="37348" xr:uid="{00000000-0005-0000-0000-0000E4910000}"/>
    <cellStyle name="Percent 3 2 2 4 5 2" xfId="37349" xr:uid="{00000000-0005-0000-0000-0000E5910000}"/>
    <cellStyle name="Percent 3 2 2 4 5 2 2" xfId="37350" xr:uid="{00000000-0005-0000-0000-0000E6910000}"/>
    <cellStyle name="Percent 3 2 2 4 5 2 2 2" xfId="37351" xr:uid="{00000000-0005-0000-0000-0000E7910000}"/>
    <cellStyle name="Percent 3 2 2 4 5 2 3" xfId="37352" xr:uid="{00000000-0005-0000-0000-0000E8910000}"/>
    <cellStyle name="Percent 3 2 2 4 5 3" xfId="37353" xr:uid="{00000000-0005-0000-0000-0000E9910000}"/>
    <cellStyle name="Percent 3 2 2 4 5 3 2" xfId="37354" xr:uid="{00000000-0005-0000-0000-0000EA910000}"/>
    <cellStyle name="Percent 3 2 2 4 5 4" xfId="37355" xr:uid="{00000000-0005-0000-0000-0000EB910000}"/>
    <cellStyle name="Percent 3 2 2 4 6" xfId="37356" xr:uid="{00000000-0005-0000-0000-0000EC910000}"/>
    <cellStyle name="Percent 3 2 2 4 6 2" xfId="37357" xr:uid="{00000000-0005-0000-0000-0000ED910000}"/>
    <cellStyle name="Percent 3 2 2 4 6 2 2" xfId="37358" xr:uid="{00000000-0005-0000-0000-0000EE910000}"/>
    <cellStyle name="Percent 3 2 2 4 6 2 2 2" xfId="37359" xr:uid="{00000000-0005-0000-0000-0000EF910000}"/>
    <cellStyle name="Percent 3 2 2 4 6 2 3" xfId="37360" xr:uid="{00000000-0005-0000-0000-0000F0910000}"/>
    <cellStyle name="Percent 3 2 2 4 6 3" xfId="37361" xr:uid="{00000000-0005-0000-0000-0000F1910000}"/>
    <cellStyle name="Percent 3 2 2 4 6 3 2" xfId="37362" xr:uid="{00000000-0005-0000-0000-0000F2910000}"/>
    <cellStyle name="Percent 3 2 2 4 6 4" xfId="37363" xr:uid="{00000000-0005-0000-0000-0000F3910000}"/>
    <cellStyle name="Percent 3 2 2 4 7" xfId="37364" xr:uid="{00000000-0005-0000-0000-0000F4910000}"/>
    <cellStyle name="Percent 3 2 2 4 7 2" xfId="37365" xr:uid="{00000000-0005-0000-0000-0000F5910000}"/>
    <cellStyle name="Percent 3 2 2 4 7 2 2" xfId="37366" xr:uid="{00000000-0005-0000-0000-0000F6910000}"/>
    <cellStyle name="Percent 3 2 2 4 7 3" xfId="37367" xr:uid="{00000000-0005-0000-0000-0000F7910000}"/>
    <cellStyle name="Percent 3 2 2 4 8" xfId="37368" xr:uid="{00000000-0005-0000-0000-0000F8910000}"/>
    <cellStyle name="Percent 3 2 2 4 8 2" xfId="37369" xr:uid="{00000000-0005-0000-0000-0000F9910000}"/>
    <cellStyle name="Percent 3 2 2 4 9" xfId="37370" xr:uid="{00000000-0005-0000-0000-0000FA910000}"/>
    <cellStyle name="Percent 3 2 2 5" xfId="37371" xr:uid="{00000000-0005-0000-0000-0000FB910000}"/>
    <cellStyle name="Percent 3 2 2 5 2" xfId="37372" xr:uid="{00000000-0005-0000-0000-0000FC910000}"/>
    <cellStyle name="Percent 3 2 2 5 2 2" xfId="37373" xr:uid="{00000000-0005-0000-0000-0000FD910000}"/>
    <cellStyle name="Percent 3 2 2 5 2 2 2" xfId="37374" xr:uid="{00000000-0005-0000-0000-0000FE910000}"/>
    <cellStyle name="Percent 3 2 2 5 2 2 2 2" xfId="37375" xr:uid="{00000000-0005-0000-0000-0000FF910000}"/>
    <cellStyle name="Percent 3 2 2 5 2 2 2 2 2" xfId="37376" xr:uid="{00000000-0005-0000-0000-000000920000}"/>
    <cellStyle name="Percent 3 2 2 5 2 2 2 3" xfId="37377" xr:uid="{00000000-0005-0000-0000-000001920000}"/>
    <cellStyle name="Percent 3 2 2 5 2 2 3" xfId="37378" xr:uid="{00000000-0005-0000-0000-000002920000}"/>
    <cellStyle name="Percent 3 2 2 5 2 2 3 2" xfId="37379" xr:uid="{00000000-0005-0000-0000-000003920000}"/>
    <cellStyle name="Percent 3 2 2 5 2 2 4" xfId="37380" xr:uid="{00000000-0005-0000-0000-000004920000}"/>
    <cellStyle name="Percent 3 2 2 5 2 3" xfId="37381" xr:uid="{00000000-0005-0000-0000-000005920000}"/>
    <cellStyle name="Percent 3 2 2 5 2 3 2" xfId="37382" xr:uid="{00000000-0005-0000-0000-000006920000}"/>
    <cellStyle name="Percent 3 2 2 5 2 3 2 2" xfId="37383" xr:uid="{00000000-0005-0000-0000-000007920000}"/>
    <cellStyle name="Percent 3 2 2 5 2 3 2 2 2" xfId="37384" xr:uid="{00000000-0005-0000-0000-000008920000}"/>
    <cellStyle name="Percent 3 2 2 5 2 3 2 3" xfId="37385" xr:uid="{00000000-0005-0000-0000-000009920000}"/>
    <cellStyle name="Percent 3 2 2 5 2 3 3" xfId="37386" xr:uid="{00000000-0005-0000-0000-00000A920000}"/>
    <cellStyle name="Percent 3 2 2 5 2 3 3 2" xfId="37387" xr:uid="{00000000-0005-0000-0000-00000B920000}"/>
    <cellStyle name="Percent 3 2 2 5 2 3 4" xfId="37388" xr:uid="{00000000-0005-0000-0000-00000C920000}"/>
    <cellStyle name="Percent 3 2 2 5 2 4" xfId="37389" xr:uid="{00000000-0005-0000-0000-00000D920000}"/>
    <cellStyle name="Percent 3 2 2 5 2 4 2" xfId="37390" xr:uid="{00000000-0005-0000-0000-00000E920000}"/>
    <cellStyle name="Percent 3 2 2 5 2 4 2 2" xfId="37391" xr:uid="{00000000-0005-0000-0000-00000F920000}"/>
    <cellStyle name="Percent 3 2 2 5 2 4 3" xfId="37392" xr:uid="{00000000-0005-0000-0000-000010920000}"/>
    <cellStyle name="Percent 3 2 2 5 2 5" xfId="37393" xr:uid="{00000000-0005-0000-0000-000011920000}"/>
    <cellStyle name="Percent 3 2 2 5 2 5 2" xfId="37394" xr:uid="{00000000-0005-0000-0000-000012920000}"/>
    <cellStyle name="Percent 3 2 2 5 2 6" xfId="37395" xr:uid="{00000000-0005-0000-0000-000013920000}"/>
    <cellStyle name="Percent 3 2 2 5 3" xfId="37396" xr:uid="{00000000-0005-0000-0000-000014920000}"/>
    <cellStyle name="Percent 3 2 2 5 3 2" xfId="37397" xr:uid="{00000000-0005-0000-0000-000015920000}"/>
    <cellStyle name="Percent 3 2 2 5 3 2 2" xfId="37398" xr:uid="{00000000-0005-0000-0000-000016920000}"/>
    <cellStyle name="Percent 3 2 2 5 3 2 2 2" xfId="37399" xr:uid="{00000000-0005-0000-0000-000017920000}"/>
    <cellStyle name="Percent 3 2 2 5 3 2 2 2 2" xfId="37400" xr:uid="{00000000-0005-0000-0000-000018920000}"/>
    <cellStyle name="Percent 3 2 2 5 3 2 2 3" xfId="37401" xr:uid="{00000000-0005-0000-0000-000019920000}"/>
    <cellStyle name="Percent 3 2 2 5 3 2 3" xfId="37402" xr:uid="{00000000-0005-0000-0000-00001A920000}"/>
    <cellStyle name="Percent 3 2 2 5 3 2 3 2" xfId="37403" xr:uid="{00000000-0005-0000-0000-00001B920000}"/>
    <cellStyle name="Percent 3 2 2 5 3 2 4" xfId="37404" xr:uid="{00000000-0005-0000-0000-00001C920000}"/>
    <cellStyle name="Percent 3 2 2 5 3 3" xfId="37405" xr:uid="{00000000-0005-0000-0000-00001D920000}"/>
    <cellStyle name="Percent 3 2 2 5 3 3 2" xfId="37406" xr:uid="{00000000-0005-0000-0000-00001E920000}"/>
    <cellStyle name="Percent 3 2 2 5 3 3 2 2" xfId="37407" xr:uid="{00000000-0005-0000-0000-00001F920000}"/>
    <cellStyle name="Percent 3 2 2 5 3 3 2 2 2" xfId="37408" xr:uid="{00000000-0005-0000-0000-000020920000}"/>
    <cellStyle name="Percent 3 2 2 5 3 3 2 3" xfId="37409" xr:uid="{00000000-0005-0000-0000-000021920000}"/>
    <cellStyle name="Percent 3 2 2 5 3 3 3" xfId="37410" xr:uid="{00000000-0005-0000-0000-000022920000}"/>
    <cellStyle name="Percent 3 2 2 5 3 3 3 2" xfId="37411" xr:uid="{00000000-0005-0000-0000-000023920000}"/>
    <cellStyle name="Percent 3 2 2 5 3 3 4" xfId="37412" xr:uid="{00000000-0005-0000-0000-000024920000}"/>
    <cellStyle name="Percent 3 2 2 5 3 4" xfId="37413" xr:uid="{00000000-0005-0000-0000-000025920000}"/>
    <cellStyle name="Percent 3 2 2 5 3 4 2" xfId="37414" xr:uid="{00000000-0005-0000-0000-000026920000}"/>
    <cellStyle name="Percent 3 2 2 5 3 4 2 2" xfId="37415" xr:uid="{00000000-0005-0000-0000-000027920000}"/>
    <cellStyle name="Percent 3 2 2 5 3 4 3" xfId="37416" xr:uid="{00000000-0005-0000-0000-000028920000}"/>
    <cellStyle name="Percent 3 2 2 5 3 5" xfId="37417" xr:uid="{00000000-0005-0000-0000-000029920000}"/>
    <cellStyle name="Percent 3 2 2 5 3 5 2" xfId="37418" xr:uid="{00000000-0005-0000-0000-00002A920000}"/>
    <cellStyle name="Percent 3 2 2 5 3 6" xfId="37419" xr:uid="{00000000-0005-0000-0000-00002B920000}"/>
    <cellStyle name="Percent 3 2 2 5 4" xfId="37420" xr:uid="{00000000-0005-0000-0000-00002C920000}"/>
    <cellStyle name="Percent 3 2 2 5 4 2" xfId="37421" xr:uid="{00000000-0005-0000-0000-00002D920000}"/>
    <cellStyle name="Percent 3 2 2 5 4 2 2" xfId="37422" xr:uid="{00000000-0005-0000-0000-00002E920000}"/>
    <cellStyle name="Percent 3 2 2 5 4 2 2 2" xfId="37423" xr:uid="{00000000-0005-0000-0000-00002F920000}"/>
    <cellStyle name="Percent 3 2 2 5 4 2 3" xfId="37424" xr:uid="{00000000-0005-0000-0000-000030920000}"/>
    <cellStyle name="Percent 3 2 2 5 4 3" xfId="37425" xr:uid="{00000000-0005-0000-0000-000031920000}"/>
    <cellStyle name="Percent 3 2 2 5 4 3 2" xfId="37426" xr:uid="{00000000-0005-0000-0000-000032920000}"/>
    <cellStyle name="Percent 3 2 2 5 4 4" xfId="37427" xr:uid="{00000000-0005-0000-0000-000033920000}"/>
    <cellStyle name="Percent 3 2 2 5 5" xfId="37428" xr:uid="{00000000-0005-0000-0000-000034920000}"/>
    <cellStyle name="Percent 3 2 2 5 5 2" xfId="37429" xr:uid="{00000000-0005-0000-0000-000035920000}"/>
    <cellStyle name="Percent 3 2 2 5 5 2 2" xfId="37430" xr:uid="{00000000-0005-0000-0000-000036920000}"/>
    <cellStyle name="Percent 3 2 2 5 5 2 2 2" xfId="37431" xr:uid="{00000000-0005-0000-0000-000037920000}"/>
    <cellStyle name="Percent 3 2 2 5 5 2 3" xfId="37432" xr:uid="{00000000-0005-0000-0000-000038920000}"/>
    <cellStyle name="Percent 3 2 2 5 5 3" xfId="37433" xr:uid="{00000000-0005-0000-0000-000039920000}"/>
    <cellStyle name="Percent 3 2 2 5 5 3 2" xfId="37434" xr:uid="{00000000-0005-0000-0000-00003A920000}"/>
    <cellStyle name="Percent 3 2 2 5 5 4" xfId="37435" xr:uid="{00000000-0005-0000-0000-00003B920000}"/>
    <cellStyle name="Percent 3 2 2 5 6" xfId="37436" xr:uid="{00000000-0005-0000-0000-00003C920000}"/>
    <cellStyle name="Percent 3 2 2 5 6 2" xfId="37437" xr:uid="{00000000-0005-0000-0000-00003D920000}"/>
    <cellStyle name="Percent 3 2 2 5 6 2 2" xfId="37438" xr:uid="{00000000-0005-0000-0000-00003E920000}"/>
    <cellStyle name="Percent 3 2 2 5 6 3" xfId="37439" xr:uid="{00000000-0005-0000-0000-00003F920000}"/>
    <cellStyle name="Percent 3 2 2 5 7" xfId="37440" xr:uid="{00000000-0005-0000-0000-000040920000}"/>
    <cellStyle name="Percent 3 2 2 5 7 2" xfId="37441" xr:uid="{00000000-0005-0000-0000-000041920000}"/>
    <cellStyle name="Percent 3 2 2 5 8" xfId="37442" xr:uid="{00000000-0005-0000-0000-000042920000}"/>
    <cellStyle name="Percent 3 2 2 6" xfId="37443" xr:uid="{00000000-0005-0000-0000-000043920000}"/>
    <cellStyle name="Percent 3 2 2 6 2" xfId="37444" xr:uid="{00000000-0005-0000-0000-000044920000}"/>
    <cellStyle name="Percent 3 2 2 6 2 2" xfId="37445" xr:uid="{00000000-0005-0000-0000-000045920000}"/>
    <cellStyle name="Percent 3 2 2 6 2 2 2" xfId="37446" xr:uid="{00000000-0005-0000-0000-000046920000}"/>
    <cellStyle name="Percent 3 2 2 6 2 2 2 2" xfId="37447" xr:uid="{00000000-0005-0000-0000-000047920000}"/>
    <cellStyle name="Percent 3 2 2 6 2 2 3" xfId="37448" xr:uid="{00000000-0005-0000-0000-000048920000}"/>
    <cellStyle name="Percent 3 2 2 6 2 3" xfId="37449" xr:uid="{00000000-0005-0000-0000-000049920000}"/>
    <cellStyle name="Percent 3 2 2 6 2 3 2" xfId="37450" xr:uid="{00000000-0005-0000-0000-00004A920000}"/>
    <cellStyle name="Percent 3 2 2 6 2 4" xfId="37451" xr:uid="{00000000-0005-0000-0000-00004B920000}"/>
    <cellStyle name="Percent 3 2 2 6 3" xfId="37452" xr:uid="{00000000-0005-0000-0000-00004C920000}"/>
    <cellStyle name="Percent 3 2 2 6 3 2" xfId="37453" xr:uid="{00000000-0005-0000-0000-00004D920000}"/>
    <cellStyle name="Percent 3 2 2 6 3 2 2" xfId="37454" xr:uid="{00000000-0005-0000-0000-00004E920000}"/>
    <cellStyle name="Percent 3 2 2 6 3 2 2 2" xfId="37455" xr:uid="{00000000-0005-0000-0000-00004F920000}"/>
    <cellStyle name="Percent 3 2 2 6 3 2 3" xfId="37456" xr:uid="{00000000-0005-0000-0000-000050920000}"/>
    <cellStyle name="Percent 3 2 2 6 3 3" xfId="37457" xr:uid="{00000000-0005-0000-0000-000051920000}"/>
    <cellStyle name="Percent 3 2 2 6 3 3 2" xfId="37458" xr:uid="{00000000-0005-0000-0000-000052920000}"/>
    <cellStyle name="Percent 3 2 2 6 3 4" xfId="37459" xr:uid="{00000000-0005-0000-0000-000053920000}"/>
    <cellStyle name="Percent 3 2 2 6 4" xfId="37460" xr:uid="{00000000-0005-0000-0000-000054920000}"/>
    <cellStyle name="Percent 3 2 2 6 4 2" xfId="37461" xr:uid="{00000000-0005-0000-0000-000055920000}"/>
    <cellStyle name="Percent 3 2 2 6 4 2 2" xfId="37462" xr:uid="{00000000-0005-0000-0000-000056920000}"/>
    <cellStyle name="Percent 3 2 2 6 4 3" xfId="37463" xr:uid="{00000000-0005-0000-0000-000057920000}"/>
    <cellStyle name="Percent 3 2 2 6 5" xfId="37464" xr:uid="{00000000-0005-0000-0000-000058920000}"/>
    <cellStyle name="Percent 3 2 2 6 5 2" xfId="37465" xr:uid="{00000000-0005-0000-0000-000059920000}"/>
    <cellStyle name="Percent 3 2 2 6 6" xfId="37466" xr:uid="{00000000-0005-0000-0000-00005A920000}"/>
    <cellStyle name="Percent 3 2 2 7" xfId="37467" xr:uid="{00000000-0005-0000-0000-00005B920000}"/>
    <cellStyle name="Percent 3 2 2 7 2" xfId="37468" xr:uid="{00000000-0005-0000-0000-00005C920000}"/>
    <cellStyle name="Percent 3 2 2 7 2 2" xfId="37469" xr:uid="{00000000-0005-0000-0000-00005D920000}"/>
    <cellStyle name="Percent 3 2 2 7 2 2 2" xfId="37470" xr:uid="{00000000-0005-0000-0000-00005E920000}"/>
    <cellStyle name="Percent 3 2 2 7 2 2 2 2" xfId="37471" xr:uid="{00000000-0005-0000-0000-00005F920000}"/>
    <cellStyle name="Percent 3 2 2 7 2 2 3" xfId="37472" xr:uid="{00000000-0005-0000-0000-000060920000}"/>
    <cellStyle name="Percent 3 2 2 7 2 3" xfId="37473" xr:uid="{00000000-0005-0000-0000-000061920000}"/>
    <cellStyle name="Percent 3 2 2 7 2 3 2" xfId="37474" xr:uid="{00000000-0005-0000-0000-000062920000}"/>
    <cellStyle name="Percent 3 2 2 7 2 4" xfId="37475" xr:uid="{00000000-0005-0000-0000-000063920000}"/>
    <cellStyle name="Percent 3 2 2 7 3" xfId="37476" xr:uid="{00000000-0005-0000-0000-000064920000}"/>
    <cellStyle name="Percent 3 2 2 7 3 2" xfId="37477" xr:uid="{00000000-0005-0000-0000-000065920000}"/>
    <cellStyle name="Percent 3 2 2 7 3 2 2" xfId="37478" xr:uid="{00000000-0005-0000-0000-000066920000}"/>
    <cellStyle name="Percent 3 2 2 7 3 2 2 2" xfId="37479" xr:uid="{00000000-0005-0000-0000-000067920000}"/>
    <cellStyle name="Percent 3 2 2 7 3 2 3" xfId="37480" xr:uid="{00000000-0005-0000-0000-000068920000}"/>
    <cellStyle name="Percent 3 2 2 7 3 3" xfId="37481" xr:uid="{00000000-0005-0000-0000-000069920000}"/>
    <cellStyle name="Percent 3 2 2 7 3 3 2" xfId="37482" xr:uid="{00000000-0005-0000-0000-00006A920000}"/>
    <cellStyle name="Percent 3 2 2 7 3 4" xfId="37483" xr:uid="{00000000-0005-0000-0000-00006B920000}"/>
    <cellStyle name="Percent 3 2 2 7 4" xfId="37484" xr:uid="{00000000-0005-0000-0000-00006C920000}"/>
    <cellStyle name="Percent 3 2 2 7 4 2" xfId="37485" xr:uid="{00000000-0005-0000-0000-00006D920000}"/>
    <cellStyle name="Percent 3 2 2 7 4 2 2" xfId="37486" xr:uid="{00000000-0005-0000-0000-00006E920000}"/>
    <cellStyle name="Percent 3 2 2 7 4 3" xfId="37487" xr:uid="{00000000-0005-0000-0000-00006F920000}"/>
    <cellStyle name="Percent 3 2 2 7 5" xfId="37488" xr:uid="{00000000-0005-0000-0000-000070920000}"/>
    <cellStyle name="Percent 3 2 2 7 5 2" xfId="37489" xr:uid="{00000000-0005-0000-0000-000071920000}"/>
    <cellStyle name="Percent 3 2 2 7 6" xfId="37490" xr:uid="{00000000-0005-0000-0000-000072920000}"/>
    <cellStyle name="Percent 3 2 2 8" xfId="37491" xr:uid="{00000000-0005-0000-0000-000073920000}"/>
    <cellStyle name="Percent 3 2 2 8 2" xfId="37492" xr:uid="{00000000-0005-0000-0000-000074920000}"/>
    <cellStyle name="Percent 3 2 2 8 2 2" xfId="37493" xr:uid="{00000000-0005-0000-0000-000075920000}"/>
    <cellStyle name="Percent 3 2 2 8 2 2 2" xfId="37494" xr:uid="{00000000-0005-0000-0000-000076920000}"/>
    <cellStyle name="Percent 3 2 2 8 2 3" xfId="37495" xr:uid="{00000000-0005-0000-0000-000077920000}"/>
    <cellStyle name="Percent 3 2 2 8 3" xfId="37496" xr:uid="{00000000-0005-0000-0000-000078920000}"/>
    <cellStyle name="Percent 3 2 2 8 3 2" xfId="37497" xr:uid="{00000000-0005-0000-0000-000079920000}"/>
    <cellStyle name="Percent 3 2 2 8 4" xfId="37498" xr:uid="{00000000-0005-0000-0000-00007A920000}"/>
    <cellStyle name="Percent 3 2 2 9" xfId="37499" xr:uid="{00000000-0005-0000-0000-00007B920000}"/>
    <cellStyle name="Percent 3 2 2 9 2" xfId="37500" xr:uid="{00000000-0005-0000-0000-00007C920000}"/>
    <cellStyle name="Percent 3 2 2 9 2 2" xfId="37501" xr:uid="{00000000-0005-0000-0000-00007D920000}"/>
    <cellStyle name="Percent 3 2 2 9 2 2 2" xfId="37502" xr:uid="{00000000-0005-0000-0000-00007E920000}"/>
    <cellStyle name="Percent 3 2 2 9 2 3" xfId="37503" xr:uid="{00000000-0005-0000-0000-00007F920000}"/>
    <cellStyle name="Percent 3 2 2 9 3" xfId="37504" xr:uid="{00000000-0005-0000-0000-000080920000}"/>
    <cellStyle name="Percent 3 2 2 9 3 2" xfId="37505" xr:uid="{00000000-0005-0000-0000-000081920000}"/>
    <cellStyle name="Percent 3 2 2 9 4" xfId="37506" xr:uid="{00000000-0005-0000-0000-000082920000}"/>
    <cellStyle name="Percent 3 2 3" xfId="37507" xr:uid="{00000000-0005-0000-0000-000083920000}"/>
    <cellStyle name="Percent 3 2 3 10" xfId="37508" xr:uid="{00000000-0005-0000-0000-000084920000}"/>
    <cellStyle name="Percent 3 2 3 10 2" xfId="37509" xr:uid="{00000000-0005-0000-0000-000085920000}"/>
    <cellStyle name="Percent 3 2 3 11" xfId="37510" xr:uid="{00000000-0005-0000-0000-000086920000}"/>
    <cellStyle name="Percent 3 2 3 2" xfId="37511" xr:uid="{00000000-0005-0000-0000-000087920000}"/>
    <cellStyle name="Percent 3 2 3 2 10" xfId="37512" xr:uid="{00000000-0005-0000-0000-000088920000}"/>
    <cellStyle name="Percent 3 2 3 2 2" xfId="37513" xr:uid="{00000000-0005-0000-0000-000089920000}"/>
    <cellStyle name="Percent 3 2 3 2 2 2" xfId="37514" xr:uid="{00000000-0005-0000-0000-00008A920000}"/>
    <cellStyle name="Percent 3 2 3 2 2 2 2" xfId="37515" xr:uid="{00000000-0005-0000-0000-00008B920000}"/>
    <cellStyle name="Percent 3 2 3 2 2 2 2 2" xfId="37516" xr:uid="{00000000-0005-0000-0000-00008C920000}"/>
    <cellStyle name="Percent 3 2 3 2 2 2 2 2 2" xfId="37517" xr:uid="{00000000-0005-0000-0000-00008D920000}"/>
    <cellStyle name="Percent 3 2 3 2 2 2 2 2 2 2" xfId="37518" xr:uid="{00000000-0005-0000-0000-00008E920000}"/>
    <cellStyle name="Percent 3 2 3 2 2 2 2 2 2 2 2" xfId="37519" xr:uid="{00000000-0005-0000-0000-00008F920000}"/>
    <cellStyle name="Percent 3 2 3 2 2 2 2 2 2 3" xfId="37520" xr:uid="{00000000-0005-0000-0000-000090920000}"/>
    <cellStyle name="Percent 3 2 3 2 2 2 2 2 3" xfId="37521" xr:uid="{00000000-0005-0000-0000-000091920000}"/>
    <cellStyle name="Percent 3 2 3 2 2 2 2 2 3 2" xfId="37522" xr:uid="{00000000-0005-0000-0000-000092920000}"/>
    <cellStyle name="Percent 3 2 3 2 2 2 2 2 4" xfId="37523" xr:uid="{00000000-0005-0000-0000-000093920000}"/>
    <cellStyle name="Percent 3 2 3 2 2 2 2 3" xfId="37524" xr:uid="{00000000-0005-0000-0000-000094920000}"/>
    <cellStyle name="Percent 3 2 3 2 2 2 2 3 2" xfId="37525" xr:uid="{00000000-0005-0000-0000-000095920000}"/>
    <cellStyle name="Percent 3 2 3 2 2 2 2 3 2 2" xfId="37526" xr:uid="{00000000-0005-0000-0000-000096920000}"/>
    <cellStyle name="Percent 3 2 3 2 2 2 2 3 2 2 2" xfId="37527" xr:uid="{00000000-0005-0000-0000-000097920000}"/>
    <cellStyle name="Percent 3 2 3 2 2 2 2 3 2 3" xfId="37528" xr:uid="{00000000-0005-0000-0000-000098920000}"/>
    <cellStyle name="Percent 3 2 3 2 2 2 2 3 3" xfId="37529" xr:uid="{00000000-0005-0000-0000-000099920000}"/>
    <cellStyle name="Percent 3 2 3 2 2 2 2 3 3 2" xfId="37530" xr:uid="{00000000-0005-0000-0000-00009A920000}"/>
    <cellStyle name="Percent 3 2 3 2 2 2 2 3 4" xfId="37531" xr:uid="{00000000-0005-0000-0000-00009B920000}"/>
    <cellStyle name="Percent 3 2 3 2 2 2 2 4" xfId="37532" xr:uid="{00000000-0005-0000-0000-00009C920000}"/>
    <cellStyle name="Percent 3 2 3 2 2 2 2 4 2" xfId="37533" xr:uid="{00000000-0005-0000-0000-00009D920000}"/>
    <cellStyle name="Percent 3 2 3 2 2 2 2 4 2 2" xfId="37534" xr:uid="{00000000-0005-0000-0000-00009E920000}"/>
    <cellStyle name="Percent 3 2 3 2 2 2 2 4 3" xfId="37535" xr:uid="{00000000-0005-0000-0000-00009F920000}"/>
    <cellStyle name="Percent 3 2 3 2 2 2 2 5" xfId="37536" xr:uid="{00000000-0005-0000-0000-0000A0920000}"/>
    <cellStyle name="Percent 3 2 3 2 2 2 2 5 2" xfId="37537" xr:uid="{00000000-0005-0000-0000-0000A1920000}"/>
    <cellStyle name="Percent 3 2 3 2 2 2 2 6" xfId="37538" xr:uid="{00000000-0005-0000-0000-0000A2920000}"/>
    <cellStyle name="Percent 3 2 3 2 2 2 3" xfId="37539" xr:uid="{00000000-0005-0000-0000-0000A3920000}"/>
    <cellStyle name="Percent 3 2 3 2 2 2 3 2" xfId="37540" xr:uid="{00000000-0005-0000-0000-0000A4920000}"/>
    <cellStyle name="Percent 3 2 3 2 2 2 3 2 2" xfId="37541" xr:uid="{00000000-0005-0000-0000-0000A5920000}"/>
    <cellStyle name="Percent 3 2 3 2 2 2 3 2 2 2" xfId="37542" xr:uid="{00000000-0005-0000-0000-0000A6920000}"/>
    <cellStyle name="Percent 3 2 3 2 2 2 3 2 2 2 2" xfId="37543" xr:uid="{00000000-0005-0000-0000-0000A7920000}"/>
    <cellStyle name="Percent 3 2 3 2 2 2 3 2 2 3" xfId="37544" xr:uid="{00000000-0005-0000-0000-0000A8920000}"/>
    <cellStyle name="Percent 3 2 3 2 2 2 3 2 3" xfId="37545" xr:uid="{00000000-0005-0000-0000-0000A9920000}"/>
    <cellStyle name="Percent 3 2 3 2 2 2 3 2 3 2" xfId="37546" xr:uid="{00000000-0005-0000-0000-0000AA920000}"/>
    <cellStyle name="Percent 3 2 3 2 2 2 3 2 4" xfId="37547" xr:uid="{00000000-0005-0000-0000-0000AB920000}"/>
    <cellStyle name="Percent 3 2 3 2 2 2 3 3" xfId="37548" xr:uid="{00000000-0005-0000-0000-0000AC920000}"/>
    <cellStyle name="Percent 3 2 3 2 2 2 3 3 2" xfId="37549" xr:uid="{00000000-0005-0000-0000-0000AD920000}"/>
    <cellStyle name="Percent 3 2 3 2 2 2 3 3 2 2" xfId="37550" xr:uid="{00000000-0005-0000-0000-0000AE920000}"/>
    <cellStyle name="Percent 3 2 3 2 2 2 3 3 2 2 2" xfId="37551" xr:uid="{00000000-0005-0000-0000-0000AF920000}"/>
    <cellStyle name="Percent 3 2 3 2 2 2 3 3 2 3" xfId="37552" xr:uid="{00000000-0005-0000-0000-0000B0920000}"/>
    <cellStyle name="Percent 3 2 3 2 2 2 3 3 3" xfId="37553" xr:uid="{00000000-0005-0000-0000-0000B1920000}"/>
    <cellStyle name="Percent 3 2 3 2 2 2 3 3 3 2" xfId="37554" xr:uid="{00000000-0005-0000-0000-0000B2920000}"/>
    <cellStyle name="Percent 3 2 3 2 2 2 3 3 4" xfId="37555" xr:uid="{00000000-0005-0000-0000-0000B3920000}"/>
    <cellStyle name="Percent 3 2 3 2 2 2 3 4" xfId="37556" xr:uid="{00000000-0005-0000-0000-0000B4920000}"/>
    <cellStyle name="Percent 3 2 3 2 2 2 3 4 2" xfId="37557" xr:uid="{00000000-0005-0000-0000-0000B5920000}"/>
    <cellStyle name="Percent 3 2 3 2 2 2 3 4 2 2" xfId="37558" xr:uid="{00000000-0005-0000-0000-0000B6920000}"/>
    <cellStyle name="Percent 3 2 3 2 2 2 3 4 3" xfId="37559" xr:uid="{00000000-0005-0000-0000-0000B7920000}"/>
    <cellStyle name="Percent 3 2 3 2 2 2 3 5" xfId="37560" xr:uid="{00000000-0005-0000-0000-0000B8920000}"/>
    <cellStyle name="Percent 3 2 3 2 2 2 3 5 2" xfId="37561" xr:uid="{00000000-0005-0000-0000-0000B9920000}"/>
    <cellStyle name="Percent 3 2 3 2 2 2 3 6" xfId="37562" xr:uid="{00000000-0005-0000-0000-0000BA920000}"/>
    <cellStyle name="Percent 3 2 3 2 2 2 4" xfId="37563" xr:uid="{00000000-0005-0000-0000-0000BB920000}"/>
    <cellStyle name="Percent 3 2 3 2 2 2 4 2" xfId="37564" xr:uid="{00000000-0005-0000-0000-0000BC920000}"/>
    <cellStyle name="Percent 3 2 3 2 2 2 4 2 2" xfId="37565" xr:uid="{00000000-0005-0000-0000-0000BD920000}"/>
    <cellStyle name="Percent 3 2 3 2 2 2 4 2 2 2" xfId="37566" xr:uid="{00000000-0005-0000-0000-0000BE920000}"/>
    <cellStyle name="Percent 3 2 3 2 2 2 4 2 3" xfId="37567" xr:uid="{00000000-0005-0000-0000-0000BF920000}"/>
    <cellStyle name="Percent 3 2 3 2 2 2 4 3" xfId="37568" xr:uid="{00000000-0005-0000-0000-0000C0920000}"/>
    <cellStyle name="Percent 3 2 3 2 2 2 4 3 2" xfId="37569" xr:uid="{00000000-0005-0000-0000-0000C1920000}"/>
    <cellStyle name="Percent 3 2 3 2 2 2 4 4" xfId="37570" xr:uid="{00000000-0005-0000-0000-0000C2920000}"/>
    <cellStyle name="Percent 3 2 3 2 2 2 5" xfId="37571" xr:uid="{00000000-0005-0000-0000-0000C3920000}"/>
    <cellStyle name="Percent 3 2 3 2 2 2 5 2" xfId="37572" xr:uid="{00000000-0005-0000-0000-0000C4920000}"/>
    <cellStyle name="Percent 3 2 3 2 2 2 5 2 2" xfId="37573" xr:uid="{00000000-0005-0000-0000-0000C5920000}"/>
    <cellStyle name="Percent 3 2 3 2 2 2 5 2 2 2" xfId="37574" xr:uid="{00000000-0005-0000-0000-0000C6920000}"/>
    <cellStyle name="Percent 3 2 3 2 2 2 5 2 3" xfId="37575" xr:uid="{00000000-0005-0000-0000-0000C7920000}"/>
    <cellStyle name="Percent 3 2 3 2 2 2 5 3" xfId="37576" xr:uid="{00000000-0005-0000-0000-0000C8920000}"/>
    <cellStyle name="Percent 3 2 3 2 2 2 5 3 2" xfId="37577" xr:uid="{00000000-0005-0000-0000-0000C9920000}"/>
    <cellStyle name="Percent 3 2 3 2 2 2 5 4" xfId="37578" xr:uid="{00000000-0005-0000-0000-0000CA920000}"/>
    <cellStyle name="Percent 3 2 3 2 2 2 6" xfId="37579" xr:uid="{00000000-0005-0000-0000-0000CB920000}"/>
    <cellStyle name="Percent 3 2 3 2 2 2 6 2" xfId="37580" xr:uid="{00000000-0005-0000-0000-0000CC920000}"/>
    <cellStyle name="Percent 3 2 3 2 2 2 6 2 2" xfId="37581" xr:uid="{00000000-0005-0000-0000-0000CD920000}"/>
    <cellStyle name="Percent 3 2 3 2 2 2 6 3" xfId="37582" xr:uid="{00000000-0005-0000-0000-0000CE920000}"/>
    <cellStyle name="Percent 3 2 3 2 2 2 7" xfId="37583" xr:uid="{00000000-0005-0000-0000-0000CF920000}"/>
    <cellStyle name="Percent 3 2 3 2 2 2 7 2" xfId="37584" xr:uid="{00000000-0005-0000-0000-0000D0920000}"/>
    <cellStyle name="Percent 3 2 3 2 2 2 8" xfId="37585" xr:uid="{00000000-0005-0000-0000-0000D1920000}"/>
    <cellStyle name="Percent 3 2 3 2 2 3" xfId="37586" xr:uid="{00000000-0005-0000-0000-0000D2920000}"/>
    <cellStyle name="Percent 3 2 3 2 2 3 2" xfId="37587" xr:uid="{00000000-0005-0000-0000-0000D3920000}"/>
    <cellStyle name="Percent 3 2 3 2 2 3 2 2" xfId="37588" xr:uid="{00000000-0005-0000-0000-0000D4920000}"/>
    <cellStyle name="Percent 3 2 3 2 2 3 2 2 2" xfId="37589" xr:uid="{00000000-0005-0000-0000-0000D5920000}"/>
    <cellStyle name="Percent 3 2 3 2 2 3 2 2 2 2" xfId="37590" xr:uid="{00000000-0005-0000-0000-0000D6920000}"/>
    <cellStyle name="Percent 3 2 3 2 2 3 2 2 3" xfId="37591" xr:uid="{00000000-0005-0000-0000-0000D7920000}"/>
    <cellStyle name="Percent 3 2 3 2 2 3 2 3" xfId="37592" xr:uid="{00000000-0005-0000-0000-0000D8920000}"/>
    <cellStyle name="Percent 3 2 3 2 2 3 2 3 2" xfId="37593" xr:uid="{00000000-0005-0000-0000-0000D9920000}"/>
    <cellStyle name="Percent 3 2 3 2 2 3 2 4" xfId="37594" xr:uid="{00000000-0005-0000-0000-0000DA920000}"/>
    <cellStyle name="Percent 3 2 3 2 2 3 3" xfId="37595" xr:uid="{00000000-0005-0000-0000-0000DB920000}"/>
    <cellStyle name="Percent 3 2 3 2 2 3 3 2" xfId="37596" xr:uid="{00000000-0005-0000-0000-0000DC920000}"/>
    <cellStyle name="Percent 3 2 3 2 2 3 3 2 2" xfId="37597" xr:uid="{00000000-0005-0000-0000-0000DD920000}"/>
    <cellStyle name="Percent 3 2 3 2 2 3 3 2 2 2" xfId="37598" xr:uid="{00000000-0005-0000-0000-0000DE920000}"/>
    <cellStyle name="Percent 3 2 3 2 2 3 3 2 3" xfId="37599" xr:uid="{00000000-0005-0000-0000-0000DF920000}"/>
    <cellStyle name="Percent 3 2 3 2 2 3 3 3" xfId="37600" xr:uid="{00000000-0005-0000-0000-0000E0920000}"/>
    <cellStyle name="Percent 3 2 3 2 2 3 3 3 2" xfId="37601" xr:uid="{00000000-0005-0000-0000-0000E1920000}"/>
    <cellStyle name="Percent 3 2 3 2 2 3 3 4" xfId="37602" xr:uid="{00000000-0005-0000-0000-0000E2920000}"/>
    <cellStyle name="Percent 3 2 3 2 2 3 4" xfId="37603" xr:uid="{00000000-0005-0000-0000-0000E3920000}"/>
    <cellStyle name="Percent 3 2 3 2 2 3 4 2" xfId="37604" xr:uid="{00000000-0005-0000-0000-0000E4920000}"/>
    <cellStyle name="Percent 3 2 3 2 2 3 4 2 2" xfId="37605" xr:uid="{00000000-0005-0000-0000-0000E5920000}"/>
    <cellStyle name="Percent 3 2 3 2 2 3 4 3" xfId="37606" xr:uid="{00000000-0005-0000-0000-0000E6920000}"/>
    <cellStyle name="Percent 3 2 3 2 2 3 5" xfId="37607" xr:uid="{00000000-0005-0000-0000-0000E7920000}"/>
    <cellStyle name="Percent 3 2 3 2 2 3 5 2" xfId="37608" xr:uid="{00000000-0005-0000-0000-0000E8920000}"/>
    <cellStyle name="Percent 3 2 3 2 2 3 6" xfId="37609" xr:uid="{00000000-0005-0000-0000-0000E9920000}"/>
    <cellStyle name="Percent 3 2 3 2 2 4" xfId="37610" xr:uid="{00000000-0005-0000-0000-0000EA920000}"/>
    <cellStyle name="Percent 3 2 3 2 2 4 2" xfId="37611" xr:uid="{00000000-0005-0000-0000-0000EB920000}"/>
    <cellStyle name="Percent 3 2 3 2 2 4 2 2" xfId="37612" xr:uid="{00000000-0005-0000-0000-0000EC920000}"/>
    <cellStyle name="Percent 3 2 3 2 2 4 2 2 2" xfId="37613" xr:uid="{00000000-0005-0000-0000-0000ED920000}"/>
    <cellStyle name="Percent 3 2 3 2 2 4 2 2 2 2" xfId="37614" xr:uid="{00000000-0005-0000-0000-0000EE920000}"/>
    <cellStyle name="Percent 3 2 3 2 2 4 2 2 3" xfId="37615" xr:uid="{00000000-0005-0000-0000-0000EF920000}"/>
    <cellStyle name="Percent 3 2 3 2 2 4 2 3" xfId="37616" xr:uid="{00000000-0005-0000-0000-0000F0920000}"/>
    <cellStyle name="Percent 3 2 3 2 2 4 2 3 2" xfId="37617" xr:uid="{00000000-0005-0000-0000-0000F1920000}"/>
    <cellStyle name="Percent 3 2 3 2 2 4 2 4" xfId="37618" xr:uid="{00000000-0005-0000-0000-0000F2920000}"/>
    <cellStyle name="Percent 3 2 3 2 2 4 3" xfId="37619" xr:uid="{00000000-0005-0000-0000-0000F3920000}"/>
    <cellStyle name="Percent 3 2 3 2 2 4 3 2" xfId="37620" xr:uid="{00000000-0005-0000-0000-0000F4920000}"/>
    <cellStyle name="Percent 3 2 3 2 2 4 3 2 2" xfId="37621" xr:uid="{00000000-0005-0000-0000-0000F5920000}"/>
    <cellStyle name="Percent 3 2 3 2 2 4 3 2 2 2" xfId="37622" xr:uid="{00000000-0005-0000-0000-0000F6920000}"/>
    <cellStyle name="Percent 3 2 3 2 2 4 3 2 3" xfId="37623" xr:uid="{00000000-0005-0000-0000-0000F7920000}"/>
    <cellStyle name="Percent 3 2 3 2 2 4 3 3" xfId="37624" xr:uid="{00000000-0005-0000-0000-0000F8920000}"/>
    <cellStyle name="Percent 3 2 3 2 2 4 3 3 2" xfId="37625" xr:uid="{00000000-0005-0000-0000-0000F9920000}"/>
    <cellStyle name="Percent 3 2 3 2 2 4 3 4" xfId="37626" xr:uid="{00000000-0005-0000-0000-0000FA920000}"/>
    <cellStyle name="Percent 3 2 3 2 2 4 4" xfId="37627" xr:uid="{00000000-0005-0000-0000-0000FB920000}"/>
    <cellStyle name="Percent 3 2 3 2 2 4 4 2" xfId="37628" xr:uid="{00000000-0005-0000-0000-0000FC920000}"/>
    <cellStyle name="Percent 3 2 3 2 2 4 4 2 2" xfId="37629" xr:uid="{00000000-0005-0000-0000-0000FD920000}"/>
    <cellStyle name="Percent 3 2 3 2 2 4 4 3" xfId="37630" xr:uid="{00000000-0005-0000-0000-0000FE920000}"/>
    <cellStyle name="Percent 3 2 3 2 2 4 5" xfId="37631" xr:uid="{00000000-0005-0000-0000-0000FF920000}"/>
    <cellStyle name="Percent 3 2 3 2 2 4 5 2" xfId="37632" xr:uid="{00000000-0005-0000-0000-000000930000}"/>
    <cellStyle name="Percent 3 2 3 2 2 4 6" xfId="37633" xr:uid="{00000000-0005-0000-0000-000001930000}"/>
    <cellStyle name="Percent 3 2 3 2 2 5" xfId="37634" xr:uid="{00000000-0005-0000-0000-000002930000}"/>
    <cellStyle name="Percent 3 2 3 2 2 5 2" xfId="37635" xr:uid="{00000000-0005-0000-0000-000003930000}"/>
    <cellStyle name="Percent 3 2 3 2 2 5 2 2" xfId="37636" xr:uid="{00000000-0005-0000-0000-000004930000}"/>
    <cellStyle name="Percent 3 2 3 2 2 5 2 2 2" xfId="37637" xr:uid="{00000000-0005-0000-0000-000005930000}"/>
    <cellStyle name="Percent 3 2 3 2 2 5 2 3" xfId="37638" xr:uid="{00000000-0005-0000-0000-000006930000}"/>
    <cellStyle name="Percent 3 2 3 2 2 5 3" xfId="37639" xr:uid="{00000000-0005-0000-0000-000007930000}"/>
    <cellStyle name="Percent 3 2 3 2 2 5 3 2" xfId="37640" xr:uid="{00000000-0005-0000-0000-000008930000}"/>
    <cellStyle name="Percent 3 2 3 2 2 5 4" xfId="37641" xr:uid="{00000000-0005-0000-0000-000009930000}"/>
    <cellStyle name="Percent 3 2 3 2 2 6" xfId="37642" xr:uid="{00000000-0005-0000-0000-00000A930000}"/>
    <cellStyle name="Percent 3 2 3 2 2 6 2" xfId="37643" xr:uid="{00000000-0005-0000-0000-00000B930000}"/>
    <cellStyle name="Percent 3 2 3 2 2 6 2 2" xfId="37644" xr:uid="{00000000-0005-0000-0000-00000C930000}"/>
    <cellStyle name="Percent 3 2 3 2 2 6 2 2 2" xfId="37645" xr:uid="{00000000-0005-0000-0000-00000D930000}"/>
    <cellStyle name="Percent 3 2 3 2 2 6 2 3" xfId="37646" xr:uid="{00000000-0005-0000-0000-00000E930000}"/>
    <cellStyle name="Percent 3 2 3 2 2 6 3" xfId="37647" xr:uid="{00000000-0005-0000-0000-00000F930000}"/>
    <cellStyle name="Percent 3 2 3 2 2 6 3 2" xfId="37648" xr:uid="{00000000-0005-0000-0000-000010930000}"/>
    <cellStyle name="Percent 3 2 3 2 2 6 4" xfId="37649" xr:uid="{00000000-0005-0000-0000-000011930000}"/>
    <cellStyle name="Percent 3 2 3 2 2 7" xfId="37650" xr:uid="{00000000-0005-0000-0000-000012930000}"/>
    <cellStyle name="Percent 3 2 3 2 2 7 2" xfId="37651" xr:uid="{00000000-0005-0000-0000-000013930000}"/>
    <cellStyle name="Percent 3 2 3 2 2 7 2 2" xfId="37652" xr:uid="{00000000-0005-0000-0000-000014930000}"/>
    <cellStyle name="Percent 3 2 3 2 2 7 3" xfId="37653" xr:uid="{00000000-0005-0000-0000-000015930000}"/>
    <cellStyle name="Percent 3 2 3 2 2 8" xfId="37654" xr:uid="{00000000-0005-0000-0000-000016930000}"/>
    <cellStyle name="Percent 3 2 3 2 2 8 2" xfId="37655" xr:uid="{00000000-0005-0000-0000-000017930000}"/>
    <cellStyle name="Percent 3 2 3 2 2 9" xfId="37656" xr:uid="{00000000-0005-0000-0000-000018930000}"/>
    <cellStyle name="Percent 3 2 3 2 3" xfId="37657" xr:uid="{00000000-0005-0000-0000-000019930000}"/>
    <cellStyle name="Percent 3 2 3 2 3 2" xfId="37658" xr:uid="{00000000-0005-0000-0000-00001A930000}"/>
    <cellStyle name="Percent 3 2 3 2 3 2 2" xfId="37659" xr:uid="{00000000-0005-0000-0000-00001B930000}"/>
    <cellStyle name="Percent 3 2 3 2 3 2 2 2" xfId="37660" xr:uid="{00000000-0005-0000-0000-00001C930000}"/>
    <cellStyle name="Percent 3 2 3 2 3 2 2 2 2" xfId="37661" xr:uid="{00000000-0005-0000-0000-00001D930000}"/>
    <cellStyle name="Percent 3 2 3 2 3 2 2 2 2 2" xfId="37662" xr:uid="{00000000-0005-0000-0000-00001E930000}"/>
    <cellStyle name="Percent 3 2 3 2 3 2 2 2 3" xfId="37663" xr:uid="{00000000-0005-0000-0000-00001F930000}"/>
    <cellStyle name="Percent 3 2 3 2 3 2 2 3" xfId="37664" xr:uid="{00000000-0005-0000-0000-000020930000}"/>
    <cellStyle name="Percent 3 2 3 2 3 2 2 3 2" xfId="37665" xr:uid="{00000000-0005-0000-0000-000021930000}"/>
    <cellStyle name="Percent 3 2 3 2 3 2 2 4" xfId="37666" xr:uid="{00000000-0005-0000-0000-000022930000}"/>
    <cellStyle name="Percent 3 2 3 2 3 2 3" xfId="37667" xr:uid="{00000000-0005-0000-0000-000023930000}"/>
    <cellStyle name="Percent 3 2 3 2 3 2 3 2" xfId="37668" xr:uid="{00000000-0005-0000-0000-000024930000}"/>
    <cellStyle name="Percent 3 2 3 2 3 2 3 2 2" xfId="37669" xr:uid="{00000000-0005-0000-0000-000025930000}"/>
    <cellStyle name="Percent 3 2 3 2 3 2 3 2 2 2" xfId="37670" xr:uid="{00000000-0005-0000-0000-000026930000}"/>
    <cellStyle name="Percent 3 2 3 2 3 2 3 2 3" xfId="37671" xr:uid="{00000000-0005-0000-0000-000027930000}"/>
    <cellStyle name="Percent 3 2 3 2 3 2 3 3" xfId="37672" xr:uid="{00000000-0005-0000-0000-000028930000}"/>
    <cellStyle name="Percent 3 2 3 2 3 2 3 3 2" xfId="37673" xr:uid="{00000000-0005-0000-0000-000029930000}"/>
    <cellStyle name="Percent 3 2 3 2 3 2 3 4" xfId="37674" xr:uid="{00000000-0005-0000-0000-00002A930000}"/>
    <cellStyle name="Percent 3 2 3 2 3 2 4" xfId="37675" xr:uid="{00000000-0005-0000-0000-00002B930000}"/>
    <cellStyle name="Percent 3 2 3 2 3 2 4 2" xfId="37676" xr:uid="{00000000-0005-0000-0000-00002C930000}"/>
    <cellStyle name="Percent 3 2 3 2 3 2 4 2 2" xfId="37677" xr:uid="{00000000-0005-0000-0000-00002D930000}"/>
    <cellStyle name="Percent 3 2 3 2 3 2 4 3" xfId="37678" xr:uid="{00000000-0005-0000-0000-00002E930000}"/>
    <cellStyle name="Percent 3 2 3 2 3 2 5" xfId="37679" xr:uid="{00000000-0005-0000-0000-00002F930000}"/>
    <cellStyle name="Percent 3 2 3 2 3 2 5 2" xfId="37680" xr:uid="{00000000-0005-0000-0000-000030930000}"/>
    <cellStyle name="Percent 3 2 3 2 3 2 6" xfId="37681" xr:uid="{00000000-0005-0000-0000-000031930000}"/>
    <cellStyle name="Percent 3 2 3 2 3 3" xfId="37682" xr:uid="{00000000-0005-0000-0000-000032930000}"/>
    <cellStyle name="Percent 3 2 3 2 3 3 2" xfId="37683" xr:uid="{00000000-0005-0000-0000-000033930000}"/>
    <cellStyle name="Percent 3 2 3 2 3 3 2 2" xfId="37684" xr:uid="{00000000-0005-0000-0000-000034930000}"/>
    <cellStyle name="Percent 3 2 3 2 3 3 2 2 2" xfId="37685" xr:uid="{00000000-0005-0000-0000-000035930000}"/>
    <cellStyle name="Percent 3 2 3 2 3 3 2 2 2 2" xfId="37686" xr:uid="{00000000-0005-0000-0000-000036930000}"/>
    <cellStyle name="Percent 3 2 3 2 3 3 2 2 3" xfId="37687" xr:uid="{00000000-0005-0000-0000-000037930000}"/>
    <cellStyle name="Percent 3 2 3 2 3 3 2 3" xfId="37688" xr:uid="{00000000-0005-0000-0000-000038930000}"/>
    <cellStyle name="Percent 3 2 3 2 3 3 2 3 2" xfId="37689" xr:uid="{00000000-0005-0000-0000-000039930000}"/>
    <cellStyle name="Percent 3 2 3 2 3 3 2 4" xfId="37690" xr:uid="{00000000-0005-0000-0000-00003A930000}"/>
    <cellStyle name="Percent 3 2 3 2 3 3 3" xfId="37691" xr:uid="{00000000-0005-0000-0000-00003B930000}"/>
    <cellStyle name="Percent 3 2 3 2 3 3 3 2" xfId="37692" xr:uid="{00000000-0005-0000-0000-00003C930000}"/>
    <cellStyle name="Percent 3 2 3 2 3 3 3 2 2" xfId="37693" xr:uid="{00000000-0005-0000-0000-00003D930000}"/>
    <cellStyle name="Percent 3 2 3 2 3 3 3 2 2 2" xfId="37694" xr:uid="{00000000-0005-0000-0000-00003E930000}"/>
    <cellStyle name="Percent 3 2 3 2 3 3 3 2 3" xfId="37695" xr:uid="{00000000-0005-0000-0000-00003F930000}"/>
    <cellStyle name="Percent 3 2 3 2 3 3 3 3" xfId="37696" xr:uid="{00000000-0005-0000-0000-000040930000}"/>
    <cellStyle name="Percent 3 2 3 2 3 3 3 3 2" xfId="37697" xr:uid="{00000000-0005-0000-0000-000041930000}"/>
    <cellStyle name="Percent 3 2 3 2 3 3 3 4" xfId="37698" xr:uid="{00000000-0005-0000-0000-000042930000}"/>
    <cellStyle name="Percent 3 2 3 2 3 3 4" xfId="37699" xr:uid="{00000000-0005-0000-0000-000043930000}"/>
    <cellStyle name="Percent 3 2 3 2 3 3 4 2" xfId="37700" xr:uid="{00000000-0005-0000-0000-000044930000}"/>
    <cellStyle name="Percent 3 2 3 2 3 3 4 2 2" xfId="37701" xr:uid="{00000000-0005-0000-0000-000045930000}"/>
    <cellStyle name="Percent 3 2 3 2 3 3 4 3" xfId="37702" xr:uid="{00000000-0005-0000-0000-000046930000}"/>
    <cellStyle name="Percent 3 2 3 2 3 3 5" xfId="37703" xr:uid="{00000000-0005-0000-0000-000047930000}"/>
    <cellStyle name="Percent 3 2 3 2 3 3 5 2" xfId="37704" xr:uid="{00000000-0005-0000-0000-000048930000}"/>
    <cellStyle name="Percent 3 2 3 2 3 3 6" xfId="37705" xr:uid="{00000000-0005-0000-0000-000049930000}"/>
    <cellStyle name="Percent 3 2 3 2 3 4" xfId="37706" xr:uid="{00000000-0005-0000-0000-00004A930000}"/>
    <cellStyle name="Percent 3 2 3 2 3 4 2" xfId="37707" xr:uid="{00000000-0005-0000-0000-00004B930000}"/>
    <cellStyle name="Percent 3 2 3 2 3 4 2 2" xfId="37708" xr:uid="{00000000-0005-0000-0000-00004C930000}"/>
    <cellStyle name="Percent 3 2 3 2 3 4 2 2 2" xfId="37709" xr:uid="{00000000-0005-0000-0000-00004D930000}"/>
    <cellStyle name="Percent 3 2 3 2 3 4 2 3" xfId="37710" xr:uid="{00000000-0005-0000-0000-00004E930000}"/>
    <cellStyle name="Percent 3 2 3 2 3 4 3" xfId="37711" xr:uid="{00000000-0005-0000-0000-00004F930000}"/>
    <cellStyle name="Percent 3 2 3 2 3 4 3 2" xfId="37712" xr:uid="{00000000-0005-0000-0000-000050930000}"/>
    <cellStyle name="Percent 3 2 3 2 3 4 4" xfId="37713" xr:uid="{00000000-0005-0000-0000-000051930000}"/>
    <cellStyle name="Percent 3 2 3 2 3 5" xfId="37714" xr:uid="{00000000-0005-0000-0000-000052930000}"/>
    <cellStyle name="Percent 3 2 3 2 3 5 2" xfId="37715" xr:uid="{00000000-0005-0000-0000-000053930000}"/>
    <cellStyle name="Percent 3 2 3 2 3 5 2 2" xfId="37716" xr:uid="{00000000-0005-0000-0000-000054930000}"/>
    <cellStyle name="Percent 3 2 3 2 3 5 2 2 2" xfId="37717" xr:uid="{00000000-0005-0000-0000-000055930000}"/>
    <cellStyle name="Percent 3 2 3 2 3 5 2 3" xfId="37718" xr:uid="{00000000-0005-0000-0000-000056930000}"/>
    <cellStyle name="Percent 3 2 3 2 3 5 3" xfId="37719" xr:uid="{00000000-0005-0000-0000-000057930000}"/>
    <cellStyle name="Percent 3 2 3 2 3 5 3 2" xfId="37720" xr:uid="{00000000-0005-0000-0000-000058930000}"/>
    <cellStyle name="Percent 3 2 3 2 3 5 4" xfId="37721" xr:uid="{00000000-0005-0000-0000-000059930000}"/>
    <cellStyle name="Percent 3 2 3 2 3 6" xfId="37722" xr:uid="{00000000-0005-0000-0000-00005A930000}"/>
    <cellStyle name="Percent 3 2 3 2 3 6 2" xfId="37723" xr:uid="{00000000-0005-0000-0000-00005B930000}"/>
    <cellStyle name="Percent 3 2 3 2 3 6 2 2" xfId="37724" xr:uid="{00000000-0005-0000-0000-00005C930000}"/>
    <cellStyle name="Percent 3 2 3 2 3 6 3" xfId="37725" xr:uid="{00000000-0005-0000-0000-00005D930000}"/>
    <cellStyle name="Percent 3 2 3 2 3 7" xfId="37726" xr:uid="{00000000-0005-0000-0000-00005E930000}"/>
    <cellStyle name="Percent 3 2 3 2 3 7 2" xfId="37727" xr:uid="{00000000-0005-0000-0000-00005F930000}"/>
    <cellStyle name="Percent 3 2 3 2 3 8" xfId="37728" xr:uid="{00000000-0005-0000-0000-000060930000}"/>
    <cellStyle name="Percent 3 2 3 2 4" xfId="37729" xr:uid="{00000000-0005-0000-0000-000061930000}"/>
    <cellStyle name="Percent 3 2 3 2 4 2" xfId="37730" xr:uid="{00000000-0005-0000-0000-000062930000}"/>
    <cellStyle name="Percent 3 2 3 2 4 2 2" xfId="37731" xr:uid="{00000000-0005-0000-0000-000063930000}"/>
    <cellStyle name="Percent 3 2 3 2 4 2 2 2" xfId="37732" xr:uid="{00000000-0005-0000-0000-000064930000}"/>
    <cellStyle name="Percent 3 2 3 2 4 2 2 2 2" xfId="37733" xr:uid="{00000000-0005-0000-0000-000065930000}"/>
    <cellStyle name="Percent 3 2 3 2 4 2 2 3" xfId="37734" xr:uid="{00000000-0005-0000-0000-000066930000}"/>
    <cellStyle name="Percent 3 2 3 2 4 2 3" xfId="37735" xr:uid="{00000000-0005-0000-0000-000067930000}"/>
    <cellStyle name="Percent 3 2 3 2 4 2 3 2" xfId="37736" xr:uid="{00000000-0005-0000-0000-000068930000}"/>
    <cellStyle name="Percent 3 2 3 2 4 2 4" xfId="37737" xr:uid="{00000000-0005-0000-0000-000069930000}"/>
    <cellStyle name="Percent 3 2 3 2 4 3" xfId="37738" xr:uid="{00000000-0005-0000-0000-00006A930000}"/>
    <cellStyle name="Percent 3 2 3 2 4 3 2" xfId="37739" xr:uid="{00000000-0005-0000-0000-00006B930000}"/>
    <cellStyle name="Percent 3 2 3 2 4 3 2 2" xfId="37740" xr:uid="{00000000-0005-0000-0000-00006C930000}"/>
    <cellStyle name="Percent 3 2 3 2 4 3 2 2 2" xfId="37741" xr:uid="{00000000-0005-0000-0000-00006D930000}"/>
    <cellStyle name="Percent 3 2 3 2 4 3 2 3" xfId="37742" xr:uid="{00000000-0005-0000-0000-00006E930000}"/>
    <cellStyle name="Percent 3 2 3 2 4 3 3" xfId="37743" xr:uid="{00000000-0005-0000-0000-00006F930000}"/>
    <cellStyle name="Percent 3 2 3 2 4 3 3 2" xfId="37744" xr:uid="{00000000-0005-0000-0000-000070930000}"/>
    <cellStyle name="Percent 3 2 3 2 4 3 4" xfId="37745" xr:uid="{00000000-0005-0000-0000-000071930000}"/>
    <cellStyle name="Percent 3 2 3 2 4 4" xfId="37746" xr:uid="{00000000-0005-0000-0000-000072930000}"/>
    <cellStyle name="Percent 3 2 3 2 4 4 2" xfId="37747" xr:uid="{00000000-0005-0000-0000-000073930000}"/>
    <cellStyle name="Percent 3 2 3 2 4 4 2 2" xfId="37748" xr:uid="{00000000-0005-0000-0000-000074930000}"/>
    <cellStyle name="Percent 3 2 3 2 4 4 3" xfId="37749" xr:uid="{00000000-0005-0000-0000-000075930000}"/>
    <cellStyle name="Percent 3 2 3 2 4 5" xfId="37750" xr:uid="{00000000-0005-0000-0000-000076930000}"/>
    <cellStyle name="Percent 3 2 3 2 4 5 2" xfId="37751" xr:uid="{00000000-0005-0000-0000-000077930000}"/>
    <cellStyle name="Percent 3 2 3 2 4 6" xfId="37752" xr:uid="{00000000-0005-0000-0000-000078930000}"/>
    <cellStyle name="Percent 3 2 3 2 5" xfId="37753" xr:uid="{00000000-0005-0000-0000-000079930000}"/>
    <cellStyle name="Percent 3 2 3 2 5 2" xfId="37754" xr:uid="{00000000-0005-0000-0000-00007A930000}"/>
    <cellStyle name="Percent 3 2 3 2 5 2 2" xfId="37755" xr:uid="{00000000-0005-0000-0000-00007B930000}"/>
    <cellStyle name="Percent 3 2 3 2 5 2 2 2" xfId="37756" xr:uid="{00000000-0005-0000-0000-00007C930000}"/>
    <cellStyle name="Percent 3 2 3 2 5 2 2 2 2" xfId="37757" xr:uid="{00000000-0005-0000-0000-00007D930000}"/>
    <cellStyle name="Percent 3 2 3 2 5 2 2 3" xfId="37758" xr:uid="{00000000-0005-0000-0000-00007E930000}"/>
    <cellStyle name="Percent 3 2 3 2 5 2 3" xfId="37759" xr:uid="{00000000-0005-0000-0000-00007F930000}"/>
    <cellStyle name="Percent 3 2 3 2 5 2 3 2" xfId="37760" xr:uid="{00000000-0005-0000-0000-000080930000}"/>
    <cellStyle name="Percent 3 2 3 2 5 2 4" xfId="37761" xr:uid="{00000000-0005-0000-0000-000081930000}"/>
    <cellStyle name="Percent 3 2 3 2 5 3" xfId="37762" xr:uid="{00000000-0005-0000-0000-000082930000}"/>
    <cellStyle name="Percent 3 2 3 2 5 3 2" xfId="37763" xr:uid="{00000000-0005-0000-0000-000083930000}"/>
    <cellStyle name="Percent 3 2 3 2 5 3 2 2" xfId="37764" xr:uid="{00000000-0005-0000-0000-000084930000}"/>
    <cellStyle name="Percent 3 2 3 2 5 3 2 2 2" xfId="37765" xr:uid="{00000000-0005-0000-0000-000085930000}"/>
    <cellStyle name="Percent 3 2 3 2 5 3 2 3" xfId="37766" xr:uid="{00000000-0005-0000-0000-000086930000}"/>
    <cellStyle name="Percent 3 2 3 2 5 3 3" xfId="37767" xr:uid="{00000000-0005-0000-0000-000087930000}"/>
    <cellStyle name="Percent 3 2 3 2 5 3 3 2" xfId="37768" xr:uid="{00000000-0005-0000-0000-000088930000}"/>
    <cellStyle name="Percent 3 2 3 2 5 3 4" xfId="37769" xr:uid="{00000000-0005-0000-0000-000089930000}"/>
    <cellStyle name="Percent 3 2 3 2 5 4" xfId="37770" xr:uid="{00000000-0005-0000-0000-00008A930000}"/>
    <cellStyle name="Percent 3 2 3 2 5 4 2" xfId="37771" xr:uid="{00000000-0005-0000-0000-00008B930000}"/>
    <cellStyle name="Percent 3 2 3 2 5 4 2 2" xfId="37772" xr:uid="{00000000-0005-0000-0000-00008C930000}"/>
    <cellStyle name="Percent 3 2 3 2 5 4 3" xfId="37773" xr:uid="{00000000-0005-0000-0000-00008D930000}"/>
    <cellStyle name="Percent 3 2 3 2 5 5" xfId="37774" xr:uid="{00000000-0005-0000-0000-00008E930000}"/>
    <cellStyle name="Percent 3 2 3 2 5 5 2" xfId="37775" xr:uid="{00000000-0005-0000-0000-00008F930000}"/>
    <cellStyle name="Percent 3 2 3 2 5 6" xfId="37776" xr:uid="{00000000-0005-0000-0000-000090930000}"/>
    <cellStyle name="Percent 3 2 3 2 6" xfId="37777" xr:uid="{00000000-0005-0000-0000-000091930000}"/>
    <cellStyle name="Percent 3 2 3 2 6 2" xfId="37778" xr:uid="{00000000-0005-0000-0000-000092930000}"/>
    <cellStyle name="Percent 3 2 3 2 6 2 2" xfId="37779" xr:uid="{00000000-0005-0000-0000-000093930000}"/>
    <cellStyle name="Percent 3 2 3 2 6 2 2 2" xfId="37780" xr:uid="{00000000-0005-0000-0000-000094930000}"/>
    <cellStyle name="Percent 3 2 3 2 6 2 3" xfId="37781" xr:uid="{00000000-0005-0000-0000-000095930000}"/>
    <cellStyle name="Percent 3 2 3 2 6 3" xfId="37782" xr:uid="{00000000-0005-0000-0000-000096930000}"/>
    <cellStyle name="Percent 3 2 3 2 6 3 2" xfId="37783" xr:uid="{00000000-0005-0000-0000-000097930000}"/>
    <cellStyle name="Percent 3 2 3 2 6 4" xfId="37784" xr:uid="{00000000-0005-0000-0000-000098930000}"/>
    <cellStyle name="Percent 3 2 3 2 7" xfId="37785" xr:uid="{00000000-0005-0000-0000-000099930000}"/>
    <cellStyle name="Percent 3 2 3 2 7 2" xfId="37786" xr:uid="{00000000-0005-0000-0000-00009A930000}"/>
    <cellStyle name="Percent 3 2 3 2 7 2 2" xfId="37787" xr:uid="{00000000-0005-0000-0000-00009B930000}"/>
    <cellStyle name="Percent 3 2 3 2 7 2 2 2" xfId="37788" xr:uid="{00000000-0005-0000-0000-00009C930000}"/>
    <cellStyle name="Percent 3 2 3 2 7 2 3" xfId="37789" xr:uid="{00000000-0005-0000-0000-00009D930000}"/>
    <cellStyle name="Percent 3 2 3 2 7 3" xfId="37790" xr:uid="{00000000-0005-0000-0000-00009E930000}"/>
    <cellStyle name="Percent 3 2 3 2 7 3 2" xfId="37791" xr:uid="{00000000-0005-0000-0000-00009F930000}"/>
    <cellStyle name="Percent 3 2 3 2 7 4" xfId="37792" xr:uid="{00000000-0005-0000-0000-0000A0930000}"/>
    <cellStyle name="Percent 3 2 3 2 8" xfId="37793" xr:uid="{00000000-0005-0000-0000-0000A1930000}"/>
    <cellStyle name="Percent 3 2 3 2 8 2" xfId="37794" xr:uid="{00000000-0005-0000-0000-0000A2930000}"/>
    <cellStyle name="Percent 3 2 3 2 8 2 2" xfId="37795" xr:uid="{00000000-0005-0000-0000-0000A3930000}"/>
    <cellStyle name="Percent 3 2 3 2 8 3" xfId="37796" xr:uid="{00000000-0005-0000-0000-0000A4930000}"/>
    <cellStyle name="Percent 3 2 3 2 9" xfId="37797" xr:uid="{00000000-0005-0000-0000-0000A5930000}"/>
    <cellStyle name="Percent 3 2 3 2 9 2" xfId="37798" xr:uid="{00000000-0005-0000-0000-0000A6930000}"/>
    <cellStyle name="Percent 3 2 3 3" xfId="37799" xr:uid="{00000000-0005-0000-0000-0000A7930000}"/>
    <cellStyle name="Percent 3 2 3 3 2" xfId="37800" xr:uid="{00000000-0005-0000-0000-0000A8930000}"/>
    <cellStyle name="Percent 3 2 3 3 2 2" xfId="37801" xr:uid="{00000000-0005-0000-0000-0000A9930000}"/>
    <cellStyle name="Percent 3 2 3 3 2 2 2" xfId="37802" xr:uid="{00000000-0005-0000-0000-0000AA930000}"/>
    <cellStyle name="Percent 3 2 3 3 2 2 2 2" xfId="37803" xr:uid="{00000000-0005-0000-0000-0000AB930000}"/>
    <cellStyle name="Percent 3 2 3 3 2 2 2 2 2" xfId="37804" xr:uid="{00000000-0005-0000-0000-0000AC930000}"/>
    <cellStyle name="Percent 3 2 3 3 2 2 2 2 2 2" xfId="37805" xr:uid="{00000000-0005-0000-0000-0000AD930000}"/>
    <cellStyle name="Percent 3 2 3 3 2 2 2 2 3" xfId="37806" xr:uid="{00000000-0005-0000-0000-0000AE930000}"/>
    <cellStyle name="Percent 3 2 3 3 2 2 2 3" xfId="37807" xr:uid="{00000000-0005-0000-0000-0000AF930000}"/>
    <cellStyle name="Percent 3 2 3 3 2 2 2 3 2" xfId="37808" xr:uid="{00000000-0005-0000-0000-0000B0930000}"/>
    <cellStyle name="Percent 3 2 3 3 2 2 2 4" xfId="37809" xr:uid="{00000000-0005-0000-0000-0000B1930000}"/>
    <cellStyle name="Percent 3 2 3 3 2 2 3" xfId="37810" xr:uid="{00000000-0005-0000-0000-0000B2930000}"/>
    <cellStyle name="Percent 3 2 3 3 2 2 3 2" xfId="37811" xr:uid="{00000000-0005-0000-0000-0000B3930000}"/>
    <cellStyle name="Percent 3 2 3 3 2 2 3 2 2" xfId="37812" xr:uid="{00000000-0005-0000-0000-0000B4930000}"/>
    <cellStyle name="Percent 3 2 3 3 2 2 3 2 2 2" xfId="37813" xr:uid="{00000000-0005-0000-0000-0000B5930000}"/>
    <cellStyle name="Percent 3 2 3 3 2 2 3 2 3" xfId="37814" xr:uid="{00000000-0005-0000-0000-0000B6930000}"/>
    <cellStyle name="Percent 3 2 3 3 2 2 3 3" xfId="37815" xr:uid="{00000000-0005-0000-0000-0000B7930000}"/>
    <cellStyle name="Percent 3 2 3 3 2 2 3 3 2" xfId="37816" xr:uid="{00000000-0005-0000-0000-0000B8930000}"/>
    <cellStyle name="Percent 3 2 3 3 2 2 3 4" xfId="37817" xr:uid="{00000000-0005-0000-0000-0000B9930000}"/>
    <cellStyle name="Percent 3 2 3 3 2 2 4" xfId="37818" xr:uid="{00000000-0005-0000-0000-0000BA930000}"/>
    <cellStyle name="Percent 3 2 3 3 2 2 4 2" xfId="37819" xr:uid="{00000000-0005-0000-0000-0000BB930000}"/>
    <cellStyle name="Percent 3 2 3 3 2 2 4 2 2" xfId="37820" xr:uid="{00000000-0005-0000-0000-0000BC930000}"/>
    <cellStyle name="Percent 3 2 3 3 2 2 4 3" xfId="37821" xr:uid="{00000000-0005-0000-0000-0000BD930000}"/>
    <cellStyle name="Percent 3 2 3 3 2 2 5" xfId="37822" xr:uid="{00000000-0005-0000-0000-0000BE930000}"/>
    <cellStyle name="Percent 3 2 3 3 2 2 5 2" xfId="37823" xr:uid="{00000000-0005-0000-0000-0000BF930000}"/>
    <cellStyle name="Percent 3 2 3 3 2 2 6" xfId="37824" xr:uid="{00000000-0005-0000-0000-0000C0930000}"/>
    <cellStyle name="Percent 3 2 3 3 2 3" xfId="37825" xr:uid="{00000000-0005-0000-0000-0000C1930000}"/>
    <cellStyle name="Percent 3 2 3 3 2 3 2" xfId="37826" xr:uid="{00000000-0005-0000-0000-0000C2930000}"/>
    <cellStyle name="Percent 3 2 3 3 2 3 2 2" xfId="37827" xr:uid="{00000000-0005-0000-0000-0000C3930000}"/>
    <cellStyle name="Percent 3 2 3 3 2 3 2 2 2" xfId="37828" xr:uid="{00000000-0005-0000-0000-0000C4930000}"/>
    <cellStyle name="Percent 3 2 3 3 2 3 2 2 2 2" xfId="37829" xr:uid="{00000000-0005-0000-0000-0000C5930000}"/>
    <cellStyle name="Percent 3 2 3 3 2 3 2 2 3" xfId="37830" xr:uid="{00000000-0005-0000-0000-0000C6930000}"/>
    <cellStyle name="Percent 3 2 3 3 2 3 2 3" xfId="37831" xr:uid="{00000000-0005-0000-0000-0000C7930000}"/>
    <cellStyle name="Percent 3 2 3 3 2 3 2 3 2" xfId="37832" xr:uid="{00000000-0005-0000-0000-0000C8930000}"/>
    <cellStyle name="Percent 3 2 3 3 2 3 2 4" xfId="37833" xr:uid="{00000000-0005-0000-0000-0000C9930000}"/>
    <cellStyle name="Percent 3 2 3 3 2 3 3" xfId="37834" xr:uid="{00000000-0005-0000-0000-0000CA930000}"/>
    <cellStyle name="Percent 3 2 3 3 2 3 3 2" xfId="37835" xr:uid="{00000000-0005-0000-0000-0000CB930000}"/>
    <cellStyle name="Percent 3 2 3 3 2 3 3 2 2" xfId="37836" xr:uid="{00000000-0005-0000-0000-0000CC930000}"/>
    <cellStyle name="Percent 3 2 3 3 2 3 3 2 2 2" xfId="37837" xr:uid="{00000000-0005-0000-0000-0000CD930000}"/>
    <cellStyle name="Percent 3 2 3 3 2 3 3 2 3" xfId="37838" xr:uid="{00000000-0005-0000-0000-0000CE930000}"/>
    <cellStyle name="Percent 3 2 3 3 2 3 3 3" xfId="37839" xr:uid="{00000000-0005-0000-0000-0000CF930000}"/>
    <cellStyle name="Percent 3 2 3 3 2 3 3 3 2" xfId="37840" xr:uid="{00000000-0005-0000-0000-0000D0930000}"/>
    <cellStyle name="Percent 3 2 3 3 2 3 3 4" xfId="37841" xr:uid="{00000000-0005-0000-0000-0000D1930000}"/>
    <cellStyle name="Percent 3 2 3 3 2 3 4" xfId="37842" xr:uid="{00000000-0005-0000-0000-0000D2930000}"/>
    <cellStyle name="Percent 3 2 3 3 2 3 4 2" xfId="37843" xr:uid="{00000000-0005-0000-0000-0000D3930000}"/>
    <cellStyle name="Percent 3 2 3 3 2 3 4 2 2" xfId="37844" xr:uid="{00000000-0005-0000-0000-0000D4930000}"/>
    <cellStyle name="Percent 3 2 3 3 2 3 4 3" xfId="37845" xr:uid="{00000000-0005-0000-0000-0000D5930000}"/>
    <cellStyle name="Percent 3 2 3 3 2 3 5" xfId="37846" xr:uid="{00000000-0005-0000-0000-0000D6930000}"/>
    <cellStyle name="Percent 3 2 3 3 2 3 5 2" xfId="37847" xr:uid="{00000000-0005-0000-0000-0000D7930000}"/>
    <cellStyle name="Percent 3 2 3 3 2 3 6" xfId="37848" xr:uid="{00000000-0005-0000-0000-0000D8930000}"/>
    <cellStyle name="Percent 3 2 3 3 2 4" xfId="37849" xr:uid="{00000000-0005-0000-0000-0000D9930000}"/>
    <cellStyle name="Percent 3 2 3 3 2 4 2" xfId="37850" xr:uid="{00000000-0005-0000-0000-0000DA930000}"/>
    <cellStyle name="Percent 3 2 3 3 2 4 2 2" xfId="37851" xr:uid="{00000000-0005-0000-0000-0000DB930000}"/>
    <cellStyle name="Percent 3 2 3 3 2 4 2 2 2" xfId="37852" xr:uid="{00000000-0005-0000-0000-0000DC930000}"/>
    <cellStyle name="Percent 3 2 3 3 2 4 2 3" xfId="37853" xr:uid="{00000000-0005-0000-0000-0000DD930000}"/>
    <cellStyle name="Percent 3 2 3 3 2 4 3" xfId="37854" xr:uid="{00000000-0005-0000-0000-0000DE930000}"/>
    <cellStyle name="Percent 3 2 3 3 2 4 3 2" xfId="37855" xr:uid="{00000000-0005-0000-0000-0000DF930000}"/>
    <cellStyle name="Percent 3 2 3 3 2 4 4" xfId="37856" xr:uid="{00000000-0005-0000-0000-0000E0930000}"/>
    <cellStyle name="Percent 3 2 3 3 2 5" xfId="37857" xr:uid="{00000000-0005-0000-0000-0000E1930000}"/>
    <cellStyle name="Percent 3 2 3 3 2 5 2" xfId="37858" xr:uid="{00000000-0005-0000-0000-0000E2930000}"/>
    <cellStyle name="Percent 3 2 3 3 2 5 2 2" xfId="37859" xr:uid="{00000000-0005-0000-0000-0000E3930000}"/>
    <cellStyle name="Percent 3 2 3 3 2 5 2 2 2" xfId="37860" xr:uid="{00000000-0005-0000-0000-0000E4930000}"/>
    <cellStyle name="Percent 3 2 3 3 2 5 2 3" xfId="37861" xr:uid="{00000000-0005-0000-0000-0000E5930000}"/>
    <cellStyle name="Percent 3 2 3 3 2 5 3" xfId="37862" xr:uid="{00000000-0005-0000-0000-0000E6930000}"/>
    <cellStyle name="Percent 3 2 3 3 2 5 3 2" xfId="37863" xr:uid="{00000000-0005-0000-0000-0000E7930000}"/>
    <cellStyle name="Percent 3 2 3 3 2 5 4" xfId="37864" xr:uid="{00000000-0005-0000-0000-0000E8930000}"/>
    <cellStyle name="Percent 3 2 3 3 2 6" xfId="37865" xr:uid="{00000000-0005-0000-0000-0000E9930000}"/>
    <cellStyle name="Percent 3 2 3 3 2 6 2" xfId="37866" xr:uid="{00000000-0005-0000-0000-0000EA930000}"/>
    <cellStyle name="Percent 3 2 3 3 2 6 2 2" xfId="37867" xr:uid="{00000000-0005-0000-0000-0000EB930000}"/>
    <cellStyle name="Percent 3 2 3 3 2 6 3" xfId="37868" xr:uid="{00000000-0005-0000-0000-0000EC930000}"/>
    <cellStyle name="Percent 3 2 3 3 2 7" xfId="37869" xr:uid="{00000000-0005-0000-0000-0000ED930000}"/>
    <cellStyle name="Percent 3 2 3 3 2 7 2" xfId="37870" xr:uid="{00000000-0005-0000-0000-0000EE930000}"/>
    <cellStyle name="Percent 3 2 3 3 2 8" xfId="37871" xr:uid="{00000000-0005-0000-0000-0000EF930000}"/>
    <cellStyle name="Percent 3 2 3 3 3" xfId="37872" xr:uid="{00000000-0005-0000-0000-0000F0930000}"/>
    <cellStyle name="Percent 3 2 3 3 3 2" xfId="37873" xr:uid="{00000000-0005-0000-0000-0000F1930000}"/>
    <cellStyle name="Percent 3 2 3 3 3 2 2" xfId="37874" xr:uid="{00000000-0005-0000-0000-0000F2930000}"/>
    <cellStyle name="Percent 3 2 3 3 3 2 2 2" xfId="37875" xr:uid="{00000000-0005-0000-0000-0000F3930000}"/>
    <cellStyle name="Percent 3 2 3 3 3 2 2 2 2" xfId="37876" xr:uid="{00000000-0005-0000-0000-0000F4930000}"/>
    <cellStyle name="Percent 3 2 3 3 3 2 2 3" xfId="37877" xr:uid="{00000000-0005-0000-0000-0000F5930000}"/>
    <cellStyle name="Percent 3 2 3 3 3 2 3" xfId="37878" xr:uid="{00000000-0005-0000-0000-0000F6930000}"/>
    <cellStyle name="Percent 3 2 3 3 3 2 3 2" xfId="37879" xr:uid="{00000000-0005-0000-0000-0000F7930000}"/>
    <cellStyle name="Percent 3 2 3 3 3 2 4" xfId="37880" xr:uid="{00000000-0005-0000-0000-0000F8930000}"/>
    <cellStyle name="Percent 3 2 3 3 3 3" xfId="37881" xr:uid="{00000000-0005-0000-0000-0000F9930000}"/>
    <cellStyle name="Percent 3 2 3 3 3 3 2" xfId="37882" xr:uid="{00000000-0005-0000-0000-0000FA930000}"/>
    <cellStyle name="Percent 3 2 3 3 3 3 2 2" xfId="37883" xr:uid="{00000000-0005-0000-0000-0000FB930000}"/>
    <cellStyle name="Percent 3 2 3 3 3 3 2 2 2" xfId="37884" xr:uid="{00000000-0005-0000-0000-0000FC930000}"/>
    <cellStyle name="Percent 3 2 3 3 3 3 2 3" xfId="37885" xr:uid="{00000000-0005-0000-0000-0000FD930000}"/>
    <cellStyle name="Percent 3 2 3 3 3 3 3" xfId="37886" xr:uid="{00000000-0005-0000-0000-0000FE930000}"/>
    <cellStyle name="Percent 3 2 3 3 3 3 3 2" xfId="37887" xr:uid="{00000000-0005-0000-0000-0000FF930000}"/>
    <cellStyle name="Percent 3 2 3 3 3 3 4" xfId="37888" xr:uid="{00000000-0005-0000-0000-000000940000}"/>
    <cellStyle name="Percent 3 2 3 3 3 4" xfId="37889" xr:uid="{00000000-0005-0000-0000-000001940000}"/>
    <cellStyle name="Percent 3 2 3 3 3 4 2" xfId="37890" xr:uid="{00000000-0005-0000-0000-000002940000}"/>
    <cellStyle name="Percent 3 2 3 3 3 4 2 2" xfId="37891" xr:uid="{00000000-0005-0000-0000-000003940000}"/>
    <cellStyle name="Percent 3 2 3 3 3 4 3" xfId="37892" xr:uid="{00000000-0005-0000-0000-000004940000}"/>
    <cellStyle name="Percent 3 2 3 3 3 5" xfId="37893" xr:uid="{00000000-0005-0000-0000-000005940000}"/>
    <cellStyle name="Percent 3 2 3 3 3 5 2" xfId="37894" xr:uid="{00000000-0005-0000-0000-000006940000}"/>
    <cellStyle name="Percent 3 2 3 3 3 6" xfId="37895" xr:uid="{00000000-0005-0000-0000-000007940000}"/>
    <cellStyle name="Percent 3 2 3 3 4" xfId="37896" xr:uid="{00000000-0005-0000-0000-000008940000}"/>
    <cellStyle name="Percent 3 2 3 3 4 2" xfId="37897" xr:uid="{00000000-0005-0000-0000-000009940000}"/>
    <cellStyle name="Percent 3 2 3 3 4 2 2" xfId="37898" xr:uid="{00000000-0005-0000-0000-00000A940000}"/>
    <cellStyle name="Percent 3 2 3 3 4 2 2 2" xfId="37899" xr:uid="{00000000-0005-0000-0000-00000B940000}"/>
    <cellStyle name="Percent 3 2 3 3 4 2 2 2 2" xfId="37900" xr:uid="{00000000-0005-0000-0000-00000C940000}"/>
    <cellStyle name="Percent 3 2 3 3 4 2 2 3" xfId="37901" xr:uid="{00000000-0005-0000-0000-00000D940000}"/>
    <cellStyle name="Percent 3 2 3 3 4 2 3" xfId="37902" xr:uid="{00000000-0005-0000-0000-00000E940000}"/>
    <cellStyle name="Percent 3 2 3 3 4 2 3 2" xfId="37903" xr:uid="{00000000-0005-0000-0000-00000F940000}"/>
    <cellStyle name="Percent 3 2 3 3 4 2 4" xfId="37904" xr:uid="{00000000-0005-0000-0000-000010940000}"/>
    <cellStyle name="Percent 3 2 3 3 4 3" xfId="37905" xr:uid="{00000000-0005-0000-0000-000011940000}"/>
    <cellStyle name="Percent 3 2 3 3 4 3 2" xfId="37906" xr:uid="{00000000-0005-0000-0000-000012940000}"/>
    <cellStyle name="Percent 3 2 3 3 4 3 2 2" xfId="37907" xr:uid="{00000000-0005-0000-0000-000013940000}"/>
    <cellStyle name="Percent 3 2 3 3 4 3 2 2 2" xfId="37908" xr:uid="{00000000-0005-0000-0000-000014940000}"/>
    <cellStyle name="Percent 3 2 3 3 4 3 2 3" xfId="37909" xr:uid="{00000000-0005-0000-0000-000015940000}"/>
    <cellStyle name="Percent 3 2 3 3 4 3 3" xfId="37910" xr:uid="{00000000-0005-0000-0000-000016940000}"/>
    <cellStyle name="Percent 3 2 3 3 4 3 3 2" xfId="37911" xr:uid="{00000000-0005-0000-0000-000017940000}"/>
    <cellStyle name="Percent 3 2 3 3 4 3 4" xfId="37912" xr:uid="{00000000-0005-0000-0000-000018940000}"/>
    <cellStyle name="Percent 3 2 3 3 4 4" xfId="37913" xr:uid="{00000000-0005-0000-0000-000019940000}"/>
    <cellStyle name="Percent 3 2 3 3 4 4 2" xfId="37914" xr:uid="{00000000-0005-0000-0000-00001A940000}"/>
    <cellStyle name="Percent 3 2 3 3 4 4 2 2" xfId="37915" xr:uid="{00000000-0005-0000-0000-00001B940000}"/>
    <cellStyle name="Percent 3 2 3 3 4 4 3" xfId="37916" xr:uid="{00000000-0005-0000-0000-00001C940000}"/>
    <cellStyle name="Percent 3 2 3 3 4 5" xfId="37917" xr:uid="{00000000-0005-0000-0000-00001D940000}"/>
    <cellStyle name="Percent 3 2 3 3 4 5 2" xfId="37918" xr:uid="{00000000-0005-0000-0000-00001E940000}"/>
    <cellStyle name="Percent 3 2 3 3 4 6" xfId="37919" xr:uid="{00000000-0005-0000-0000-00001F940000}"/>
    <cellStyle name="Percent 3 2 3 3 5" xfId="37920" xr:uid="{00000000-0005-0000-0000-000020940000}"/>
    <cellStyle name="Percent 3 2 3 3 5 2" xfId="37921" xr:uid="{00000000-0005-0000-0000-000021940000}"/>
    <cellStyle name="Percent 3 2 3 3 5 2 2" xfId="37922" xr:uid="{00000000-0005-0000-0000-000022940000}"/>
    <cellStyle name="Percent 3 2 3 3 5 2 2 2" xfId="37923" xr:uid="{00000000-0005-0000-0000-000023940000}"/>
    <cellStyle name="Percent 3 2 3 3 5 2 3" xfId="37924" xr:uid="{00000000-0005-0000-0000-000024940000}"/>
    <cellStyle name="Percent 3 2 3 3 5 3" xfId="37925" xr:uid="{00000000-0005-0000-0000-000025940000}"/>
    <cellStyle name="Percent 3 2 3 3 5 3 2" xfId="37926" xr:uid="{00000000-0005-0000-0000-000026940000}"/>
    <cellStyle name="Percent 3 2 3 3 5 4" xfId="37927" xr:uid="{00000000-0005-0000-0000-000027940000}"/>
    <cellStyle name="Percent 3 2 3 3 6" xfId="37928" xr:uid="{00000000-0005-0000-0000-000028940000}"/>
    <cellStyle name="Percent 3 2 3 3 6 2" xfId="37929" xr:uid="{00000000-0005-0000-0000-000029940000}"/>
    <cellStyle name="Percent 3 2 3 3 6 2 2" xfId="37930" xr:uid="{00000000-0005-0000-0000-00002A940000}"/>
    <cellStyle name="Percent 3 2 3 3 6 2 2 2" xfId="37931" xr:uid="{00000000-0005-0000-0000-00002B940000}"/>
    <cellStyle name="Percent 3 2 3 3 6 2 3" xfId="37932" xr:uid="{00000000-0005-0000-0000-00002C940000}"/>
    <cellStyle name="Percent 3 2 3 3 6 3" xfId="37933" xr:uid="{00000000-0005-0000-0000-00002D940000}"/>
    <cellStyle name="Percent 3 2 3 3 6 3 2" xfId="37934" xr:uid="{00000000-0005-0000-0000-00002E940000}"/>
    <cellStyle name="Percent 3 2 3 3 6 4" xfId="37935" xr:uid="{00000000-0005-0000-0000-00002F940000}"/>
    <cellStyle name="Percent 3 2 3 3 7" xfId="37936" xr:uid="{00000000-0005-0000-0000-000030940000}"/>
    <cellStyle name="Percent 3 2 3 3 7 2" xfId="37937" xr:uid="{00000000-0005-0000-0000-000031940000}"/>
    <cellStyle name="Percent 3 2 3 3 7 2 2" xfId="37938" xr:uid="{00000000-0005-0000-0000-000032940000}"/>
    <cellStyle name="Percent 3 2 3 3 7 3" xfId="37939" xr:uid="{00000000-0005-0000-0000-000033940000}"/>
    <cellStyle name="Percent 3 2 3 3 8" xfId="37940" xr:uid="{00000000-0005-0000-0000-000034940000}"/>
    <cellStyle name="Percent 3 2 3 3 8 2" xfId="37941" xr:uid="{00000000-0005-0000-0000-000035940000}"/>
    <cellStyle name="Percent 3 2 3 3 9" xfId="37942" xr:uid="{00000000-0005-0000-0000-000036940000}"/>
    <cellStyle name="Percent 3 2 3 4" xfId="37943" xr:uid="{00000000-0005-0000-0000-000037940000}"/>
    <cellStyle name="Percent 3 2 3 4 2" xfId="37944" xr:uid="{00000000-0005-0000-0000-000038940000}"/>
    <cellStyle name="Percent 3 2 3 4 2 2" xfId="37945" xr:uid="{00000000-0005-0000-0000-000039940000}"/>
    <cellStyle name="Percent 3 2 3 4 2 2 2" xfId="37946" xr:uid="{00000000-0005-0000-0000-00003A940000}"/>
    <cellStyle name="Percent 3 2 3 4 2 2 2 2" xfId="37947" xr:uid="{00000000-0005-0000-0000-00003B940000}"/>
    <cellStyle name="Percent 3 2 3 4 2 2 2 2 2" xfId="37948" xr:uid="{00000000-0005-0000-0000-00003C940000}"/>
    <cellStyle name="Percent 3 2 3 4 2 2 2 3" xfId="37949" xr:uid="{00000000-0005-0000-0000-00003D940000}"/>
    <cellStyle name="Percent 3 2 3 4 2 2 3" xfId="37950" xr:uid="{00000000-0005-0000-0000-00003E940000}"/>
    <cellStyle name="Percent 3 2 3 4 2 2 3 2" xfId="37951" xr:uid="{00000000-0005-0000-0000-00003F940000}"/>
    <cellStyle name="Percent 3 2 3 4 2 2 4" xfId="37952" xr:uid="{00000000-0005-0000-0000-000040940000}"/>
    <cellStyle name="Percent 3 2 3 4 2 3" xfId="37953" xr:uid="{00000000-0005-0000-0000-000041940000}"/>
    <cellStyle name="Percent 3 2 3 4 2 3 2" xfId="37954" xr:uid="{00000000-0005-0000-0000-000042940000}"/>
    <cellStyle name="Percent 3 2 3 4 2 3 2 2" xfId="37955" xr:uid="{00000000-0005-0000-0000-000043940000}"/>
    <cellStyle name="Percent 3 2 3 4 2 3 2 2 2" xfId="37956" xr:uid="{00000000-0005-0000-0000-000044940000}"/>
    <cellStyle name="Percent 3 2 3 4 2 3 2 3" xfId="37957" xr:uid="{00000000-0005-0000-0000-000045940000}"/>
    <cellStyle name="Percent 3 2 3 4 2 3 3" xfId="37958" xr:uid="{00000000-0005-0000-0000-000046940000}"/>
    <cellStyle name="Percent 3 2 3 4 2 3 3 2" xfId="37959" xr:uid="{00000000-0005-0000-0000-000047940000}"/>
    <cellStyle name="Percent 3 2 3 4 2 3 4" xfId="37960" xr:uid="{00000000-0005-0000-0000-000048940000}"/>
    <cellStyle name="Percent 3 2 3 4 2 4" xfId="37961" xr:uid="{00000000-0005-0000-0000-000049940000}"/>
    <cellStyle name="Percent 3 2 3 4 2 4 2" xfId="37962" xr:uid="{00000000-0005-0000-0000-00004A940000}"/>
    <cellStyle name="Percent 3 2 3 4 2 4 2 2" xfId="37963" xr:uid="{00000000-0005-0000-0000-00004B940000}"/>
    <cellStyle name="Percent 3 2 3 4 2 4 3" xfId="37964" xr:uid="{00000000-0005-0000-0000-00004C940000}"/>
    <cellStyle name="Percent 3 2 3 4 2 5" xfId="37965" xr:uid="{00000000-0005-0000-0000-00004D940000}"/>
    <cellStyle name="Percent 3 2 3 4 2 5 2" xfId="37966" xr:uid="{00000000-0005-0000-0000-00004E940000}"/>
    <cellStyle name="Percent 3 2 3 4 2 6" xfId="37967" xr:uid="{00000000-0005-0000-0000-00004F940000}"/>
    <cellStyle name="Percent 3 2 3 4 3" xfId="37968" xr:uid="{00000000-0005-0000-0000-000050940000}"/>
    <cellStyle name="Percent 3 2 3 4 3 2" xfId="37969" xr:uid="{00000000-0005-0000-0000-000051940000}"/>
    <cellStyle name="Percent 3 2 3 4 3 2 2" xfId="37970" xr:uid="{00000000-0005-0000-0000-000052940000}"/>
    <cellStyle name="Percent 3 2 3 4 3 2 2 2" xfId="37971" xr:uid="{00000000-0005-0000-0000-000053940000}"/>
    <cellStyle name="Percent 3 2 3 4 3 2 2 2 2" xfId="37972" xr:uid="{00000000-0005-0000-0000-000054940000}"/>
    <cellStyle name="Percent 3 2 3 4 3 2 2 3" xfId="37973" xr:uid="{00000000-0005-0000-0000-000055940000}"/>
    <cellStyle name="Percent 3 2 3 4 3 2 3" xfId="37974" xr:uid="{00000000-0005-0000-0000-000056940000}"/>
    <cellStyle name="Percent 3 2 3 4 3 2 3 2" xfId="37975" xr:uid="{00000000-0005-0000-0000-000057940000}"/>
    <cellStyle name="Percent 3 2 3 4 3 2 4" xfId="37976" xr:uid="{00000000-0005-0000-0000-000058940000}"/>
    <cellStyle name="Percent 3 2 3 4 3 3" xfId="37977" xr:uid="{00000000-0005-0000-0000-000059940000}"/>
    <cellStyle name="Percent 3 2 3 4 3 3 2" xfId="37978" xr:uid="{00000000-0005-0000-0000-00005A940000}"/>
    <cellStyle name="Percent 3 2 3 4 3 3 2 2" xfId="37979" xr:uid="{00000000-0005-0000-0000-00005B940000}"/>
    <cellStyle name="Percent 3 2 3 4 3 3 2 2 2" xfId="37980" xr:uid="{00000000-0005-0000-0000-00005C940000}"/>
    <cellStyle name="Percent 3 2 3 4 3 3 2 3" xfId="37981" xr:uid="{00000000-0005-0000-0000-00005D940000}"/>
    <cellStyle name="Percent 3 2 3 4 3 3 3" xfId="37982" xr:uid="{00000000-0005-0000-0000-00005E940000}"/>
    <cellStyle name="Percent 3 2 3 4 3 3 3 2" xfId="37983" xr:uid="{00000000-0005-0000-0000-00005F940000}"/>
    <cellStyle name="Percent 3 2 3 4 3 3 4" xfId="37984" xr:uid="{00000000-0005-0000-0000-000060940000}"/>
    <cellStyle name="Percent 3 2 3 4 3 4" xfId="37985" xr:uid="{00000000-0005-0000-0000-000061940000}"/>
    <cellStyle name="Percent 3 2 3 4 3 4 2" xfId="37986" xr:uid="{00000000-0005-0000-0000-000062940000}"/>
    <cellStyle name="Percent 3 2 3 4 3 4 2 2" xfId="37987" xr:uid="{00000000-0005-0000-0000-000063940000}"/>
    <cellStyle name="Percent 3 2 3 4 3 4 3" xfId="37988" xr:uid="{00000000-0005-0000-0000-000064940000}"/>
    <cellStyle name="Percent 3 2 3 4 3 5" xfId="37989" xr:uid="{00000000-0005-0000-0000-000065940000}"/>
    <cellStyle name="Percent 3 2 3 4 3 5 2" xfId="37990" xr:uid="{00000000-0005-0000-0000-000066940000}"/>
    <cellStyle name="Percent 3 2 3 4 3 6" xfId="37991" xr:uid="{00000000-0005-0000-0000-000067940000}"/>
    <cellStyle name="Percent 3 2 3 4 4" xfId="37992" xr:uid="{00000000-0005-0000-0000-000068940000}"/>
    <cellStyle name="Percent 3 2 3 4 4 2" xfId="37993" xr:uid="{00000000-0005-0000-0000-000069940000}"/>
    <cellStyle name="Percent 3 2 3 4 4 2 2" xfId="37994" xr:uid="{00000000-0005-0000-0000-00006A940000}"/>
    <cellStyle name="Percent 3 2 3 4 4 2 2 2" xfId="37995" xr:uid="{00000000-0005-0000-0000-00006B940000}"/>
    <cellStyle name="Percent 3 2 3 4 4 2 3" xfId="37996" xr:uid="{00000000-0005-0000-0000-00006C940000}"/>
    <cellStyle name="Percent 3 2 3 4 4 3" xfId="37997" xr:uid="{00000000-0005-0000-0000-00006D940000}"/>
    <cellStyle name="Percent 3 2 3 4 4 3 2" xfId="37998" xr:uid="{00000000-0005-0000-0000-00006E940000}"/>
    <cellStyle name="Percent 3 2 3 4 4 4" xfId="37999" xr:uid="{00000000-0005-0000-0000-00006F940000}"/>
    <cellStyle name="Percent 3 2 3 4 5" xfId="38000" xr:uid="{00000000-0005-0000-0000-000070940000}"/>
    <cellStyle name="Percent 3 2 3 4 5 2" xfId="38001" xr:uid="{00000000-0005-0000-0000-000071940000}"/>
    <cellStyle name="Percent 3 2 3 4 5 2 2" xfId="38002" xr:uid="{00000000-0005-0000-0000-000072940000}"/>
    <cellStyle name="Percent 3 2 3 4 5 2 2 2" xfId="38003" xr:uid="{00000000-0005-0000-0000-000073940000}"/>
    <cellStyle name="Percent 3 2 3 4 5 2 3" xfId="38004" xr:uid="{00000000-0005-0000-0000-000074940000}"/>
    <cellStyle name="Percent 3 2 3 4 5 3" xfId="38005" xr:uid="{00000000-0005-0000-0000-000075940000}"/>
    <cellStyle name="Percent 3 2 3 4 5 3 2" xfId="38006" xr:uid="{00000000-0005-0000-0000-000076940000}"/>
    <cellStyle name="Percent 3 2 3 4 5 4" xfId="38007" xr:uid="{00000000-0005-0000-0000-000077940000}"/>
    <cellStyle name="Percent 3 2 3 4 6" xfId="38008" xr:uid="{00000000-0005-0000-0000-000078940000}"/>
    <cellStyle name="Percent 3 2 3 4 6 2" xfId="38009" xr:uid="{00000000-0005-0000-0000-000079940000}"/>
    <cellStyle name="Percent 3 2 3 4 6 2 2" xfId="38010" xr:uid="{00000000-0005-0000-0000-00007A940000}"/>
    <cellStyle name="Percent 3 2 3 4 6 3" xfId="38011" xr:uid="{00000000-0005-0000-0000-00007B940000}"/>
    <cellStyle name="Percent 3 2 3 4 7" xfId="38012" xr:uid="{00000000-0005-0000-0000-00007C940000}"/>
    <cellStyle name="Percent 3 2 3 4 7 2" xfId="38013" xr:uid="{00000000-0005-0000-0000-00007D940000}"/>
    <cellStyle name="Percent 3 2 3 4 8" xfId="38014" xr:uid="{00000000-0005-0000-0000-00007E940000}"/>
    <cellStyle name="Percent 3 2 3 5" xfId="38015" xr:uid="{00000000-0005-0000-0000-00007F940000}"/>
    <cellStyle name="Percent 3 2 3 5 2" xfId="38016" xr:uid="{00000000-0005-0000-0000-000080940000}"/>
    <cellStyle name="Percent 3 2 3 5 2 2" xfId="38017" xr:uid="{00000000-0005-0000-0000-000081940000}"/>
    <cellStyle name="Percent 3 2 3 5 2 2 2" xfId="38018" xr:uid="{00000000-0005-0000-0000-000082940000}"/>
    <cellStyle name="Percent 3 2 3 5 2 2 2 2" xfId="38019" xr:uid="{00000000-0005-0000-0000-000083940000}"/>
    <cellStyle name="Percent 3 2 3 5 2 2 3" xfId="38020" xr:uid="{00000000-0005-0000-0000-000084940000}"/>
    <cellStyle name="Percent 3 2 3 5 2 3" xfId="38021" xr:uid="{00000000-0005-0000-0000-000085940000}"/>
    <cellStyle name="Percent 3 2 3 5 2 3 2" xfId="38022" xr:uid="{00000000-0005-0000-0000-000086940000}"/>
    <cellStyle name="Percent 3 2 3 5 2 4" xfId="38023" xr:uid="{00000000-0005-0000-0000-000087940000}"/>
    <cellStyle name="Percent 3 2 3 5 3" xfId="38024" xr:uid="{00000000-0005-0000-0000-000088940000}"/>
    <cellStyle name="Percent 3 2 3 5 3 2" xfId="38025" xr:uid="{00000000-0005-0000-0000-000089940000}"/>
    <cellStyle name="Percent 3 2 3 5 3 2 2" xfId="38026" xr:uid="{00000000-0005-0000-0000-00008A940000}"/>
    <cellStyle name="Percent 3 2 3 5 3 2 2 2" xfId="38027" xr:uid="{00000000-0005-0000-0000-00008B940000}"/>
    <cellStyle name="Percent 3 2 3 5 3 2 3" xfId="38028" xr:uid="{00000000-0005-0000-0000-00008C940000}"/>
    <cellStyle name="Percent 3 2 3 5 3 3" xfId="38029" xr:uid="{00000000-0005-0000-0000-00008D940000}"/>
    <cellStyle name="Percent 3 2 3 5 3 3 2" xfId="38030" xr:uid="{00000000-0005-0000-0000-00008E940000}"/>
    <cellStyle name="Percent 3 2 3 5 3 4" xfId="38031" xr:uid="{00000000-0005-0000-0000-00008F940000}"/>
    <cellStyle name="Percent 3 2 3 5 4" xfId="38032" xr:uid="{00000000-0005-0000-0000-000090940000}"/>
    <cellStyle name="Percent 3 2 3 5 4 2" xfId="38033" xr:uid="{00000000-0005-0000-0000-000091940000}"/>
    <cellStyle name="Percent 3 2 3 5 4 2 2" xfId="38034" xr:uid="{00000000-0005-0000-0000-000092940000}"/>
    <cellStyle name="Percent 3 2 3 5 4 3" xfId="38035" xr:uid="{00000000-0005-0000-0000-000093940000}"/>
    <cellStyle name="Percent 3 2 3 5 5" xfId="38036" xr:uid="{00000000-0005-0000-0000-000094940000}"/>
    <cellStyle name="Percent 3 2 3 5 5 2" xfId="38037" xr:uid="{00000000-0005-0000-0000-000095940000}"/>
    <cellStyle name="Percent 3 2 3 5 6" xfId="38038" xr:uid="{00000000-0005-0000-0000-000096940000}"/>
    <cellStyle name="Percent 3 2 3 6" xfId="38039" xr:uid="{00000000-0005-0000-0000-000097940000}"/>
    <cellStyle name="Percent 3 2 3 6 2" xfId="38040" xr:uid="{00000000-0005-0000-0000-000098940000}"/>
    <cellStyle name="Percent 3 2 3 6 2 2" xfId="38041" xr:uid="{00000000-0005-0000-0000-000099940000}"/>
    <cellStyle name="Percent 3 2 3 6 2 2 2" xfId="38042" xr:uid="{00000000-0005-0000-0000-00009A940000}"/>
    <cellStyle name="Percent 3 2 3 6 2 2 2 2" xfId="38043" xr:uid="{00000000-0005-0000-0000-00009B940000}"/>
    <cellStyle name="Percent 3 2 3 6 2 2 3" xfId="38044" xr:uid="{00000000-0005-0000-0000-00009C940000}"/>
    <cellStyle name="Percent 3 2 3 6 2 3" xfId="38045" xr:uid="{00000000-0005-0000-0000-00009D940000}"/>
    <cellStyle name="Percent 3 2 3 6 2 3 2" xfId="38046" xr:uid="{00000000-0005-0000-0000-00009E940000}"/>
    <cellStyle name="Percent 3 2 3 6 2 4" xfId="38047" xr:uid="{00000000-0005-0000-0000-00009F940000}"/>
    <cellStyle name="Percent 3 2 3 6 3" xfId="38048" xr:uid="{00000000-0005-0000-0000-0000A0940000}"/>
    <cellStyle name="Percent 3 2 3 6 3 2" xfId="38049" xr:uid="{00000000-0005-0000-0000-0000A1940000}"/>
    <cellStyle name="Percent 3 2 3 6 3 2 2" xfId="38050" xr:uid="{00000000-0005-0000-0000-0000A2940000}"/>
    <cellStyle name="Percent 3 2 3 6 3 2 2 2" xfId="38051" xr:uid="{00000000-0005-0000-0000-0000A3940000}"/>
    <cellStyle name="Percent 3 2 3 6 3 2 3" xfId="38052" xr:uid="{00000000-0005-0000-0000-0000A4940000}"/>
    <cellStyle name="Percent 3 2 3 6 3 3" xfId="38053" xr:uid="{00000000-0005-0000-0000-0000A5940000}"/>
    <cellStyle name="Percent 3 2 3 6 3 3 2" xfId="38054" xr:uid="{00000000-0005-0000-0000-0000A6940000}"/>
    <cellStyle name="Percent 3 2 3 6 3 4" xfId="38055" xr:uid="{00000000-0005-0000-0000-0000A7940000}"/>
    <cellStyle name="Percent 3 2 3 6 4" xfId="38056" xr:uid="{00000000-0005-0000-0000-0000A8940000}"/>
    <cellStyle name="Percent 3 2 3 6 4 2" xfId="38057" xr:uid="{00000000-0005-0000-0000-0000A9940000}"/>
    <cellStyle name="Percent 3 2 3 6 4 2 2" xfId="38058" xr:uid="{00000000-0005-0000-0000-0000AA940000}"/>
    <cellStyle name="Percent 3 2 3 6 4 3" xfId="38059" xr:uid="{00000000-0005-0000-0000-0000AB940000}"/>
    <cellStyle name="Percent 3 2 3 6 5" xfId="38060" xr:uid="{00000000-0005-0000-0000-0000AC940000}"/>
    <cellStyle name="Percent 3 2 3 6 5 2" xfId="38061" xr:uid="{00000000-0005-0000-0000-0000AD940000}"/>
    <cellStyle name="Percent 3 2 3 6 6" xfId="38062" xr:uid="{00000000-0005-0000-0000-0000AE940000}"/>
    <cellStyle name="Percent 3 2 3 7" xfId="38063" xr:uid="{00000000-0005-0000-0000-0000AF940000}"/>
    <cellStyle name="Percent 3 2 3 7 2" xfId="38064" xr:uid="{00000000-0005-0000-0000-0000B0940000}"/>
    <cellStyle name="Percent 3 2 3 7 2 2" xfId="38065" xr:uid="{00000000-0005-0000-0000-0000B1940000}"/>
    <cellStyle name="Percent 3 2 3 7 2 2 2" xfId="38066" xr:uid="{00000000-0005-0000-0000-0000B2940000}"/>
    <cellStyle name="Percent 3 2 3 7 2 3" xfId="38067" xr:uid="{00000000-0005-0000-0000-0000B3940000}"/>
    <cellStyle name="Percent 3 2 3 7 3" xfId="38068" xr:uid="{00000000-0005-0000-0000-0000B4940000}"/>
    <cellStyle name="Percent 3 2 3 7 3 2" xfId="38069" xr:uid="{00000000-0005-0000-0000-0000B5940000}"/>
    <cellStyle name="Percent 3 2 3 7 4" xfId="38070" xr:uid="{00000000-0005-0000-0000-0000B6940000}"/>
    <cellStyle name="Percent 3 2 3 8" xfId="38071" xr:uid="{00000000-0005-0000-0000-0000B7940000}"/>
    <cellStyle name="Percent 3 2 3 8 2" xfId="38072" xr:uid="{00000000-0005-0000-0000-0000B8940000}"/>
    <cellStyle name="Percent 3 2 3 8 2 2" xfId="38073" xr:uid="{00000000-0005-0000-0000-0000B9940000}"/>
    <cellStyle name="Percent 3 2 3 8 2 2 2" xfId="38074" xr:uid="{00000000-0005-0000-0000-0000BA940000}"/>
    <cellStyle name="Percent 3 2 3 8 2 3" xfId="38075" xr:uid="{00000000-0005-0000-0000-0000BB940000}"/>
    <cellStyle name="Percent 3 2 3 8 3" xfId="38076" xr:uid="{00000000-0005-0000-0000-0000BC940000}"/>
    <cellStyle name="Percent 3 2 3 8 3 2" xfId="38077" xr:uid="{00000000-0005-0000-0000-0000BD940000}"/>
    <cellStyle name="Percent 3 2 3 8 4" xfId="38078" xr:uid="{00000000-0005-0000-0000-0000BE940000}"/>
    <cellStyle name="Percent 3 2 3 9" xfId="38079" xr:uid="{00000000-0005-0000-0000-0000BF940000}"/>
    <cellStyle name="Percent 3 2 3 9 2" xfId="38080" xr:uid="{00000000-0005-0000-0000-0000C0940000}"/>
    <cellStyle name="Percent 3 2 3 9 2 2" xfId="38081" xr:uid="{00000000-0005-0000-0000-0000C1940000}"/>
    <cellStyle name="Percent 3 2 3 9 3" xfId="38082" xr:uid="{00000000-0005-0000-0000-0000C2940000}"/>
    <cellStyle name="Percent 3 2 4" xfId="38083" xr:uid="{00000000-0005-0000-0000-0000C3940000}"/>
    <cellStyle name="Percent 3 2 4 10" xfId="38084" xr:uid="{00000000-0005-0000-0000-0000C4940000}"/>
    <cellStyle name="Percent 3 2 4 2" xfId="38085" xr:uid="{00000000-0005-0000-0000-0000C5940000}"/>
    <cellStyle name="Percent 3 2 4 2 2" xfId="38086" xr:uid="{00000000-0005-0000-0000-0000C6940000}"/>
    <cellStyle name="Percent 3 2 4 2 2 2" xfId="38087" xr:uid="{00000000-0005-0000-0000-0000C7940000}"/>
    <cellStyle name="Percent 3 2 4 2 2 2 2" xfId="38088" xr:uid="{00000000-0005-0000-0000-0000C8940000}"/>
    <cellStyle name="Percent 3 2 4 2 2 2 2 2" xfId="38089" xr:uid="{00000000-0005-0000-0000-0000C9940000}"/>
    <cellStyle name="Percent 3 2 4 2 2 2 2 2 2" xfId="38090" xr:uid="{00000000-0005-0000-0000-0000CA940000}"/>
    <cellStyle name="Percent 3 2 4 2 2 2 2 2 2 2" xfId="38091" xr:uid="{00000000-0005-0000-0000-0000CB940000}"/>
    <cellStyle name="Percent 3 2 4 2 2 2 2 2 3" xfId="38092" xr:uid="{00000000-0005-0000-0000-0000CC940000}"/>
    <cellStyle name="Percent 3 2 4 2 2 2 2 3" xfId="38093" xr:uid="{00000000-0005-0000-0000-0000CD940000}"/>
    <cellStyle name="Percent 3 2 4 2 2 2 2 3 2" xfId="38094" xr:uid="{00000000-0005-0000-0000-0000CE940000}"/>
    <cellStyle name="Percent 3 2 4 2 2 2 2 4" xfId="38095" xr:uid="{00000000-0005-0000-0000-0000CF940000}"/>
    <cellStyle name="Percent 3 2 4 2 2 2 3" xfId="38096" xr:uid="{00000000-0005-0000-0000-0000D0940000}"/>
    <cellStyle name="Percent 3 2 4 2 2 2 3 2" xfId="38097" xr:uid="{00000000-0005-0000-0000-0000D1940000}"/>
    <cellStyle name="Percent 3 2 4 2 2 2 3 2 2" xfId="38098" xr:uid="{00000000-0005-0000-0000-0000D2940000}"/>
    <cellStyle name="Percent 3 2 4 2 2 2 3 2 2 2" xfId="38099" xr:uid="{00000000-0005-0000-0000-0000D3940000}"/>
    <cellStyle name="Percent 3 2 4 2 2 2 3 2 3" xfId="38100" xr:uid="{00000000-0005-0000-0000-0000D4940000}"/>
    <cellStyle name="Percent 3 2 4 2 2 2 3 3" xfId="38101" xr:uid="{00000000-0005-0000-0000-0000D5940000}"/>
    <cellStyle name="Percent 3 2 4 2 2 2 3 3 2" xfId="38102" xr:uid="{00000000-0005-0000-0000-0000D6940000}"/>
    <cellStyle name="Percent 3 2 4 2 2 2 3 4" xfId="38103" xr:uid="{00000000-0005-0000-0000-0000D7940000}"/>
    <cellStyle name="Percent 3 2 4 2 2 2 4" xfId="38104" xr:uid="{00000000-0005-0000-0000-0000D8940000}"/>
    <cellStyle name="Percent 3 2 4 2 2 2 4 2" xfId="38105" xr:uid="{00000000-0005-0000-0000-0000D9940000}"/>
    <cellStyle name="Percent 3 2 4 2 2 2 4 2 2" xfId="38106" xr:uid="{00000000-0005-0000-0000-0000DA940000}"/>
    <cellStyle name="Percent 3 2 4 2 2 2 4 3" xfId="38107" xr:uid="{00000000-0005-0000-0000-0000DB940000}"/>
    <cellStyle name="Percent 3 2 4 2 2 2 5" xfId="38108" xr:uid="{00000000-0005-0000-0000-0000DC940000}"/>
    <cellStyle name="Percent 3 2 4 2 2 2 5 2" xfId="38109" xr:uid="{00000000-0005-0000-0000-0000DD940000}"/>
    <cellStyle name="Percent 3 2 4 2 2 2 6" xfId="38110" xr:uid="{00000000-0005-0000-0000-0000DE940000}"/>
    <cellStyle name="Percent 3 2 4 2 2 3" xfId="38111" xr:uid="{00000000-0005-0000-0000-0000DF940000}"/>
    <cellStyle name="Percent 3 2 4 2 2 3 2" xfId="38112" xr:uid="{00000000-0005-0000-0000-0000E0940000}"/>
    <cellStyle name="Percent 3 2 4 2 2 3 2 2" xfId="38113" xr:uid="{00000000-0005-0000-0000-0000E1940000}"/>
    <cellStyle name="Percent 3 2 4 2 2 3 2 2 2" xfId="38114" xr:uid="{00000000-0005-0000-0000-0000E2940000}"/>
    <cellStyle name="Percent 3 2 4 2 2 3 2 2 2 2" xfId="38115" xr:uid="{00000000-0005-0000-0000-0000E3940000}"/>
    <cellStyle name="Percent 3 2 4 2 2 3 2 2 3" xfId="38116" xr:uid="{00000000-0005-0000-0000-0000E4940000}"/>
    <cellStyle name="Percent 3 2 4 2 2 3 2 3" xfId="38117" xr:uid="{00000000-0005-0000-0000-0000E5940000}"/>
    <cellStyle name="Percent 3 2 4 2 2 3 2 3 2" xfId="38118" xr:uid="{00000000-0005-0000-0000-0000E6940000}"/>
    <cellStyle name="Percent 3 2 4 2 2 3 2 4" xfId="38119" xr:uid="{00000000-0005-0000-0000-0000E7940000}"/>
    <cellStyle name="Percent 3 2 4 2 2 3 3" xfId="38120" xr:uid="{00000000-0005-0000-0000-0000E8940000}"/>
    <cellStyle name="Percent 3 2 4 2 2 3 3 2" xfId="38121" xr:uid="{00000000-0005-0000-0000-0000E9940000}"/>
    <cellStyle name="Percent 3 2 4 2 2 3 3 2 2" xfId="38122" xr:uid="{00000000-0005-0000-0000-0000EA940000}"/>
    <cellStyle name="Percent 3 2 4 2 2 3 3 2 2 2" xfId="38123" xr:uid="{00000000-0005-0000-0000-0000EB940000}"/>
    <cellStyle name="Percent 3 2 4 2 2 3 3 2 3" xfId="38124" xr:uid="{00000000-0005-0000-0000-0000EC940000}"/>
    <cellStyle name="Percent 3 2 4 2 2 3 3 3" xfId="38125" xr:uid="{00000000-0005-0000-0000-0000ED940000}"/>
    <cellStyle name="Percent 3 2 4 2 2 3 3 3 2" xfId="38126" xr:uid="{00000000-0005-0000-0000-0000EE940000}"/>
    <cellStyle name="Percent 3 2 4 2 2 3 3 4" xfId="38127" xr:uid="{00000000-0005-0000-0000-0000EF940000}"/>
    <cellStyle name="Percent 3 2 4 2 2 3 4" xfId="38128" xr:uid="{00000000-0005-0000-0000-0000F0940000}"/>
    <cellStyle name="Percent 3 2 4 2 2 3 4 2" xfId="38129" xr:uid="{00000000-0005-0000-0000-0000F1940000}"/>
    <cellStyle name="Percent 3 2 4 2 2 3 4 2 2" xfId="38130" xr:uid="{00000000-0005-0000-0000-0000F2940000}"/>
    <cellStyle name="Percent 3 2 4 2 2 3 4 3" xfId="38131" xr:uid="{00000000-0005-0000-0000-0000F3940000}"/>
    <cellStyle name="Percent 3 2 4 2 2 3 5" xfId="38132" xr:uid="{00000000-0005-0000-0000-0000F4940000}"/>
    <cellStyle name="Percent 3 2 4 2 2 3 5 2" xfId="38133" xr:uid="{00000000-0005-0000-0000-0000F5940000}"/>
    <cellStyle name="Percent 3 2 4 2 2 3 6" xfId="38134" xr:uid="{00000000-0005-0000-0000-0000F6940000}"/>
    <cellStyle name="Percent 3 2 4 2 2 4" xfId="38135" xr:uid="{00000000-0005-0000-0000-0000F7940000}"/>
    <cellStyle name="Percent 3 2 4 2 2 4 2" xfId="38136" xr:uid="{00000000-0005-0000-0000-0000F8940000}"/>
    <cellStyle name="Percent 3 2 4 2 2 4 2 2" xfId="38137" xr:uid="{00000000-0005-0000-0000-0000F9940000}"/>
    <cellStyle name="Percent 3 2 4 2 2 4 2 2 2" xfId="38138" xr:uid="{00000000-0005-0000-0000-0000FA940000}"/>
    <cellStyle name="Percent 3 2 4 2 2 4 2 3" xfId="38139" xr:uid="{00000000-0005-0000-0000-0000FB940000}"/>
    <cellStyle name="Percent 3 2 4 2 2 4 3" xfId="38140" xr:uid="{00000000-0005-0000-0000-0000FC940000}"/>
    <cellStyle name="Percent 3 2 4 2 2 4 3 2" xfId="38141" xr:uid="{00000000-0005-0000-0000-0000FD940000}"/>
    <cellStyle name="Percent 3 2 4 2 2 4 4" xfId="38142" xr:uid="{00000000-0005-0000-0000-0000FE940000}"/>
    <cellStyle name="Percent 3 2 4 2 2 5" xfId="38143" xr:uid="{00000000-0005-0000-0000-0000FF940000}"/>
    <cellStyle name="Percent 3 2 4 2 2 5 2" xfId="38144" xr:uid="{00000000-0005-0000-0000-000000950000}"/>
    <cellStyle name="Percent 3 2 4 2 2 5 2 2" xfId="38145" xr:uid="{00000000-0005-0000-0000-000001950000}"/>
    <cellStyle name="Percent 3 2 4 2 2 5 2 2 2" xfId="38146" xr:uid="{00000000-0005-0000-0000-000002950000}"/>
    <cellStyle name="Percent 3 2 4 2 2 5 2 3" xfId="38147" xr:uid="{00000000-0005-0000-0000-000003950000}"/>
    <cellStyle name="Percent 3 2 4 2 2 5 3" xfId="38148" xr:uid="{00000000-0005-0000-0000-000004950000}"/>
    <cellStyle name="Percent 3 2 4 2 2 5 3 2" xfId="38149" xr:uid="{00000000-0005-0000-0000-000005950000}"/>
    <cellStyle name="Percent 3 2 4 2 2 5 4" xfId="38150" xr:uid="{00000000-0005-0000-0000-000006950000}"/>
    <cellStyle name="Percent 3 2 4 2 2 6" xfId="38151" xr:uid="{00000000-0005-0000-0000-000007950000}"/>
    <cellStyle name="Percent 3 2 4 2 2 6 2" xfId="38152" xr:uid="{00000000-0005-0000-0000-000008950000}"/>
    <cellStyle name="Percent 3 2 4 2 2 6 2 2" xfId="38153" xr:uid="{00000000-0005-0000-0000-000009950000}"/>
    <cellStyle name="Percent 3 2 4 2 2 6 3" xfId="38154" xr:uid="{00000000-0005-0000-0000-00000A950000}"/>
    <cellStyle name="Percent 3 2 4 2 2 7" xfId="38155" xr:uid="{00000000-0005-0000-0000-00000B950000}"/>
    <cellStyle name="Percent 3 2 4 2 2 7 2" xfId="38156" xr:uid="{00000000-0005-0000-0000-00000C950000}"/>
    <cellStyle name="Percent 3 2 4 2 2 8" xfId="38157" xr:uid="{00000000-0005-0000-0000-00000D950000}"/>
    <cellStyle name="Percent 3 2 4 2 3" xfId="38158" xr:uid="{00000000-0005-0000-0000-00000E950000}"/>
    <cellStyle name="Percent 3 2 4 2 3 2" xfId="38159" xr:uid="{00000000-0005-0000-0000-00000F950000}"/>
    <cellStyle name="Percent 3 2 4 2 3 2 2" xfId="38160" xr:uid="{00000000-0005-0000-0000-000010950000}"/>
    <cellStyle name="Percent 3 2 4 2 3 2 2 2" xfId="38161" xr:uid="{00000000-0005-0000-0000-000011950000}"/>
    <cellStyle name="Percent 3 2 4 2 3 2 2 2 2" xfId="38162" xr:uid="{00000000-0005-0000-0000-000012950000}"/>
    <cellStyle name="Percent 3 2 4 2 3 2 2 3" xfId="38163" xr:uid="{00000000-0005-0000-0000-000013950000}"/>
    <cellStyle name="Percent 3 2 4 2 3 2 3" xfId="38164" xr:uid="{00000000-0005-0000-0000-000014950000}"/>
    <cellStyle name="Percent 3 2 4 2 3 2 3 2" xfId="38165" xr:uid="{00000000-0005-0000-0000-000015950000}"/>
    <cellStyle name="Percent 3 2 4 2 3 2 4" xfId="38166" xr:uid="{00000000-0005-0000-0000-000016950000}"/>
    <cellStyle name="Percent 3 2 4 2 3 3" xfId="38167" xr:uid="{00000000-0005-0000-0000-000017950000}"/>
    <cellStyle name="Percent 3 2 4 2 3 3 2" xfId="38168" xr:uid="{00000000-0005-0000-0000-000018950000}"/>
    <cellStyle name="Percent 3 2 4 2 3 3 2 2" xfId="38169" xr:uid="{00000000-0005-0000-0000-000019950000}"/>
    <cellStyle name="Percent 3 2 4 2 3 3 2 2 2" xfId="38170" xr:uid="{00000000-0005-0000-0000-00001A950000}"/>
    <cellStyle name="Percent 3 2 4 2 3 3 2 3" xfId="38171" xr:uid="{00000000-0005-0000-0000-00001B950000}"/>
    <cellStyle name="Percent 3 2 4 2 3 3 3" xfId="38172" xr:uid="{00000000-0005-0000-0000-00001C950000}"/>
    <cellStyle name="Percent 3 2 4 2 3 3 3 2" xfId="38173" xr:uid="{00000000-0005-0000-0000-00001D950000}"/>
    <cellStyle name="Percent 3 2 4 2 3 3 4" xfId="38174" xr:uid="{00000000-0005-0000-0000-00001E950000}"/>
    <cellStyle name="Percent 3 2 4 2 3 4" xfId="38175" xr:uid="{00000000-0005-0000-0000-00001F950000}"/>
    <cellStyle name="Percent 3 2 4 2 3 4 2" xfId="38176" xr:uid="{00000000-0005-0000-0000-000020950000}"/>
    <cellStyle name="Percent 3 2 4 2 3 4 2 2" xfId="38177" xr:uid="{00000000-0005-0000-0000-000021950000}"/>
    <cellStyle name="Percent 3 2 4 2 3 4 3" xfId="38178" xr:uid="{00000000-0005-0000-0000-000022950000}"/>
    <cellStyle name="Percent 3 2 4 2 3 5" xfId="38179" xr:uid="{00000000-0005-0000-0000-000023950000}"/>
    <cellStyle name="Percent 3 2 4 2 3 5 2" xfId="38180" xr:uid="{00000000-0005-0000-0000-000024950000}"/>
    <cellStyle name="Percent 3 2 4 2 3 6" xfId="38181" xr:uid="{00000000-0005-0000-0000-000025950000}"/>
    <cellStyle name="Percent 3 2 4 2 4" xfId="38182" xr:uid="{00000000-0005-0000-0000-000026950000}"/>
    <cellStyle name="Percent 3 2 4 2 4 2" xfId="38183" xr:uid="{00000000-0005-0000-0000-000027950000}"/>
    <cellStyle name="Percent 3 2 4 2 4 2 2" xfId="38184" xr:uid="{00000000-0005-0000-0000-000028950000}"/>
    <cellStyle name="Percent 3 2 4 2 4 2 2 2" xfId="38185" xr:uid="{00000000-0005-0000-0000-000029950000}"/>
    <cellStyle name="Percent 3 2 4 2 4 2 2 2 2" xfId="38186" xr:uid="{00000000-0005-0000-0000-00002A950000}"/>
    <cellStyle name="Percent 3 2 4 2 4 2 2 3" xfId="38187" xr:uid="{00000000-0005-0000-0000-00002B950000}"/>
    <cellStyle name="Percent 3 2 4 2 4 2 3" xfId="38188" xr:uid="{00000000-0005-0000-0000-00002C950000}"/>
    <cellStyle name="Percent 3 2 4 2 4 2 3 2" xfId="38189" xr:uid="{00000000-0005-0000-0000-00002D950000}"/>
    <cellStyle name="Percent 3 2 4 2 4 2 4" xfId="38190" xr:uid="{00000000-0005-0000-0000-00002E950000}"/>
    <cellStyle name="Percent 3 2 4 2 4 3" xfId="38191" xr:uid="{00000000-0005-0000-0000-00002F950000}"/>
    <cellStyle name="Percent 3 2 4 2 4 3 2" xfId="38192" xr:uid="{00000000-0005-0000-0000-000030950000}"/>
    <cellStyle name="Percent 3 2 4 2 4 3 2 2" xfId="38193" xr:uid="{00000000-0005-0000-0000-000031950000}"/>
    <cellStyle name="Percent 3 2 4 2 4 3 2 2 2" xfId="38194" xr:uid="{00000000-0005-0000-0000-000032950000}"/>
    <cellStyle name="Percent 3 2 4 2 4 3 2 3" xfId="38195" xr:uid="{00000000-0005-0000-0000-000033950000}"/>
    <cellStyle name="Percent 3 2 4 2 4 3 3" xfId="38196" xr:uid="{00000000-0005-0000-0000-000034950000}"/>
    <cellStyle name="Percent 3 2 4 2 4 3 3 2" xfId="38197" xr:uid="{00000000-0005-0000-0000-000035950000}"/>
    <cellStyle name="Percent 3 2 4 2 4 3 4" xfId="38198" xr:uid="{00000000-0005-0000-0000-000036950000}"/>
    <cellStyle name="Percent 3 2 4 2 4 4" xfId="38199" xr:uid="{00000000-0005-0000-0000-000037950000}"/>
    <cellStyle name="Percent 3 2 4 2 4 4 2" xfId="38200" xr:uid="{00000000-0005-0000-0000-000038950000}"/>
    <cellStyle name="Percent 3 2 4 2 4 4 2 2" xfId="38201" xr:uid="{00000000-0005-0000-0000-000039950000}"/>
    <cellStyle name="Percent 3 2 4 2 4 4 3" xfId="38202" xr:uid="{00000000-0005-0000-0000-00003A950000}"/>
    <cellStyle name="Percent 3 2 4 2 4 5" xfId="38203" xr:uid="{00000000-0005-0000-0000-00003B950000}"/>
    <cellStyle name="Percent 3 2 4 2 4 5 2" xfId="38204" xr:uid="{00000000-0005-0000-0000-00003C950000}"/>
    <cellStyle name="Percent 3 2 4 2 4 6" xfId="38205" xr:uid="{00000000-0005-0000-0000-00003D950000}"/>
    <cellStyle name="Percent 3 2 4 2 5" xfId="38206" xr:uid="{00000000-0005-0000-0000-00003E950000}"/>
    <cellStyle name="Percent 3 2 4 2 5 2" xfId="38207" xr:uid="{00000000-0005-0000-0000-00003F950000}"/>
    <cellStyle name="Percent 3 2 4 2 5 2 2" xfId="38208" xr:uid="{00000000-0005-0000-0000-000040950000}"/>
    <cellStyle name="Percent 3 2 4 2 5 2 2 2" xfId="38209" xr:uid="{00000000-0005-0000-0000-000041950000}"/>
    <cellStyle name="Percent 3 2 4 2 5 2 3" xfId="38210" xr:uid="{00000000-0005-0000-0000-000042950000}"/>
    <cellStyle name="Percent 3 2 4 2 5 3" xfId="38211" xr:uid="{00000000-0005-0000-0000-000043950000}"/>
    <cellStyle name="Percent 3 2 4 2 5 3 2" xfId="38212" xr:uid="{00000000-0005-0000-0000-000044950000}"/>
    <cellStyle name="Percent 3 2 4 2 5 4" xfId="38213" xr:uid="{00000000-0005-0000-0000-000045950000}"/>
    <cellStyle name="Percent 3 2 4 2 6" xfId="38214" xr:uid="{00000000-0005-0000-0000-000046950000}"/>
    <cellStyle name="Percent 3 2 4 2 6 2" xfId="38215" xr:uid="{00000000-0005-0000-0000-000047950000}"/>
    <cellStyle name="Percent 3 2 4 2 6 2 2" xfId="38216" xr:uid="{00000000-0005-0000-0000-000048950000}"/>
    <cellStyle name="Percent 3 2 4 2 6 2 2 2" xfId="38217" xr:uid="{00000000-0005-0000-0000-000049950000}"/>
    <cellStyle name="Percent 3 2 4 2 6 2 3" xfId="38218" xr:uid="{00000000-0005-0000-0000-00004A950000}"/>
    <cellStyle name="Percent 3 2 4 2 6 3" xfId="38219" xr:uid="{00000000-0005-0000-0000-00004B950000}"/>
    <cellStyle name="Percent 3 2 4 2 6 3 2" xfId="38220" xr:uid="{00000000-0005-0000-0000-00004C950000}"/>
    <cellStyle name="Percent 3 2 4 2 6 4" xfId="38221" xr:uid="{00000000-0005-0000-0000-00004D950000}"/>
    <cellStyle name="Percent 3 2 4 2 7" xfId="38222" xr:uid="{00000000-0005-0000-0000-00004E950000}"/>
    <cellStyle name="Percent 3 2 4 2 7 2" xfId="38223" xr:uid="{00000000-0005-0000-0000-00004F950000}"/>
    <cellStyle name="Percent 3 2 4 2 7 2 2" xfId="38224" xr:uid="{00000000-0005-0000-0000-000050950000}"/>
    <cellStyle name="Percent 3 2 4 2 7 3" xfId="38225" xr:uid="{00000000-0005-0000-0000-000051950000}"/>
    <cellStyle name="Percent 3 2 4 2 8" xfId="38226" xr:uid="{00000000-0005-0000-0000-000052950000}"/>
    <cellStyle name="Percent 3 2 4 2 8 2" xfId="38227" xr:uid="{00000000-0005-0000-0000-000053950000}"/>
    <cellStyle name="Percent 3 2 4 2 9" xfId="38228" xr:uid="{00000000-0005-0000-0000-000054950000}"/>
    <cellStyle name="Percent 3 2 4 3" xfId="38229" xr:uid="{00000000-0005-0000-0000-000055950000}"/>
    <cellStyle name="Percent 3 2 4 3 2" xfId="38230" xr:uid="{00000000-0005-0000-0000-000056950000}"/>
    <cellStyle name="Percent 3 2 4 3 2 2" xfId="38231" xr:uid="{00000000-0005-0000-0000-000057950000}"/>
    <cellStyle name="Percent 3 2 4 3 2 2 2" xfId="38232" xr:uid="{00000000-0005-0000-0000-000058950000}"/>
    <cellStyle name="Percent 3 2 4 3 2 2 2 2" xfId="38233" xr:uid="{00000000-0005-0000-0000-000059950000}"/>
    <cellStyle name="Percent 3 2 4 3 2 2 2 2 2" xfId="38234" xr:uid="{00000000-0005-0000-0000-00005A950000}"/>
    <cellStyle name="Percent 3 2 4 3 2 2 2 3" xfId="38235" xr:uid="{00000000-0005-0000-0000-00005B950000}"/>
    <cellStyle name="Percent 3 2 4 3 2 2 3" xfId="38236" xr:uid="{00000000-0005-0000-0000-00005C950000}"/>
    <cellStyle name="Percent 3 2 4 3 2 2 3 2" xfId="38237" xr:uid="{00000000-0005-0000-0000-00005D950000}"/>
    <cellStyle name="Percent 3 2 4 3 2 2 4" xfId="38238" xr:uid="{00000000-0005-0000-0000-00005E950000}"/>
    <cellStyle name="Percent 3 2 4 3 2 3" xfId="38239" xr:uid="{00000000-0005-0000-0000-00005F950000}"/>
    <cellStyle name="Percent 3 2 4 3 2 3 2" xfId="38240" xr:uid="{00000000-0005-0000-0000-000060950000}"/>
    <cellStyle name="Percent 3 2 4 3 2 3 2 2" xfId="38241" xr:uid="{00000000-0005-0000-0000-000061950000}"/>
    <cellStyle name="Percent 3 2 4 3 2 3 2 2 2" xfId="38242" xr:uid="{00000000-0005-0000-0000-000062950000}"/>
    <cellStyle name="Percent 3 2 4 3 2 3 2 3" xfId="38243" xr:uid="{00000000-0005-0000-0000-000063950000}"/>
    <cellStyle name="Percent 3 2 4 3 2 3 3" xfId="38244" xr:uid="{00000000-0005-0000-0000-000064950000}"/>
    <cellStyle name="Percent 3 2 4 3 2 3 3 2" xfId="38245" xr:uid="{00000000-0005-0000-0000-000065950000}"/>
    <cellStyle name="Percent 3 2 4 3 2 3 4" xfId="38246" xr:uid="{00000000-0005-0000-0000-000066950000}"/>
    <cellStyle name="Percent 3 2 4 3 2 4" xfId="38247" xr:uid="{00000000-0005-0000-0000-000067950000}"/>
    <cellStyle name="Percent 3 2 4 3 2 4 2" xfId="38248" xr:uid="{00000000-0005-0000-0000-000068950000}"/>
    <cellStyle name="Percent 3 2 4 3 2 4 2 2" xfId="38249" xr:uid="{00000000-0005-0000-0000-000069950000}"/>
    <cellStyle name="Percent 3 2 4 3 2 4 3" xfId="38250" xr:uid="{00000000-0005-0000-0000-00006A950000}"/>
    <cellStyle name="Percent 3 2 4 3 2 5" xfId="38251" xr:uid="{00000000-0005-0000-0000-00006B950000}"/>
    <cellStyle name="Percent 3 2 4 3 2 5 2" xfId="38252" xr:uid="{00000000-0005-0000-0000-00006C950000}"/>
    <cellStyle name="Percent 3 2 4 3 2 6" xfId="38253" xr:uid="{00000000-0005-0000-0000-00006D950000}"/>
    <cellStyle name="Percent 3 2 4 3 3" xfId="38254" xr:uid="{00000000-0005-0000-0000-00006E950000}"/>
    <cellStyle name="Percent 3 2 4 3 3 2" xfId="38255" xr:uid="{00000000-0005-0000-0000-00006F950000}"/>
    <cellStyle name="Percent 3 2 4 3 3 2 2" xfId="38256" xr:uid="{00000000-0005-0000-0000-000070950000}"/>
    <cellStyle name="Percent 3 2 4 3 3 2 2 2" xfId="38257" xr:uid="{00000000-0005-0000-0000-000071950000}"/>
    <cellStyle name="Percent 3 2 4 3 3 2 2 2 2" xfId="38258" xr:uid="{00000000-0005-0000-0000-000072950000}"/>
    <cellStyle name="Percent 3 2 4 3 3 2 2 3" xfId="38259" xr:uid="{00000000-0005-0000-0000-000073950000}"/>
    <cellStyle name="Percent 3 2 4 3 3 2 3" xfId="38260" xr:uid="{00000000-0005-0000-0000-000074950000}"/>
    <cellStyle name="Percent 3 2 4 3 3 2 3 2" xfId="38261" xr:uid="{00000000-0005-0000-0000-000075950000}"/>
    <cellStyle name="Percent 3 2 4 3 3 2 4" xfId="38262" xr:uid="{00000000-0005-0000-0000-000076950000}"/>
    <cellStyle name="Percent 3 2 4 3 3 3" xfId="38263" xr:uid="{00000000-0005-0000-0000-000077950000}"/>
    <cellStyle name="Percent 3 2 4 3 3 3 2" xfId="38264" xr:uid="{00000000-0005-0000-0000-000078950000}"/>
    <cellStyle name="Percent 3 2 4 3 3 3 2 2" xfId="38265" xr:uid="{00000000-0005-0000-0000-000079950000}"/>
    <cellStyle name="Percent 3 2 4 3 3 3 2 2 2" xfId="38266" xr:uid="{00000000-0005-0000-0000-00007A950000}"/>
    <cellStyle name="Percent 3 2 4 3 3 3 2 3" xfId="38267" xr:uid="{00000000-0005-0000-0000-00007B950000}"/>
    <cellStyle name="Percent 3 2 4 3 3 3 3" xfId="38268" xr:uid="{00000000-0005-0000-0000-00007C950000}"/>
    <cellStyle name="Percent 3 2 4 3 3 3 3 2" xfId="38269" xr:uid="{00000000-0005-0000-0000-00007D950000}"/>
    <cellStyle name="Percent 3 2 4 3 3 3 4" xfId="38270" xr:uid="{00000000-0005-0000-0000-00007E950000}"/>
    <cellStyle name="Percent 3 2 4 3 3 4" xfId="38271" xr:uid="{00000000-0005-0000-0000-00007F950000}"/>
    <cellStyle name="Percent 3 2 4 3 3 4 2" xfId="38272" xr:uid="{00000000-0005-0000-0000-000080950000}"/>
    <cellStyle name="Percent 3 2 4 3 3 4 2 2" xfId="38273" xr:uid="{00000000-0005-0000-0000-000081950000}"/>
    <cellStyle name="Percent 3 2 4 3 3 4 3" xfId="38274" xr:uid="{00000000-0005-0000-0000-000082950000}"/>
    <cellStyle name="Percent 3 2 4 3 3 5" xfId="38275" xr:uid="{00000000-0005-0000-0000-000083950000}"/>
    <cellStyle name="Percent 3 2 4 3 3 5 2" xfId="38276" xr:uid="{00000000-0005-0000-0000-000084950000}"/>
    <cellStyle name="Percent 3 2 4 3 3 6" xfId="38277" xr:uid="{00000000-0005-0000-0000-000085950000}"/>
    <cellStyle name="Percent 3 2 4 3 4" xfId="38278" xr:uid="{00000000-0005-0000-0000-000086950000}"/>
    <cellStyle name="Percent 3 2 4 3 4 2" xfId="38279" xr:uid="{00000000-0005-0000-0000-000087950000}"/>
    <cellStyle name="Percent 3 2 4 3 4 2 2" xfId="38280" xr:uid="{00000000-0005-0000-0000-000088950000}"/>
    <cellStyle name="Percent 3 2 4 3 4 2 2 2" xfId="38281" xr:uid="{00000000-0005-0000-0000-000089950000}"/>
    <cellStyle name="Percent 3 2 4 3 4 2 3" xfId="38282" xr:uid="{00000000-0005-0000-0000-00008A950000}"/>
    <cellStyle name="Percent 3 2 4 3 4 3" xfId="38283" xr:uid="{00000000-0005-0000-0000-00008B950000}"/>
    <cellStyle name="Percent 3 2 4 3 4 3 2" xfId="38284" xr:uid="{00000000-0005-0000-0000-00008C950000}"/>
    <cellStyle name="Percent 3 2 4 3 4 4" xfId="38285" xr:uid="{00000000-0005-0000-0000-00008D950000}"/>
    <cellStyle name="Percent 3 2 4 3 5" xfId="38286" xr:uid="{00000000-0005-0000-0000-00008E950000}"/>
    <cellStyle name="Percent 3 2 4 3 5 2" xfId="38287" xr:uid="{00000000-0005-0000-0000-00008F950000}"/>
    <cellStyle name="Percent 3 2 4 3 5 2 2" xfId="38288" xr:uid="{00000000-0005-0000-0000-000090950000}"/>
    <cellStyle name="Percent 3 2 4 3 5 2 2 2" xfId="38289" xr:uid="{00000000-0005-0000-0000-000091950000}"/>
    <cellStyle name="Percent 3 2 4 3 5 2 3" xfId="38290" xr:uid="{00000000-0005-0000-0000-000092950000}"/>
    <cellStyle name="Percent 3 2 4 3 5 3" xfId="38291" xr:uid="{00000000-0005-0000-0000-000093950000}"/>
    <cellStyle name="Percent 3 2 4 3 5 3 2" xfId="38292" xr:uid="{00000000-0005-0000-0000-000094950000}"/>
    <cellStyle name="Percent 3 2 4 3 5 4" xfId="38293" xr:uid="{00000000-0005-0000-0000-000095950000}"/>
    <cellStyle name="Percent 3 2 4 3 6" xfId="38294" xr:uid="{00000000-0005-0000-0000-000096950000}"/>
    <cellStyle name="Percent 3 2 4 3 6 2" xfId="38295" xr:uid="{00000000-0005-0000-0000-000097950000}"/>
    <cellStyle name="Percent 3 2 4 3 6 2 2" xfId="38296" xr:uid="{00000000-0005-0000-0000-000098950000}"/>
    <cellStyle name="Percent 3 2 4 3 6 3" xfId="38297" xr:uid="{00000000-0005-0000-0000-000099950000}"/>
    <cellStyle name="Percent 3 2 4 3 7" xfId="38298" xr:uid="{00000000-0005-0000-0000-00009A950000}"/>
    <cellStyle name="Percent 3 2 4 3 7 2" xfId="38299" xr:uid="{00000000-0005-0000-0000-00009B950000}"/>
    <cellStyle name="Percent 3 2 4 3 8" xfId="38300" xr:uid="{00000000-0005-0000-0000-00009C950000}"/>
    <cellStyle name="Percent 3 2 4 4" xfId="38301" xr:uid="{00000000-0005-0000-0000-00009D950000}"/>
    <cellStyle name="Percent 3 2 4 4 2" xfId="38302" xr:uid="{00000000-0005-0000-0000-00009E950000}"/>
    <cellStyle name="Percent 3 2 4 4 2 2" xfId="38303" xr:uid="{00000000-0005-0000-0000-00009F950000}"/>
    <cellStyle name="Percent 3 2 4 4 2 2 2" xfId="38304" xr:uid="{00000000-0005-0000-0000-0000A0950000}"/>
    <cellStyle name="Percent 3 2 4 4 2 2 2 2" xfId="38305" xr:uid="{00000000-0005-0000-0000-0000A1950000}"/>
    <cellStyle name="Percent 3 2 4 4 2 2 3" xfId="38306" xr:uid="{00000000-0005-0000-0000-0000A2950000}"/>
    <cellStyle name="Percent 3 2 4 4 2 3" xfId="38307" xr:uid="{00000000-0005-0000-0000-0000A3950000}"/>
    <cellStyle name="Percent 3 2 4 4 2 3 2" xfId="38308" xr:uid="{00000000-0005-0000-0000-0000A4950000}"/>
    <cellStyle name="Percent 3 2 4 4 2 4" xfId="38309" xr:uid="{00000000-0005-0000-0000-0000A5950000}"/>
    <cellStyle name="Percent 3 2 4 4 3" xfId="38310" xr:uid="{00000000-0005-0000-0000-0000A6950000}"/>
    <cellStyle name="Percent 3 2 4 4 3 2" xfId="38311" xr:uid="{00000000-0005-0000-0000-0000A7950000}"/>
    <cellStyle name="Percent 3 2 4 4 3 2 2" xfId="38312" xr:uid="{00000000-0005-0000-0000-0000A8950000}"/>
    <cellStyle name="Percent 3 2 4 4 3 2 2 2" xfId="38313" xr:uid="{00000000-0005-0000-0000-0000A9950000}"/>
    <cellStyle name="Percent 3 2 4 4 3 2 3" xfId="38314" xr:uid="{00000000-0005-0000-0000-0000AA950000}"/>
    <cellStyle name="Percent 3 2 4 4 3 3" xfId="38315" xr:uid="{00000000-0005-0000-0000-0000AB950000}"/>
    <cellStyle name="Percent 3 2 4 4 3 3 2" xfId="38316" xr:uid="{00000000-0005-0000-0000-0000AC950000}"/>
    <cellStyle name="Percent 3 2 4 4 3 4" xfId="38317" xr:uid="{00000000-0005-0000-0000-0000AD950000}"/>
    <cellStyle name="Percent 3 2 4 4 4" xfId="38318" xr:uid="{00000000-0005-0000-0000-0000AE950000}"/>
    <cellStyle name="Percent 3 2 4 4 4 2" xfId="38319" xr:uid="{00000000-0005-0000-0000-0000AF950000}"/>
    <cellStyle name="Percent 3 2 4 4 4 2 2" xfId="38320" xr:uid="{00000000-0005-0000-0000-0000B0950000}"/>
    <cellStyle name="Percent 3 2 4 4 4 3" xfId="38321" xr:uid="{00000000-0005-0000-0000-0000B1950000}"/>
    <cellStyle name="Percent 3 2 4 4 5" xfId="38322" xr:uid="{00000000-0005-0000-0000-0000B2950000}"/>
    <cellStyle name="Percent 3 2 4 4 5 2" xfId="38323" xr:uid="{00000000-0005-0000-0000-0000B3950000}"/>
    <cellStyle name="Percent 3 2 4 4 6" xfId="38324" xr:uid="{00000000-0005-0000-0000-0000B4950000}"/>
    <cellStyle name="Percent 3 2 4 5" xfId="38325" xr:uid="{00000000-0005-0000-0000-0000B5950000}"/>
    <cellStyle name="Percent 3 2 4 5 2" xfId="38326" xr:uid="{00000000-0005-0000-0000-0000B6950000}"/>
    <cellStyle name="Percent 3 2 4 5 2 2" xfId="38327" xr:uid="{00000000-0005-0000-0000-0000B7950000}"/>
    <cellStyle name="Percent 3 2 4 5 2 2 2" xfId="38328" xr:uid="{00000000-0005-0000-0000-0000B8950000}"/>
    <cellStyle name="Percent 3 2 4 5 2 2 2 2" xfId="38329" xr:uid="{00000000-0005-0000-0000-0000B9950000}"/>
    <cellStyle name="Percent 3 2 4 5 2 2 3" xfId="38330" xr:uid="{00000000-0005-0000-0000-0000BA950000}"/>
    <cellStyle name="Percent 3 2 4 5 2 3" xfId="38331" xr:uid="{00000000-0005-0000-0000-0000BB950000}"/>
    <cellStyle name="Percent 3 2 4 5 2 3 2" xfId="38332" xr:uid="{00000000-0005-0000-0000-0000BC950000}"/>
    <cellStyle name="Percent 3 2 4 5 2 4" xfId="38333" xr:uid="{00000000-0005-0000-0000-0000BD950000}"/>
    <cellStyle name="Percent 3 2 4 5 3" xfId="38334" xr:uid="{00000000-0005-0000-0000-0000BE950000}"/>
    <cellStyle name="Percent 3 2 4 5 3 2" xfId="38335" xr:uid="{00000000-0005-0000-0000-0000BF950000}"/>
    <cellStyle name="Percent 3 2 4 5 3 2 2" xfId="38336" xr:uid="{00000000-0005-0000-0000-0000C0950000}"/>
    <cellStyle name="Percent 3 2 4 5 3 2 2 2" xfId="38337" xr:uid="{00000000-0005-0000-0000-0000C1950000}"/>
    <cellStyle name="Percent 3 2 4 5 3 2 3" xfId="38338" xr:uid="{00000000-0005-0000-0000-0000C2950000}"/>
    <cellStyle name="Percent 3 2 4 5 3 3" xfId="38339" xr:uid="{00000000-0005-0000-0000-0000C3950000}"/>
    <cellStyle name="Percent 3 2 4 5 3 3 2" xfId="38340" xr:uid="{00000000-0005-0000-0000-0000C4950000}"/>
    <cellStyle name="Percent 3 2 4 5 3 4" xfId="38341" xr:uid="{00000000-0005-0000-0000-0000C5950000}"/>
    <cellStyle name="Percent 3 2 4 5 4" xfId="38342" xr:uid="{00000000-0005-0000-0000-0000C6950000}"/>
    <cellStyle name="Percent 3 2 4 5 4 2" xfId="38343" xr:uid="{00000000-0005-0000-0000-0000C7950000}"/>
    <cellStyle name="Percent 3 2 4 5 4 2 2" xfId="38344" xr:uid="{00000000-0005-0000-0000-0000C8950000}"/>
    <cellStyle name="Percent 3 2 4 5 4 3" xfId="38345" xr:uid="{00000000-0005-0000-0000-0000C9950000}"/>
    <cellStyle name="Percent 3 2 4 5 5" xfId="38346" xr:uid="{00000000-0005-0000-0000-0000CA950000}"/>
    <cellStyle name="Percent 3 2 4 5 5 2" xfId="38347" xr:uid="{00000000-0005-0000-0000-0000CB950000}"/>
    <cellStyle name="Percent 3 2 4 5 6" xfId="38348" xr:uid="{00000000-0005-0000-0000-0000CC950000}"/>
    <cellStyle name="Percent 3 2 4 6" xfId="38349" xr:uid="{00000000-0005-0000-0000-0000CD950000}"/>
    <cellStyle name="Percent 3 2 4 6 2" xfId="38350" xr:uid="{00000000-0005-0000-0000-0000CE950000}"/>
    <cellStyle name="Percent 3 2 4 6 2 2" xfId="38351" xr:uid="{00000000-0005-0000-0000-0000CF950000}"/>
    <cellStyle name="Percent 3 2 4 6 2 2 2" xfId="38352" xr:uid="{00000000-0005-0000-0000-0000D0950000}"/>
    <cellStyle name="Percent 3 2 4 6 2 3" xfId="38353" xr:uid="{00000000-0005-0000-0000-0000D1950000}"/>
    <cellStyle name="Percent 3 2 4 6 3" xfId="38354" xr:uid="{00000000-0005-0000-0000-0000D2950000}"/>
    <cellStyle name="Percent 3 2 4 6 3 2" xfId="38355" xr:uid="{00000000-0005-0000-0000-0000D3950000}"/>
    <cellStyle name="Percent 3 2 4 6 4" xfId="38356" xr:uid="{00000000-0005-0000-0000-0000D4950000}"/>
    <cellStyle name="Percent 3 2 4 7" xfId="38357" xr:uid="{00000000-0005-0000-0000-0000D5950000}"/>
    <cellStyle name="Percent 3 2 4 7 2" xfId="38358" xr:uid="{00000000-0005-0000-0000-0000D6950000}"/>
    <cellStyle name="Percent 3 2 4 7 2 2" xfId="38359" xr:uid="{00000000-0005-0000-0000-0000D7950000}"/>
    <cellStyle name="Percent 3 2 4 7 2 2 2" xfId="38360" xr:uid="{00000000-0005-0000-0000-0000D8950000}"/>
    <cellStyle name="Percent 3 2 4 7 2 3" xfId="38361" xr:uid="{00000000-0005-0000-0000-0000D9950000}"/>
    <cellStyle name="Percent 3 2 4 7 3" xfId="38362" xr:uid="{00000000-0005-0000-0000-0000DA950000}"/>
    <cellStyle name="Percent 3 2 4 7 3 2" xfId="38363" xr:uid="{00000000-0005-0000-0000-0000DB950000}"/>
    <cellStyle name="Percent 3 2 4 7 4" xfId="38364" xr:uid="{00000000-0005-0000-0000-0000DC950000}"/>
    <cellStyle name="Percent 3 2 4 8" xfId="38365" xr:uid="{00000000-0005-0000-0000-0000DD950000}"/>
    <cellStyle name="Percent 3 2 4 8 2" xfId="38366" xr:uid="{00000000-0005-0000-0000-0000DE950000}"/>
    <cellStyle name="Percent 3 2 4 8 2 2" xfId="38367" xr:uid="{00000000-0005-0000-0000-0000DF950000}"/>
    <cellStyle name="Percent 3 2 4 8 3" xfId="38368" xr:uid="{00000000-0005-0000-0000-0000E0950000}"/>
    <cellStyle name="Percent 3 2 4 9" xfId="38369" xr:uid="{00000000-0005-0000-0000-0000E1950000}"/>
    <cellStyle name="Percent 3 2 4 9 2" xfId="38370" xr:uid="{00000000-0005-0000-0000-0000E2950000}"/>
    <cellStyle name="Percent 3 2 5" xfId="38371" xr:uid="{00000000-0005-0000-0000-0000E3950000}"/>
    <cellStyle name="Percent 3 2 5 2" xfId="38372" xr:uid="{00000000-0005-0000-0000-0000E4950000}"/>
    <cellStyle name="Percent 3 2 5 2 2" xfId="38373" xr:uid="{00000000-0005-0000-0000-0000E5950000}"/>
    <cellStyle name="Percent 3 2 5 2 2 2" xfId="38374" xr:uid="{00000000-0005-0000-0000-0000E6950000}"/>
    <cellStyle name="Percent 3 2 5 2 2 2 2" xfId="38375" xr:uid="{00000000-0005-0000-0000-0000E7950000}"/>
    <cellStyle name="Percent 3 2 5 2 2 2 2 2" xfId="38376" xr:uid="{00000000-0005-0000-0000-0000E8950000}"/>
    <cellStyle name="Percent 3 2 5 2 2 2 2 2 2" xfId="38377" xr:uid="{00000000-0005-0000-0000-0000E9950000}"/>
    <cellStyle name="Percent 3 2 5 2 2 2 2 3" xfId="38378" xr:uid="{00000000-0005-0000-0000-0000EA950000}"/>
    <cellStyle name="Percent 3 2 5 2 2 2 3" xfId="38379" xr:uid="{00000000-0005-0000-0000-0000EB950000}"/>
    <cellStyle name="Percent 3 2 5 2 2 2 3 2" xfId="38380" xr:uid="{00000000-0005-0000-0000-0000EC950000}"/>
    <cellStyle name="Percent 3 2 5 2 2 2 4" xfId="38381" xr:uid="{00000000-0005-0000-0000-0000ED950000}"/>
    <cellStyle name="Percent 3 2 5 2 2 3" xfId="38382" xr:uid="{00000000-0005-0000-0000-0000EE950000}"/>
    <cellStyle name="Percent 3 2 5 2 2 3 2" xfId="38383" xr:uid="{00000000-0005-0000-0000-0000EF950000}"/>
    <cellStyle name="Percent 3 2 5 2 2 3 2 2" xfId="38384" xr:uid="{00000000-0005-0000-0000-0000F0950000}"/>
    <cellStyle name="Percent 3 2 5 2 2 3 2 2 2" xfId="38385" xr:uid="{00000000-0005-0000-0000-0000F1950000}"/>
    <cellStyle name="Percent 3 2 5 2 2 3 2 3" xfId="38386" xr:uid="{00000000-0005-0000-0000-0000F2950000}"/>
    <cellStyle name="Percent 3 2 5 2 2 3 3" xfId="38387" xr:uid="{00000000-0005-0000-0000-0000F3950000}"/>
    <cellStyle name="Percent 3 2 5 2 2 3 3 2" xfId="38388" xr:uid="{00000000-0005-0000-0000-0000F4950000}"/>
    <cellStyle name="Percent 3 2 5 2 2 3 4" xfId="38389" xr:uid="{00000000-0005-0000-0000-0000F5950000}"/>
    <cellStyle name="Percent 3 2 5 2 2 4" xfId="38390" xr:uid="{00000000-0005-0000-0000-0000F6950000}"/>
    <cellStyle name="Percent 3 2 5 2 2 4 2" xfId="38391" xr:uid="{00000000-0005-0000-0000-0000F7950000}"/>
    <cellStyle name="Percent 3 2 5 2 2 4 2 2" xfId="38392" xr:uid="{00000000-0005-0000-0000-0000F8950000}"/>
    <cellStyle name="Percent 3 2 5 2 2 4 3" xfId="38393" xr:uid="{00000000-0005-0000-0000-0000F9950000}"/>
    <cellStyle name="Percent 3 2 5 2 2 5" xfId="38394" xr:uid="{00000000-0005-0000-0000-0000FA950000}"/>
    <cellStyle name="Percent 3 2 5 2 2 5 2" xfId="38395" xr:uid="{00000000-0005-0000-0000-0000FB950000}"/>
    <cellStyle name="Percent 3 2 5 2 2 6" xfId="38396" xr:uid="{00000000-0005-0000-0000-0000FC950000}"/>
    <cellStyle name="Percent 3 2 5 2 3" xfId="38397" xr:uid="{00000000-0005-0000-0000-0000FD950000}"/>
    <cellStyle name="Percent 3 2 5 2 3 2" xfId="38398" xr:uid="{00000000-0005-0000-0000-0000FE950000}"/>
    <cellStyle name="Percent 3 2 5 2 3 2 2" xfId="38399" xr:uid="{00000000-0005-0000-0000-0000FF950000}"/>
    <cellStyle name="Percent 3 2 5 2 3 2 2 2" xfId="38400" xr:uid="{00000000-0005-0000-0000-000000960000}"/>
    <cellStyle name="Percent 3 2 5 2 3 2 2 2 2" xfId="38401" xr:uid="{00000000-0005-0000-0000-000001960000}"/>
    <cellStyle name="Percent 3 2 5 2 3 2 2 3" xfId="38402" xr:uid="{00000000-0005-0000-0000-000002960000}"/>
    <cellStyle name="Percent 3 2 5 2 3 2 3" xfId="38403" xr:uid="{00000000-0005-0000-0000-000003960000}"/>
    <cellStyle name="Percent 3 2 5 2 3 2 3 2" xfId="38404" xr:uid="{00000000-0005-0000-0000-000004960000}"/>
    <cellStyle name="Percent 3 2 5 2 3 2 4" xfId="38405" xr:uid="{00000000-0005-0000-0000-000005960000}"/>
    <cellStyle name="Percent 3 2 5 2 3 3" xfId="38406" xr:uid="{00000000-0005-0000-0000-000006960000}"/>
    <cellStyle name="Percent 3 2 5 2 3 3 2" xfId="38407" xr:uid="{00000000-0005-0000-0000-000007960000}"/>
    <cellStyle name="Percent 3 2 5 2 3 3 2 2" xfId="38408" xr:uid="{00000000-0005-0000-0000-000008960000}"/>
    <cellStyle name="Percent 3 2 5 2 3 3 2 2 2" xfId="38409" xr:uid="{00000000-0005-0000-0000-000009960000}"/>
    <cellStyle name="Percent 3 2 5 2 3 3 2 3" xfId="38410" xr:uid="{00000000-0005-0000-0000-00000A960000}"/>
    <cellStyle name="Percent 3 2 5 2 3 3 3" xfId="38411" xr:uid="{00000000-0005-0000-0000-00000B960000}"/>
    <cellStyle name="Percent 3 2 5 2 3 3 3 2" xfId="38412" xr:uid="{00000000-0005-0000-0000-00000C960000}"/>
    <cellStyle name="Percent 3 2 5 2 3 3 4" xfId="38413" xr:uid="{00000000-0005-0000-0000-00000D960000}"/>
    <cellStyle name="Percent 3 2 5 2 3 4" xfId="38414" xr:uid="{00000000-0005-0000-0000-00000E960000}"/>
    <cellStyle name="Percent 3 2 5 2 3 4 2" xfId="38415" xr:uid="{00000000-0005-0000-0000-00000F960000}"/>
    <cellStyle name="Percent 3 2 5 2 3 4 2 2" xfId="38416" xr:uid="{00000000-0005-0000-0000-000010960000}"/>
    <cellStyle name="Percent 3 2 5 2 3 4 3" xfId="38417" xr:uid="{00000000-0005-0000-0000-000011960000}"/>
    <cellStyle name="Percent 3 2 5 2 3 5" xfId="38418" xr:uid="{00000000-0005-0000-0000-000012960000}"/>
    <cellStyle name="Percent 3 2 5 2 3 5 2" xfId="38419" xr:uid="{00000000-0005-0000-0000-000013960000}"/>
    <cellStyle name="Percent 3 2 5 2 3 6" xfId="38420" xr:uid="{00000000-0005-0000-0000-000014960000}"/>
    <cellStyle name="Percent 3 2 5 2 4" xfId="38421" xr:uid="{00000000-0005-0000-0000-000015960000}"/>
    <cellStyle name="Percent 3 2 5 2 4 2" xfId="38422" xr:uid="{00000000-0005-0000-0000-000016960000}"/>
    <cellStyle name="Percent 3 2 5 2 4 2 2" xfId="38423" xr:uid="{00000000-0005-0000-0000-000017960000}"/>
    <cellStyle name="Percent 3 2 5 2 4 2 2 2" xfId="38424" xr:uid="{00000000-0005-0000-0000-000018960000}"/>
    <cellStyle name="Percent 3 2 5 2 4 2 3" xfId="38425" xr:uid="{00000000-0005-0000-0000-000019960000}"/>
    <cellStyle name="Percent 3 2 5 2 4 3" xfId="38426" xr:uid="{00000000-0005-0000-0000-00001A960000}"/>
    <cellStyle name="Percent 3 2 5 2 4 3 2" xfId="38427" xr:uid="{00000000-0005-0000-0000-00001B960000}"/>
    <cellStyle name="Percent 3 2 5 2 4 4" xfId="38428" xr:uid="{00000000-0005-0000-0000-00001C960000}"/>
    <cellStyle name="Percent 3 2 5 2 5" xfId="38429" xr:uid="{00000000-0005-0000-0000-00001D960000}"/>
    <cellStyle name="Percent 3 2 5 2 5 2" xfId="38430" xr:uid="{00000000-0005-0000-0000-00001E960000}"/>
    <cellStyle name="Percent 3 2 5 2 5 2 2" xfId="38431" xr:uid="{00000000-0005-0000-0000-00001F960000}"/>
    <cellStyle name="Percent 3 2 5 2 5 2 2 2" xfId="38432" xr:uid="{00000000-0005-0000-0000-000020960000}"/>
    <cellStyle name="Percent 3 2 5 2 5 2 3" xfId="38433" xr:uid="{00000000-0005-0000-0000-000021960000}"/>
    <cellStyle name="Percent 3 2 5 2 5 3" xfId="38434" xr:uid="{00000000-0005-0000-0000-000022960000}"/>
    <cellStyle name="Percent 3 2 5 2 5 3 2" xfId="38435" xr:uid="{00000000-0005-0000-0000-000023960000}"/>
    <cellStyle name="Percent 3 2 5 2 5 4" xfId="38436" xr:uid="{00000000-0005-0000-0000-000024960000}"/>
    <cellStyle name="Percent 3 2 5 2 6" xfId="38437" xr:uid="{00000000-0005-0000-0000-000025960000}"/>
    <cellStyle name="Percent 3 2 5 2 6 2" xfId="38438" xr:uid="{00000000-0005-0000-0000-000026960000}"/>
    <cellStyle name="Percent 3 2 5 2 6 2 2" xfId="38439" xr:uid="{00000000-0005-0000-0000-000027960000}"/>
    <cellStyle name="Percent 3 2 5 2 6 3" xfId="38440" xr:uid="{00000000-0005-0000-0000-000028960000}"/>
    <cellStyle name="Percent 3 2 5 2 7" xfId="38441" xr:uid="{00000000-0005-0000-0000-000029960000}"/>
    <cellStyle name="Percent 3 2 5 2 7 2" xfId="38442" xr:uid="{00000000-0005-0000-0000-00002A960000}"/>
    <cellStyle name="Percent 3 2 5 2 8" xfId="38443" xr:uid="{00000000-0005-0000-0000-00002B960000}"/>
    <cellStyle name="Percent 3 2 5 3" xfId="38444" xr:uid="{00000000-0005-0000-0000-00002C960000}"/>
    <cellStyle name="Percent 3 2 5 3 2" xfId="38445" xr:uid="{00000000-0005-0000-0000-00002D960000}"/>
    <cellStyle name="Percent 3 2 5 3 2 2" xfId="38446" xr:uid="{00000000-0005-0000-0000-00002E960000}"/>
    <cellStyle name="Percent 3 2 5 3 2 2 2" xfId="38447" xr:uid="{00000000-0005-0000-0000-00002F960000}"/>
    <cellStyle name="Percent 3 2 5 3 2 2 2 2" xfId="38448" xr:uid="{00000000-0005-0000-0000-000030960000}"/>
    <cellStyle name="Percent 3 2 5 3 2 2 3" xfId="38449" xr:uid="{00000000-0005-0000-0000-000031960000}"/>
    <cellStyle name="Percent 3 2 5 3 2 3" xfId="38450" xr:uid="{00000000-0005-0000-0000-000032960000}"/>
    <cellStyle name="Percent 3 2 5 3 2 3 2" xfId="38451" xr:uid="{00000000-0005-0000-0000-000033960000}"/>
    <cellStyle name="Percent 3 2 5 3 2 4" xfId="38452" xr:uid="{00000000-0005-0000-0000-000034960000}"/>
    <cellStyle name="Percent 3 2 5 3 3" xfId="38453" xr:uid="{00000000-0005-0000-0000-000035960000}"/>
    <cellStyle name="Percent 3 2 5 3 3 2" xfId="38454" xr:uid="{00000000-0005-0000-0000-000036960000}"/>
    <cellStyle name="Percent 3 2 5 3 3 2 2" xfId="38455" xr:uid="{00000000-0005-0000-0000-000037960000}"/>
    <cellStyle name="Percent 3 2 5 3 3 2 2 2" xfId="38456" xr:uid="{00000000-0005-0000-0000-000038960000}"/>
    <cellStyle name="Percent 3 2 5 3 3 2 3" xfId="38457" xr:uid="{00000000-0005-0000-0000-000039960000}"/>
    <cellStyle name="Percent 3 2 5 3 3 3" xfId="38458" xr:uid="{00000000-0005-0000-0000-00003A960000}"/>
    <cellStyle name="Percent 3 2 5 3 3 3 2" xfId="38459" xr:uid="{00000000-0005-0000-0000-00003B960000}"/>
    <cellStyle name="Percent 3 2 5 3 3 4" xfId="38460" xr:uid="{00000000-0005-0000-0000-00003C960000}"/>
    <cellStyle name="Percent 3 2 5 3 4" xfId="38461" xr:uid="{00000000-0005-0000-0000-00003D960000}"/>
    <cellStyle name="Percent 3 2 5 3 4 2" xfId="38462" xr:uid="{00000000-0005-0000-0000-00003E960000}"/>
    <cellStyle name="Percent 3 2 5 3 4 2 2" xfId="38463" xr:uid="{00000000-0005-0000-0000-00003F960000}"/>
    <cellStyle name="Percent 3 2 5 3 4 3" xfId="38464" xr:uid="{00000000-0005-0000-0000-000040960000}"/>
    <cellStyle name="Percent 3 2 5 3 5" xfId="38465" xr:uid="{00000000-0005-0000-0000-000041960000}"/>
    <cellStyle name="Percent 3 2 5 3 5 2" xfId="38466" xr:uid="{00000000-0005-0000-0000-000042960000}"/>
    <cellStyle name="Percent 3 2 5 3 6" xfId="38467" xr:uid="{00000000-0005-0000-0000-000043960000}"/>
    <cellStyle name="Percent 3 2 5 4" xfId="38468" xr:uid="{00000000-0005-0000-0000-000044960000}"/>
    <cellStyle name="Percent 3 2 5 4 2" xfId="38469" xr:uid="{00000000-0005-0000-0000-000045960000}"/>
    <cellStyle name="Percent 3 2 5 4 2 2" xfId="38470" xr:uid="{00000000-0005-0000-0000-000046960000}"/>
    <cellStyle name="Percent 3 2 5 4 2 2 2" xfId="38471" xr:uid="{00000000-0005-0000-0000-000047960000}"/>
    <cellStyle name="Percent 3 2 5 4 2 2 2 2" xfId="38472" xr:uid="{00000000-0005-0000-0000-000048960000}"/>
    <cellStyle name="Percent 3 2 5 4 2 2 3" xfId="38473" xr:uid="{00000000-0005-0000-0000-000049960000}"/>
    <cellStyle name="Percent 3 2 5 4 2 3" xfId="38474" xr:uid="{00000000-0005-0000-0000-00004A960000}"/>
    <cellStyle name="Percent 3 2 5 4 2 3 2" xfId="38475" xr:uid="{00000000-0005-0000-0000-00004B960000}"/>
    <cellStyle name="Percent 3 2 5 4 2 4" xfId="38476" xr:uid="{00000000-0005-0000-0000-00004C960000}"/>
    <cellStyle name="Percent 3 2 5 4 3" xfId="38477" xr:uid="{00000000-0005-0000-0000-00004D960000}"/>
    <cellStyle name="Percent 3 2 5 4 3 2" xfId="38478" xr:uid="{00000000-0005-0000-0000-00004E960000}"/>
    <cellStyle name="Percent 3 2 5 4 3 2 2" xfId="38479" xr:uid="{00000000-0005-0000-0000-00004F960000}"/>
    <cellStyle name="Percent 3 2 5 4 3 2 2 2" xfId="38480" xr:uid="{00000000-0005-0000-0000-000050960000}"/>
    <cellStyle name="Percent 3 2 5 4 3 2 3" xfId="38481" xr:uid="{00000000-0005-0000-0000-000051960000}"/>
    <cellStyle name="Percent 3 2 5 4 3 3" xfId="38482" xr:uid="{00000000-0005-0000-0000-000052960000}"/>
    <cellStyle name="Percent 3 2 5 4 3 3 2" xfId="38483" xr:uid="{00000000-0005-0000-0000-000053960000}"/>
    <cellStyle name="Percent 3 2 5 4 3 4" xfId="38484" xr:uid="{00000000-0005-0000-0000-000054960000}"/>
    <cellStyle name="Percent 3 2 5 4 4" xfId="38485" xr:uid="{00000000-0005-0000-0000-000055960000}"/>
    <cellStyle name="Percent 3 2 5 4 4 2" xfId="38486" xr:uid="{00000000-0005-0000-0000-000056960000}"/>
    <cellStyle name="Percent 3 2 5 4 4 2 2" xfId="38487" xr:uid="{00000000-0005-0000-0000-000057960000}"/>
    <cellStyle name="Percent 3 2 5 4 4 3" xfId="38488" xr:uid="{00000000-0005-0000-0000-000058960000}"/>
    <cellStyle name="Percent 3 2 5 4 5" xfId="38489" xr:uid="{00000000-0005-0000-0000-000059960000}"/>
    <cellStyle name="Percent 3 2 5 4 5 2" xfId="38490" xr:uid="{00000000-0005-0000-0000-00005A960000}"/>
    <cellStyle name="Percent 3 2 5 4 6" xfId="38491" xr:uid="{00000000-0005-0000-0000-00005B960000}"/>
    <cellStyle name="Percent 3 2 5 5" xfId="38492" xr:uid="{00000000-0005-0000-0000-00005C960000}"/>
    <cellStyle name="Percent 3 2 5 5 2" xfId="38493" xr:uid="{00000000-0005-0000-0000-00005D960000}"/>
    <cellStyle name="Percent 3 2 5 5 2 2" xfId="38494" xr:uid="{00000000-0005-0000-0000-00005E960000}"/>
    <cellStyle name="Percent 3 2 5 5 2 2 2" xfId="38495" xr:uid="{00000000-0005-0000-0000-00005F960000}"/>
    <cellStyle name="Percent 3 2 5 5 2 3" xfId="38496" xr:uid="{00000000-0005-0000-0000-000060960000}"/>
    <cellStyle name="Percent 3 2 5 5 3" xfId="38497" xr:uid="{00000000-0005-0000-0000-000061960000}"/>
    <cellStyle name="Percent 3 2 5 5 3 2" xfId="38498" xr:uid="{00000000-0005-0000-0000-000062960000}"/>
    <cellStyle name="Percent 3 2 5 5 4" xfId="38499" xr:uid="{00000000-0005-0000-0000-000063960000}"/>
    <cellStyle name="Percent 3 2 5 6" xfId="38500" xr:uid="{00000000-0005-0000-0000-000064960000}"/>
    <cellStyle name="Percent 3 2 5 6 2" xfId="38501" xr:uid="{00000000-0005-0000-0000-000065960000}"/>
    <cellStyle name="Percent 3 2 5 6 2 2" xfId="38502" xr:uid="{00000000-0005-0000-0000-000066960000}"/>
    <cellStyle name="Percent 3 2 5 6 2 2 2" xfId="38503" xr:uid="{00000000-0005-0000-0000-000067960000}"/>
    <cellStyle name="Percent 3 2 5 6 2 3" xfId="38504" xr:uid="{00000000-0005-0000-0000-000068960000}"/>
    <cellStyle name="Percent 3 2 5 6 3" xfId="38505" xr:uid="{00000000-0005-0000-0000-000069960000}"/>
    <cellStyle name="Percent 3 2 5 6 3 2" xfId="38506" xr:uid="{00000000-0005-0000-0000-00006A960000}"/>
    <cellStyle name="Percent 3 2 5 6 4" xfId="38507" xr:uid="{00000000-0005-0000-0000-00006B960000}"/>
    <cellStyle name="Percent 3 2 5 7" xfId="38508" xr:uid="{00000000-0005-0000-0000-00006C960000}"/>
    <cellStyle name="Percent 3 2 5 7 2" xfId="38509" xr:uid="{00000000-0005-0000-0000-00006D960000}"/>
    <cellStyle name="Percent 3 2 5 7 2 2" xfId="38510" xr:uid="{00000000-0005-0000-0000-00006E960000}"/>
    <cellStyle name="Percent 3 2 5 7 3" xfId="38511" xr:uid="{00000000-0005-0000-0000-00006F960000}"/>
    <cellStyle name="Percent 3 2 5 8" xfId="38512" xr:uid="{00000000-0005-0000-0000-000070960000}"/>
    <cellStyle name="Percent 3 2 5 8 2" xfId="38513" xr:uid="{00000000-0005-0000-0000-000071960000}"/>
    <cellStyle name="Percent 3 2 5 9" xfId="38514" xr:uid="{00000000-0005-0000-0000-000072960000}"/>
    <cellStyle name="Percent 3 2 6" xfId="38515" xr:uid="{00000000-0005-0000-0000-000073960000}"/>
    <cellStyle name="Percent 3 2 6 2" xfId="38516" xr:uid="{00000000-0005-0000-0000-000074960000}"/>
    <cellStyle name="Percent 3 2 6 2 2" xfId="38517" xr:uid="{00000000-0005-0000-0000-000075960000}"/>
    <cellStyle name="Percent 3 2 6 2 2 2" xfId="38518" xr:uid="{00000000-0005-0000-0000-000076960000}"/>
    <cellStyle name="Percent 3 2 6 2 2 2 2" xfId="38519" xr:uid="{00000000-0005-0000-0000-000077960000}"/>
    <cellStyle name="Percent 3 2 6 2 2 2 2 2" xfId="38520" xr:uid="{00000000-0005-0000-0000-000078960000}"/>
    <cellStyle name="Percent 3 2 6 2 2 2 3" xfId="38521" xr:uid="{00000000-0005-0000-0000-000079960000}"/>
    <cellStyle name="Percent 3 2 6 2 2 3" xfId="38522" xr:uid="{00000000-0005-0000-0000-00007A960000}"/>
    <cellStyle name="Percent 3 2 6 2 2 3 2" xfId="38523" xr:uid="{00000000-0005-0000-0000-00007B960000}"/>
    <cellStyle name="Percent 3 2 6 2 2 4" xfId="38524" xr:uid="{00000000-0005-0000-0000-00007C960000}"/>
    <cellStyle name="Percent 3 2 6 2 3" xfId="38525" xr:uid="{00000000-0005-0000-0000-00007D960000}"/>
    <cellStyle name="Percent 3 2 6 2 3 2" xfId="38526" xr:uid="{00000000-0005-0000-0000-00007E960000}"/>
    <cellStyle name="Percent 3 2 6 2 3 2 2" xfId="38527" xr:uid="{00000000-0005-0000-0000-00007F960000}"/>
    <cellStyle name="Percent 3 2 6 2 3 2 2 2" xfId="38528" xr:uid="{00000000-0005-0000-0000-000080960000}"/>
    <cellStyle name="Percent 3 2 6 2 3 2 3" xfId="38529" xr:uid="{00000000-0005-0000-0000-000081960000}"/>
    <cellStyle name="Percent 3 2 6 2 3 3" xfId="38530" xr:uid="{00000000-0005-0000-0000-000082960000}"/>
    <cellStyle name="Percent 3 2 6 2 3 3 2" xfId="38531" xr:uid="{00000000-0005-0000-0000-000083960000}"/>
    <cellStyle name="Percent 3 2 6 2 3 4" xfId="38532" xr:uid="{00000000-0005-0000-0000-000084960000}"/>
    <cellStyle name="Percent 3 2 6 2 4" xfId="38533" xr:uid="{00000000-0005-0000-0000-000085960000}"/>
    <cellStyle name="Percent 3 2 6 2 4 2" xfId="38534" xr:uid="{00000000-0005-0000-0000-000086960000}"/>
    <cellStyle name="Percent 3 2 6 2 4 2 2" xfId="38535" xr:uid="{00000000-0005-0000-0000-000087960000}"/>
    <cellStyle name="Percent 3 2 6 2 4 3" xfId="38536" xr:uid="{00000000-0005-0000-0000-000088960000}"/>
    <cellStyle name="Percent 3 2 6 2 5" xfId="38537" xr:uid="{00000000-0005-0000-0000-000089960000}"/>
    <cellStyle name="Percent 3 2 6 2 5 2" xfId="38538" xr:uid="{00000000-0005-0000-0000-00008A960000}"/>
    <cellStyle name="Percent 3 2 6 2 6" xfId="38539" xr:uid="{00000000-0005-0000-0000-00008B960000}"/>
    <cellStyle name="Percent 3 2 6 3" xfId="38540" xr:uid="{00000000-0005-0000-0000-00008C960000}"/>
    <cellStyle name="Percent 3 2 6 3 2" xfId="38541" xr:uid="{00000000-0005-0000-0000-00008D960000}"/>
    <cellStyle name="Percent 3 2 6 3 2 2" xfId="38542" xr:uid="{00000000-0005-0000-0000-00008E960000}"/>
    <cellStyle name="Percent 3 2 6 3 2 2 2" xfId="38543" xr:uid="{00000000-0005-0000-0000-00008F960000}"/>
    <cellStyle name="Percent 3 2 6 3 2 2 2 2" xfId="38544" xr:uid="{00000000-0005-0000-0000-000090960000}"/>
    <cellStyle name="Percent 3 2 6 3 2 2 3" xfId="38545" xr:uid="{00000000-0005-0000-0000-000091960000}"/>
    <cellStyle name="Percent 3 2 6 3 2 3" xfId="38546" xr:uid="{00000000-0005-0000-0000-000092960000}"/>
    <cellStyle name="Percent 3 2 6 3 2 3 2" xfId="38547" xr:uid="{00000000-0005-0000-0000-000093960000}"/>
    <cellStyle name="Percent 3 2 6 3 2 4" xfId="38548" xr:uid="{00000000-0005-0000-0000-000094960000}"/>
    <cellStyle name="Percent 3 2 6 3 3" xfId="38549" xr:uid="{00000000-0005-0000-0000-000095960000}"/>
    <cellStyle name="Percent 3 2 6 3 3 2" xfId="38550" xr:uid="{00000000-0005-0000-0000-000096960000}"/>
    <cellStyle name="Percent 3 2 6 3 3 2 2" xfId="38551" xr:uid="{00000000-0005-0000-0000-000097960000}"/>
    <cellStyle name="Percent 3 2 6 3 3 2 2 2" xfId="38552" xr:uid="{00000000-0005-0000-0000-000098960000}"/>
    <cellStyle name="Percent 3 2 6 3 3 2 3" xfId="38553" xr:uid="{00000000-0005-0000-0000-000099960000}"/>
    <cellStyle name="Percent 3 2 6 3 3 3" xfId="38554" xr:uid="{00000000-0005-0000-0000-00009A960000}"/>
    <cellStyle name="Percent 3 2 6 3 3 3 2" xfId="38555" xr:uid="{00000000-0005-0000-0000-00009B960000}"/>
    <cellStyle name="Percent 3 2 6 3 3 4" xfId="38556" xr:uid="{00000000-0005-0000-0000-00009C960000}"/>
    <cellStyle name="Percent 3 2 6 3 4" xfId="38557" xr:uid="{00000000-0005-0000-0000-00009D960000}"/>
    <cellStyle name="Percent 3 2 6 3 4 2" xfId="38558" xr:uid="{00000000-0005-0000-0000-00009E960000}"/>
    <cellStyle name="Percent 3 2 6 3 4 2 2" xfId="38559" xr:uid="{00000000-0005-0000-0000-00009F960000}"/>
    <cellStyle name="Percent 3 2 6 3 4 3" xfId="38560" xr:uid="{00000000-0005-0000-0000-0000A0960000}"/>
    <cellStyle name="Percent 3 2 6 3 5" xfId="38561" xr:uid="{00000000-0005-0000-0000-0000A1960000}"/>
    <cellStyle name="Percent 3 2 6 3 5 2" xfId="38562" xr:uid="{00000000-0005-0000-0000-0000A2960000}"/>
    <cellStyle name="Percent 3 2 6 3 6" xfId="38563" xr:uid="{00000000-0005-0000-0000-0000A3960000}"/>
    <cellStyle name="Percent 3 2 6 4" xfId="38564" xr:uid="{00000000-0005-0000-0000-0000A4960000}"/>
    <cellStyle name="Percent 3 2 6 4 2" xfId="38565" xr:uid="{00000000-0005-0000-0000-0000A5960000}"/>
    <cellStyle name="Percent 3 2 6 4 2 2" xfId="38566" xr:uid="{00000000-0005-0000-0000-0000A6960000}"/>
    <cellStyle name="Percent 3 2 6 4 2 2 2" xfId="38567" xr:uid="{00000000-0005-0000-0000-0000A7960000}"/>
    <cellStyle name="Percent 3 2 6 4 2 3" xfId="38568" xr:uid="{00000000-0005-0000-0000-0000A8960000}"/>
    <cellStyle name="Percent 3 2 6 4 3" xfId="38569" xr:uid="{00000000-0005-0000-0000-0000A9960000}"/>
    <cellStyle name="Percent 3 2 6 4 3 2" xfId="38570" xr:uid="{00000000-0005-0000-0000-0000AA960000}"/>
    <cellStyle name="Percent 3 2 6 4 4" xfId="38571" xr:uid="{00000000-0005-0000-0000-0000AB960000}"/>
    <cellStyle name="Percent 3 2 6 5" xfId="38572" xr:uid="{00000000-0005-0000-0000-0000AC960000}"/>
    <cellStyle name="Percent 3 2 6 5 2" xfId="38573" xr:uid="{00000000-0005-0000-0000-0000AD960000}"/>
    <cellStyle name="Percent 3 2 6 5 2 2" xfId="38574" xr:uid="{00000000-0005-0000-0000-0000AE960000}"/>
    <cellStyle name="Percent 3 2 6 5 2 2 2" xfId="38575" xr:uid="{00000000-0005-0000-0000-0000AF960000}"/>
    <cellStyle name="Percent 3 2 6 5 2 3" xfId="38576" xr:uid="{00000000-0005-0000-0000-0000B0960000}"/>
    <cellStyle name="Percent 3 2 6 5 3" xfId="38577" xr:uid="{00000000-0005-0000-0000-0000B1960000}"/>
    <cellStyle name="Percent 3 2 6 5 3 2" xfId="38578" xr:uid="{00000000-0005-0000-0000-0000B2960000}"/>
    <cellStyle name="Percent 3 2 6 5 4" xfId="38579" xr:uid="{00000000-0005-0000-0000-0000B3960000}"/>
    <cellStyle name="Percent 3 2 6 6" xfId="38580" xr:uid="{00000000-0005-0000-0000-0000B4960000}"/>
    <cellStyle name="Percent 3 2 6 6 2" xfId="38581" xr:uid="{00000000-0005-0000-0000-0000B5960000}"/>
    <cellStyle name="Percent 3 2 6 6 2 2" xfId="38582" xr:uid="{00000000-0005-0000-0000-0000B6960000}"/>
    <cellStyle name="Percent 3 2 6 6 3" xfId="38583" xr:uid="{00000000-0005-0000-0000-0000B7960000}"/>
    <cellStyle name="Percent 3 2 6 7" xfId="38584" xr:uid="{00000000-0005-0000-0000-0000B8960000}"/>
    <cellStyle name="Percent 3 2 6 7 2" xfId="38585" xr:uid="{00000000-0005-0000-0000-0000B9960000}"/>
    <cellStyle name="Percent 3 2 6 8" xfId="38586" xr:uid="{00000000-0005-0000-0000-0000BA960000}"/>
    <cellStyle name="Percent 3 2 7" xfId="38587" xr:uid="{00000000-0005-0000-0000-0000BB960000}"/>
    <cellStyle name="Percent 3 2 7 2" xfId="38588" xr:uid="{00000000-0005-0000-0000-0000BC960000}"/>
    <cellStyle name="Percent 3 2 7 2 2" xfId="38589" xr:uid="{00000000-0005-0000-0000-0000BD960000}"/>
    <cellStyle name="Percent 3 2 7 2 2 2" xfId="38590" xr:uid="{00000000-0005-0000-0000-0000BE960000}"/>
    <cellStyle name="Percent 3 2 7 2 2 2 2" xfId="38591" xr:uid="{00000000-0005-0000-0000-0000BF960000}"/>
    <cellStyle name="Percent 3 2 7 2 2 3" xfId="38592" xr:uid="{00000000-0005-0000-0000-0000C0960000}"/>
    <cellStyle name="Percent 3 2 7 2 3" xfId="38593" xr:uid="{00000000-0005-0000-0000-0000C1960000}"/>
    <cellStyle name="Percent 3 2 7 2 3 2" xfId="38594" xr:uid="{00000000-0005-0000-0000-0000C2960000}"/>
    <cellStyle name="Percent 3 2 7 2 4" xfId="38595" xr:uid="{00000000-0005-0000-0000-0000C3960000}"/>
    <cellStyle name="Percent 3 2 7 3" xfId="38596" xr:uid="{00000000-0005-0000-0000-0000C4960000}"/>
    <cellStyle name="Percent 3 2 7 3 2" xfId="38597" xr:uid="{00000000-0005-0000-0000-0000C5960000}"/>
    <cellStyle name="Percent 3 2 7 3 2 2" xfId="38598" xr:uid="{00000000-0005-0000-0000-0000C6960000}"/>
    <cellStyle name="Percent 3 2 7 3 2 2 2" xfId="38599" xr:uid="{00000000-0005-0000-0000-0000C7960000}"/>
    <cellStyle name="Percent 3 2 7 3 2 3" xfId="38600" xr:uid="{00000000-0005-0000-0000-0000C8960000}"/>
    <cellStyle name="Percent 3 2 7 3 3" xfId="38601" xr:uid="{00000000-0005-0000-0000-0000C9960000}"/>
    <cellStyle name="Percent 3 2 7 3 3 2" xfId="38602" xr:uid="{00000000-0005-0000-0000-0000CA960000}"/>
    <cellStyle name="Percent 3 2 7 3 4" xfId="38603" xr:uid="{00000000-0005-0000-0000-0000CB960000}"/>
    <cellStyle name="Percent 3 2 7 4" xfId="38604" xr:uid="{00000000-0005-0000-0000-0000CC960000}"/>
    <cellStyle name="Percent 3 2 7 4 2" xfId="38605" xr:uid="{00000000-0005-0000-0000-0000CD960000}"/>
    <cellStyle name="Percent 3 2 7 4 2 2" xfId="38606" xr:uid="{00000000-0005-0000-0000-0000CE960000}"/>
    <cellStyle name="Percent 3 2 7 4 3" xfId="38607" xr:uid="{00000000-0005-0000-0000-0000CF960000}"/>
    <cellStyle name="Percent 3 2 7 5" xfId="38608" xr:uid="{00000000-0005-0000-0000-0000D0960000}"/>
    <cellStyle name="Percent 3 2 7 5 2" xfId="38609" xr:uid="{00000000-0005-0000-0000-0000D1960000}"/>
    <cellStyle name="Percent 3 2 7 6" xfId="38610" xr:uid="{00000000-0005-0000-0000-0000D2960000}"/>
    <cellStyle name="Percent 3 2 8" xfId="38611" xr:uid="{00000000-0005-0000-0000-0000D3960000}"/>
    <cellStyle name="Percent 3 2 8 2" xfId="38612" xr:uid="{00000000-0005-0000-0000-0000D4960000}"/>
    <cellStyle name="Percent 3 2 8 2 2" xfId="38613" xr:uid="{00000000-0005-0000-0000-0000D5960000}"/>
    <cellStyle name="Percent 3 2 8 2 2 2" xfId="38614" xr:uid="{00000000-0005-0000-0000-0000D6960000}"/>
    <cellStyle name="Percent 3 2 8 2 2 2 2" xfId="38615" xr:uid="{00000000-0005-0000-0000-0000D7960000}"/>
    <cellStyle name="Percent 3 2 8 2 2 3" xfId="38616" xr:uid="{00000000-0005-0000-0000-0000D8960000}"/>
    <cellStyle name="Percent 3 2 8 2 3" xfId="38617" xr:uid="{00000000-0005-0000-0000-0000D9960000}"/>
    <cellStyle name="Percent 3 2 8 2 3 2" xfId="38618" xr:uid="{00000000-0005-0000-0000-0000DA960000}"/>
    <cellStyle name="Percent 3 2 8 2 4" xfId="38619" xr:uid="{00000000-0005-0000-0000-0000DB960000}"/>
    <cellStyle name="Percent 3 2 8 3" xfId="38620" xr:uid="{00000000-0005-0000-0000-0000DC960000}"/>
    <cellStyle name="Percent 3 2 8 3 2" xfId="38621" xr:uid="{00000000-0005-0000-0000-0000DD960000}"/>
    <cellStyle name="Percent 3 2 8 3 2 2" xfId="38622" xr:uid="{00000000-0005-0000-0000-0000DE960000}"/>
    <cellStyle name="Percent 3 2 8 3 2 2 2" xfId="38623" xr:uid="{00000000-0005-0000-0000-0000DF960000}"/>
    <cellStyle name="Percent 3 2 8 3 2 3" xfId="38624" xr:uid="{00000000-0005-0000-0000-0000E0960000}"/>
    <cellStyle name="Percent 3 2 8 3 3" xfId="38625" xr:uid="{00000000-0005-0000-0000-0000E1960000}"/>
    <cellStyle name="Percent 3 2 8 3 3 2" xfId="38626" xr:uid="{00000000-0005-0000-0000-0000E2960000}"/>
    <cellStyle name="Percent 3 2 8 3 4" xfId="38627" xr:uid="{00000000-0005-0000-0000-0000E3960000}"/>
    <cellStyle name="Percent 3 2 8 4" xfId="38628" xr:uid="{00000000-0005-0000-0000-0000E4960000}"/>
    <cellStyle name="Percent 3 2 8 4 2" xfId="38629" xr:uid="{00000000-0005-0000-0000-0000E5960000}"/>
    <cellStyle name="Percent 3 2 8 4 2 2" xfId="38630" xr:uid="{00000000-0005-0000-0000-0000E6960000}"/>
    <cellStyle name="Percent 3 2 8 4 3" xfId="38631" xr:uid="{00000000-0005-0000-0000-0000E7960000}"/>
    <cellStyle name="Percent 3 2 8 5" xfId="38632" xr:uid="{00000000-0005-0000-0000-0000E8960000}"/>
    <cellStyle name="Percent 3 2 8 5 2" xfId="38633" xr:uid="{00000000-0005-0000-0000-0000E9960000}"/>
    <cellStyle name="Percent 3 2 8 6" xfId="38634" xr:uid="{00000000-0005-0000-0000-0000EA960000}"/>
    <cellStyle name="Percent 3 2 9" xfId="38635" xr:uid="{00000000-0005-0000-0000-0000EB960000}"/>
    <cellStyle name="Percent 3 2 9 2" xfId="38636" xr:uid="{00000000-0005-0000-0000-0000EC960000}"/>
    <cellStyle name="Percent 3 2 9 2 2" xfId="38637" xr:uid="{00000000-0005-0000-0000-0000ED960000}"/>
    <cellStyle name="Percent 3 2 9 2 2 2" xfId="38638" xr:uid="{00000000-0005-0000-0000-0000EE960000}"/>
    <cellStyle name="Percent 3 2 9 2 3" xfId="38639" xr:uid="{00000000-0005-0000-0000-0000EF960000}"/>
    <cellStyle name="Percent 3 2 9 3" xfId="38640" xr:uid="{00000000-0005-0000-0000-0000F0960000}"/>
    <cellStyle name="Percent 3 2 9 3 2" xfId="38641" xr:uid="{00000000-0005-0000-0000-0000F1960000}"/>
    <cellStyle name="Percent 3 2 9 4" xfId="38642" xr:uid="{00000000-0005-0000-0000-0000F2960000}"/>
    <cellStyle name="Percent 3 3" xfId="38643" xr:uid="{00000000-0005-0000-0000-0000F3960000}"/>
    <cellStyle name="Percent 3 3 10" xfId="38644" xr:uid="{00000000-0005-0000-0000-0000F4960000}"/>
    <cellStyle name="Percent 3 3 10 2" xfId="38645" xr:uid="{00000000-0005-0000-0000-0000F5960000}"/>
    <cellStyle name="Percent 3 3 10 2 2" xfId="38646" xr:uid="{00000000-0005-0000-0000-0000F6960000}"/>
    <cellStyle name="Percent 3 3 10 2 2 2" xfId="38647" xr:uid="{00000000-0005-0000-0000-0000F7960000}"/>
    <cellStyle name="Percent 3 3 10 2 3" xfId="38648" xr:uid="{00000000-0005-0000-0000-0000F8960000}"/>
    <cellStyle name="Percent 3 3 10 3" xfId="38649" xr:uid="{00000000-0005-0000-0000-0000F9960000}"/>
    <cellStyle name="Percent 3 3 10 3 2" xfId="38650" xr:uid="{00000000-0005-0000-0000-0000FA960000}"/>
    <cellStyle name="Percent 3 3 10 4" xfId="38651" xr:uid="{00000000-0005-0000-0000-0000FB960000}"/>
    <cellStyle name="Percent 3 3 11" xfId="38652" xr:uid="{00000000-0005-0000-0000-0000FC960000}"/>
    <cellStyle name="Percent 3 3 11 2" xfId="38653" xr:uid="{00000000-0005-0000-0000-0000FD960000}"/>
    <cellStyle name="Percent 3 3 11 2 2" xfId="38654" xr:uid="{00000000-0005-0000-0000-0000FE960000}"/>
    <cellStyle name="Percent 3 3 11 3" xfId="38655" xr:uid="{00000000-0005-0000-0000-0000FF960000}"/>
    <cellStyle name="Percent 3 3 12" xfId="38656" xr:uid="{00000000-0005-0000-0000-000000970000}"/>
    <cellStyle name="Percent 3 3 12 2" xfId="38657" xr:uid="{00000000-0005-0000-0000-000001970000}"/>
    <cellStyle name="Percent 3 3 12 2 2" xfId="38658" xr:uid="{00000000-0005-0000-0000-000002970000}"/>
    <cellStyle name="Percent 3 3 12 3" xfId="38659" xr:uid="{00000000-0005-0000-0000-000003970000}"/>
    <cellStyle name="Percent 3 3 13" xfId="38660" xr:uid="{00000000-0005-0000-0000-000004970000}"/>
    <cellStyle name="Percent 3 3 13 2" xfId="38661" xr:uid="{00000000-0005-0000-0000-000005970000}"/>
    <cellStyle name="Percent 3 3 14" xfId="38662" xr:uid="{00000000-0005-0000-0000-000006970000}"/>
    <cellStyle name="Percent 3 3 2" xfId="38663" xr:uid="{00000000-0005-0000-0000-000007970000}"/>
    <cellStyle name="Percent 3 3 2 10" xfId="38664" xr:uid="{00000000-0005-0000-0000-000008970000}"/>
    <cellStyle name="Percent 3 3 2 10 2" xfId="38665" xr:uid="{00000000-0005-0000-0000-000009970000}"/>
    <cellStyle name="Percent 3 3 2 10 2 2" xfId="38666" xr:uid="{00000000-0005-0000-0000-00000A970000}"/>
    <cellStyle name="Percent 3 3 2 10 3" xfId="38667" xr:uid="{00000000-0005-0000-0000-00000B970000}"/>
    <cellStyle name="Percent 3 3 2 11" xfId="38668" xr:uid="{00000000-0005-0000-0000-00000C970000}"/>
    <cellStyle name="Percent 3 3 2 11 2" xfId="38669" xr:uid="{00000000-0005-0000-0000-00000D970000}"/>
    <cellStyle name="Percent 3 3 2 12" xfId="38670" xr:uid="{00000000-0005-0000-0000-00000E970000}"/>
    <cellStyle name="Percent 3 3 2 2" xfId="38671" xr:uid="{00000000-0005-0000-0000-00000F970000}"/>
    <cellStyle name="Percent 3 3 2 2 10" xfId="38672" xr:uid="{00000000-0005-0000-0000-000010970000}"/>
    <cellStyle name="Percent 3 3 2 2 10 2" xfId="38673" xr:uid="{00000000-0005-0000-0000-000011970000}"/>
    <cellStyle name="Percent 3 3 2 2 11" xfId="38674" xr:uid="{00000000-0005-0000-0000-000012970000}"/>
    <cellStyle name="Percent 3 3 2 2 2" xfId="38675" xr:uid="{00000000-0005-0000-0000-000013970000}"/>
    <cellStyle name="Percent 3 3 2 2 2 10" xfId="38676" xr:uid="{00000000-0005-0000-0000-000014970000}"/>
    <cellStyle name="Percent 3 3 2 2 2 2" xfId="38677" xr:uid="{00000000-0005-0000-0000-000015970000}"/>
    <cellStyle name="Percent 3 3 2 2 2 2 2" xfId="38678" xr:uid="{00000000-0005-0000-0000-000016970000}"/>
    <cellStyle name="Percent 3 3 2 2 2 2 2 2" xfId="38679" xr:uid="{00000000-0005-0000-0000-000017970000}"/>
    <cellStyle name="Percent 3 3 2 2 2 2 2 2 2" xfId="38680" xr:uid="{00000000-0005-0000-0000-000018970000}"/>
    <cellStyle name="Percent 3 3 2 2 2 2 2 2 2 2" xfId="38681" xr:uid="{00000000-0005-0000-0000-000019970000}"/>
    <cellStyle name="Percent 3 3 2 2 2 2 2 2 2 2 2" xfId="38682" xr:uid="{00000000-0005-0000-0000-00001A970000}"/>
    <cellStyle name="Percent 3 3 2 2 2 2 2 2 2 2 2 2" xfId="38683" xr:uid="{00000000-0005-0000-0000-00001B970000}"/>
    <cellStyle name="Percent 3 3 2 2 2 2 2 2 2 2 3" xfId="38684" xr:uid="{00000000-0005-0000-0000-00001C970000}"/>
    <cellStyle name="Percent 3 3 2 2 2 2 2 2 2 3" xfId="38685" xr:uid="{00000000-0005-0000-0000-00001D970000}"/>
    <cellStyle name="Percent 3 3 2 2 2 2 2 2 2 3 2" xfId="38686" xr:uid="{00000000-0005-0000-0000-00001E970000}"/>
    <cellStyle name="Percent 3 3 2 2 2 2 2 2 2 4" xfId="38687" xr:uid="{00000000-0005-0000-0000-00001F970000}"/>
    <cellStyle name="Percent 3 3 2 2 2 2 2 2 3" xfId="38688" xr:uid="{00000000-0005-0000-0000-000020970000}"/>
    <cellStyle name="Percent 3 3 2 2 2 2 2 2 3 2" xfId="38689" xr:uid="{00000000-0005-0000-0000-000021970000}"/>
    <cellStyle name="Percent 3 3 2 2 2 2 2 2 3 2 2" xfId="38690" xr:uid="{00000000-0005-0000-0000-000022970000}"/>
    <cellStyle name="Percent 3 3 2 2 2 2 2 2 3 2 2 2" xfId="38691" xr:uid="{00000000-0005-0000-0000-000023970000}"/>
    <cellStyle name="Percent 3 3 2 2 2 2 2 2 3 2 3" xfId="38692" xr:uid="{00000000-0005-0000-0000-000024970000}"/>
    <cellStyle name="Percent 3 3 2 2 2 2 2 2 3 3" xfId="38693" xr:uid="{00000000-0005-0000-0000-000025970000}"/>
    <cellStyle name="Percent 3 3 2 2 2 2 2 2 3 3 2" xfId="38694" xr:uid="{00000000-0005-0000-0000-000026970000}"/>
    <cellStyle name="Percent 3 3 2 2 2 2 2 2 3 4" xfId="38695" xr:uid="{00000000-0005-0000-0000-000027970000}"/>
    <cellStyle name="Percent 3 3 2 2 2 2 2 2 4" xfId="38696" xr:uid="{00000000-0005-0000-0000-000028970000}"/>
    <cellStyle name="Percent 3 3 2 2 2 2 2 2 4 2" xfId="38697" xr:uid="{00000000-0005-0000-0000-000029970000}"/>
    <cellStyle name="Percent 3 3 2 2 2 2 2 2 4 2 2" xfId="38698" xr:uid="{00000000-0005-0000-0000-00002A970000}"/>
    <cellStyle name="Percent 3 3 2 2 2 2 2 2 4 3" xfId="38699" xr:uid="{00000000-0005-0000-0000-00002B970000}"/>
    <cellStyle name="Percent 3 3 2 2 2 2 2 2 5" xfId="38700" xr:uid="{00000000-0005-0000-0000-00002C970000}"/>
    <cellStyle name="Percent 3 3 2 2 2 2 2 2 5 2" xfId="38701" xr:uid="{00000000-0005-0000-0000-00002D970000}"/>
    <cellStyle name="Percent 3 3 2 2 2 2 2 2 6" xfId="38702" xr:uid="{00000000-0005-0000-0000-00002E970000}"/>
    <cellStyle name="Percent 3 3 2 2 2 2 2 3" xfId="38703" xr:uid="{00000000-0005-0000-0000-00002F970000}"/>
    <cellStyle name="Percent 3 3 2 2 2 2 2 3 2" xfId="38704" xr:uid="{00000000-0005-0000-0000-000030970000}"/>
    <cellStyle name="Percent 3 3 2 2 2 2 2 3 2 2" xfId="38705" xr:uid="{00000000-0005-0000-0000-000031970000}"/>
    <cellStyle name="Percent 3 3 2 2 2 2 2 3 2 2 2" xfId="38706" xr:uid="{00000000-0005-0000-0000-000032970000}"/>
    <cellStyle name="Percent 3 3 2 2 2 2 2 3 2 2 2 2" xfId="38707" xr:uid="{00000000-0005-0000-0000-000033970000}"/>
    <cellStyle name="Percent 3 3 2 2 2 2 2 3 2 2 3" xfId="38708" xr:uid="{00000000-0005-0000-0000-000034970000}"/>
    <cellStyle name="Percent 3 3 2 2 2 2 2 3 2 3" xfId="38709" xr:uid="{00000000-0005-0000-0000-000035970000}"/>
    <cellStyle name="Percent 3 3 2 2 2 2 2 3 2 3 2" xfId="38710" xr:uid="{00000000-0005-0000-0000-000036970000}"/>
    <cellStyle name="Percent 3 3 2 2 2 2 2 3 2 4" xfId="38711" xr:uid="{00000000-0005-0000-0000-000037970000}"/>
    <cellStyle name="Percent 3 3 2 2 2 2 2 3 3" xfId="38712" xr:uid="{00000000-0005-0000-0000-000038970000}"/>
    <cellStyle name="Percent 3 3 2 2 2 2 2 3 3 2" xfId="38713" xr:uid="{00000000-0005-0000-0000-000039970000}"/>
    <cellStyle name="Percent 3 3 2 2 2 2 2 3 3 2 2" xfId="38714" xr:uid="{00000000-0005-0000-0000-00003A970000}"/>
    <cellStyle name="Percent 3 3 2 2 2 2 2 3 3 2 2 2" xfId="38715" xr:uid="{00000000-0005-0000-0000-00003B970000}"/>
    <cellStyle name="Percent 3 3 2 2 2 2 2 3 3 2 3" xfId="38716" xr:uid="{00000000-0005-0000-0000-00003C970000}"/>
    <cellStyle name="Percent 3 3 2 2 2 2 2 3 3 3" xfId="38717" xr:uid="{00000000-0005-0000-0000-00003D970000}"/>
    <cellStyle name="Percent 3 3 2 2 2 2 2 3 3 3 2" xfId="38718" xr:uid="{00000000-0005-0000-0000-00003E970000}"/>
    <cellStyle name="Percent 3 3 2 2 2 2 2 3 3 4" xfId="38719" xr:uid="{00000000-0005-0000-0000-00003F970000}"/>
    <cellStyle name="Percent 3 3 2 2 2 2 2 3 4" xfId="38720" xr:uid="{00000000-0005-0000-0000-000040970000}"/>
    <cellStyle name="Percent 3 3 2 2 2 2 2 3 4 2" xfId="38721" xr:uid="{00000000-0005-0000-0000-000041970000}"/>
    <cellStyle name="Percent 3 3 2 2 2 2 2 3 4 2 2" xfId="38722" xr:uid="{00000000-0005-0000-0000-000042970000}"/>
    <cellStyle name="Percent 3 3 2 2 2 2 2 3 4 3" xfId="38723" xr:uid="{00000000-0005-0000-0000-000043970000}"/>
    <cellStyle name="Percent 3 3 2 2 2 2 2 3 5" xfId="38724" xr:uid="{00000000-0005-0000-0000-000044970000}"/>
    <cellStyle name="Percent 3 3 2 2 2 2 2 3 5 2" xfId="38725" xr:uid="{00000000-0005-0000-0000-000045970000}"/>
    <cellStyle name="Percent 3 3 2 2 2 2 2 3 6" xfId="38726" xr:uid="{00000000-0005-0000-0000-000046970000}"/>
    <cellStyle name="Percent 3 3 2 2 2 2 2 4" xfId="38727" xr:uid="{00000000-0005-0000-0000-000047970000}"/>
    <cellStyle name="Percent 3 3 2 2 2 2 2 4 2" xfId="38728" xr:uid="{00000000-0005-0000-0000-000048970000}"/>
    <cellStyle name="Percent 3 3 2 2 2 2 2 4 2 2" xfId="38729" xr:uid="{00000000-0005-0000-0000-000049970000}"/>
    <cellStyle name="Percent 3 3 2 2 2 2 2 4 2 2 2" xfId="38730" xr:uid="{00000000-0005-0000-0000-00004A970000}"/>
    <cellStyle name="Percent 3 3 2 2 2 2 2 4 2 3" xfId="38731" xr:uid="{00000000-0005-0000-0000-00004B970000}"/>
    <cellStyle name="Percent 3 3 2 2 2 2 2 4 3" xfId="38732" xr:uid="{00000000-0005-0000-0000-00004C970000}"/>
    <cellStyle name="Percent 3 3 2 2 2 2 2 4 3 2" xfId="38733" xr:uid="{00000000-0005-0000-0000-00004D970000}"/>
    <cellStyle name="Percent 3 3 2 2 2 2 2 4 4" xfId="38734" xr:uid="{00000000-0005-0000-0000-00004E970000}"/>
    <cellStyle name="Percent 3 3 2 2 2 2 2 5" xfId="38735" xr:uid="{00000000-0005-0000-0000-00004F970000}"/>
    <cellStyle name="Percent 3 3 2 2 2 2 2 5 2" xfId="38736" xr:uid="{00000000-0005-0000-0000-000050970000}"/>
    <cellStyle name="Percent 3 3 2 2 2 2 2 5 2 2" xfId="38737" xr:uid="{00000000-0005-0000-0000-000051970000}"/>
    <cellStyle name="Percent 3 3 2 2 2 2 2 5 2 2 2" xfId="38738" xr:uid="{00000000-0005-0000-0000-000052970000}"/>
    <cellStyle name="Percent 3 3 2 2 2 2 2 5 2 3" xfId="38739" xr:uid="{00000000-0005-0000-0000-000053970000}"/>
    <cellStyle name="Percent 3 3 2 2 2 2 2 5 3" xfId="38740" xr:uid="{00000000-0005-0000-0000-000054970000}"/>
    <cellStyle name="Percent 3 3 2 2 2 2 2 5 3 2" xfId="38741" xr:uid="{00000000-0005-0000-0000-000055970000}"/>
    <cellStyle name="Percent 3 3 2 2 2 2 2 5 4" xfId="38742" xr:uid="{00000000-0005-0000-0000-000056970000}"/>
    <cellStyle name="Percent 3 3 2 2 2 2 2 6" xfId="38743" xr:uid="{00000000-0005-0000-0000-000057970000}"/>
    <cellStyle name="Percent 3 3 2 2 2 2 2 6 2" xfId="38744" xr:uid="{00000000-0005-0000-0000-000058970000}"/>
    <cellStyle name="Percent 3 3 2 2 2 2 2 6 2 2" xfId="38745" xr:uid="{00000000-0005-0000-0000-000059970000}"/>
    <cellStyle name="Percent 3 3 2 2 2 2 2 6 3" xfId="38746" xr:uid="{00000000-0005-0000-0000-00005A970000}"/>
    <cellStyle name="Percent 3 3 2 2 2 2 2 7" xfId="38747" xr:uid="{00000000-0005-0000-0000-00005B970000}"/>
    <cellStyle name="Percent 3 3 2 2 2 2 2 7 2" xfId="38748" xr:uid="{00000000-0005-0000-0000-00005C970000}"/>
    <cellStyle name="Percent 3 3 2 2 2 2 2 8" xfId="38749" xr:uid="{00000000-0005-0000-0000-00005D970000}"/>
    <cellStyle name="Percent 3 3 2 2 2 2 3" xfId="38750" xr:uid="{00000000-0005-0000-0000-00005E970000}"/>
    <cellStyle name="Percent 3 3 2 2 2 2 3 2" xfId="38751" xr:uid="{00000000-0005-0000-0000-00005F970000}"/>
    <cellStyle name="Percent 3 3 2 2 2 2 3 2 2" xfId="38752" xr:uid="{00000000-0005-0000-0000-000060970000}"/>
    <cellStyle name="Percent 3 3 2 2 2 2 3 2 2 2" xfId="38753" xr:uid="{00000000-0005-0000-0000-000061970000}"/>
    <cellStyle name="Percent 3 3 2 2 2 2 3 2 2 2 2" xfId="38754" xr:uid="{00000000-0005-0000-0000-000062970000}"/>
    <cellStyle name="Percent 3 3 2 2 2 2 3 2 2 3" xfId="38755" xr:uid="{00000000-0005-0000-0000-000063970000}"/>
    <cellStyle name="Percent 3 3 2 2 2 2 3 2 3" xfId="38756" xr:uid="{00000000-0005-0000-0000-000064970000}"/>
    <cellStyle name="Percent 3 3 2 2 2 2 3 2 3 2" xfId="38757" xr:uid="{00000000-0005-0000-0000-000065970000}"/>
    <cellStyle name="Percent 3 3 2 2 2 2 3 2 4" xfId="38758" xr:uid="{00000000-0005-0000-0000-000066970000}"/>
    <cellStyle name="Percent 3 3 2 2 2 2 3 3" xfId="38759" xr:uid="{00000000-0005-0000-0000-000067970000}"/>
    <cellStyle name="Percent 3 3 2 2 2 2 3 3 2" xfId="38760" xr:uid="{00000000-0005-0000-0000-000068970000}"/>
    <cellStyle name="Percent 3 3 2 2 2 2 3 3 2 2" xfId="38761" xr:uid="{00000000-0005-0000-0000-000069970000}"/>
    <cellStyle name="Percent 3 3 2 2 2 2 3 3 2 2 2" xfId="38762" xr:uid="{00000000-0005-0000-0000-00006A970000}"/>
    <cellStyle name="Percent 3 3 2 2 2 2 3 3 2 3" xfId="38763" xr:uid="{00000000-0005-0000-0000-00006B970000}"/>
    <cellStyle name="Percent 3 3 2 2 2 2 3 3 3" xfId="38764" xr:uid="{00000000-0005-0000-0000-00006C970000}"/>
    <cellStyle name="Percent 3 3 2 2 2 2 3 3 3 2" xfId="38765" xr:uid="{00000000-0005-0000-0000-00006D970000}"/>
    <cellStyle name="Percent 3 3 2 2 2 2 3 3 4" xfId="38766" xr:uid="{00000000-0005-0000-0000-00006E970000}"/>
    <cellStyle name="Percent 3 3 2 2 2 2 3 4" xfId="38767" xr:uid="{00000000-0005-0000-0000-00006F970000}"/>
    <cellStyle name="Percent 3 3 2 2 2 2 3 4 2" xfId="38768" xr:uid="{00000000-0005-0000-0000-000070970000}"/>
    <cellStyle name="Percent 3 3 2 2 2 2 3 4 2 2" xfId="38769" xr:uid="{00000000-0005-0000-0000-000071970000}"/>
    <cellStyle name="Percent 3 3 2 2 2 2 3 4 3" xfId="38770" xr:uid="{00000000-0005-0000-0000-000072970000}"/>
    <cellStyle name="Percent 3 3 2 2 2 2 3 5" xfId="38771" xr:uid="{00000000-0005-0000-0000-000073970000}"/>
    <cellStyle name="Percent 3 3 2 2 2 2 3 5 2" xfId="38772" xr:uid="{00000000-0005-0000-0000-000074970000}"/>
    <cellStyle name="Percent 3 3 2 2 2 2 3 6" xfId="38773" xr:uid="{00000000-0005-0000-0000-000075970000}"/>
    <cellStyle name="Percent 3 3 2 2 2 2 4" xfId="38774" xr:uid="{00000000-0005-0000-0000-000076970000}"/>
    <cellStyle name="Percent 3 3 2 2 2 2 4 2" xfId="38775" xr:uid="{00000000-0005-0000-0000-000077970000}"/>
    <cellStyle name="Percent 3 3 2 2 2 2 4 2 2" xfId="38776" xr:uid="{00000000-0005-0000-0000-000078970000}"/>
    <cellStyle name="Percent 3 3 2 2 2 2 4 2 2 2" xfId="38777" xr:uid="{00000000-0005-0000-0000-000079970000}"/>
    <cellStyle name="Percent 3 3 2 2 2 2 4 2 2 2 2" xfId="38778" xr:uid="{00000000-0005-0000-0000-00007A970000}"/>
    <cellStyle name="Percent 3 3 2 2 2 2 4 2 2 3" xfId="38779" xr:uid="{00000000-0005-0000-0000-00007B970000}"/>
    <cellStyle name="Percent 3 3 2 2 2 2 4 2 3" xfId="38780" xr:uid="{00000000-0005-0000-0000-00007C970000}"/>
    <cellStyle name="Percent 3 3 2 2 2 2 4 2 3 2" xfId="38781" xr:uid="{00000000-0005-0000-0000-00007D970000}"/>
    <cellStyle name="Percent 3 3 2 2 2 2 4 2 4" xfId="38782" xr:uid="{00000000-0005-0000-0000-00007E970000}"/>
    <cellStyle name="Percent 3 3 2 2 2 2 4 3" xfId="38783" xr:uid="{00000000-0005-0000-0000-00007F970000}"/>
    <cellStyle name="Percent 3 3 2 2 2 2 4 3 2" xfId="38784" xr:uid="{00000000-0005-0000-0000-000080970000}"/>
    <cellStyle name="Percent 3 3 2 2 2 2 4 3 2 2" xfId="38785" xr:uid="{00000000-0005-0000-0000-000081970000}"/>
    <cellStyle name="Percent 3 3 2 2 2 2 4 3 2 2 2" xfId="38786" xr:uid="{00000000-0005-0000-0000-000082970000}"/>
    <cellStyle name="Percent 3 3 2 2 2 2 4 3 2 3" xfId="38787" xr:uid="{00000000-0005-0000-0000-000083970000}"/>
    <cellStyle name="Percent 3 3 2 2 2 2 4 3 3" xfId="38788" xr:uid="{00000000-0005-0000-0000-000084970000}"/>
    <cellStyle name="Percent 3 3 2 2 2 2 4 3 3 2" xfId="38789" xr:uid="{00000000-0005-0000-0000-000085970000}"/>
    <cellStyle name="Percent 3 3 2 2 2 2 4 3 4" xfId="38790" xr:uid="{00000000-0005-0000-0000-000086970000}"/>
    <cellStyle name="Percent 3 3 2 2 2 2 4 4" xfId="38791" xr:uid="{00000000-0005-0000-0000-000087970000}"/>
    <cellStyle name="Percent 3 3 2 2 2 2 4 4 2" xfId="38792" xr:uid="{00000000-0005-0000-0000-000088970000}"/>
    <cellStyle name="Percent 3 3 2 2 2 2 4 4 2 2" xfId="38793" xr:uid="{00000000-0005-0000-0000-000089970000}"/>
    <cellStyle name="Percent 3 3 2 2 2 2 4 4 3" xfId="38794" xr:uid="{00000000-0005-0000-0000-00008A970000}"/>
    <cellStyle name="Percent 3 3 2 2 2 2 4 5" xfId="38795" xr:uid="{00000000-0005-0000-0000-00008B970000}"/>
    <cellStyle name="Percent 3 3 2 2 2 2 4 5 2" xfId="38796" xr:uid="{00000000-0005-0000-0000-00008C970000}"/>
    <cellStyle name="Percent 3 3 2 2 2 2 4 6" xfId="38797" xr:uid="{00000000-0005-0000-0000-00008D970000}"/>
    <cellStyle name="Percent 3 3 2 2 2 2 5" xfId="38798" xr:uid="{00000000-0005-0000-0000-00008E970000}"/>
    <cellStyle name="Percent 3 3 2 2 2 2 5 2" xfId="38799" xr:uid="{00000000-0005-0000-0000-00008F970000}"/>
    <cellStyle name="Percent 3 3 2 2 2 2 5 2 2" xfId="38800" xr:uid="{00000000-0005-0000-0000-000090970000}"/>
    <cellStyle name="Percent 3 3 2 2 2 2 5 2 2 2" xfId="38801" xr:uid="{00000000-0005-0000-0000-000091970000}"/>
    <cellStyle name="Percent 3 3 2 2 2 2 5 2 3" xfId="38802" xr:uid="{00000000-0005-0000-0000-000092970000}"/>
    <cellStyle name="Percent 3 3 2 2 2 2 5 3" xfId="38803" xr:uid="{00000000-0005-0000-0000-000093970000}"/>
    <cellStyle name="Percent 3 3 2 2 2 2 5 3 2" xfId="38804" xr:uid="{00000000-0005-0000-0000-000094970000}"/>
    <cellStyle name="Percent 3 3 2 2 2 2 5 4" xfId="38805" xr:uid="{00000000-0005-0000-0000-000095970000}"/>
    <cellStyle name="Percent 3 3 2 2 2 2 6" xfId="38806" xr:uid="{00000000-0005-0000-0000-000096970000}"/>
    <cellStyle name="Percent 3 3 2 2 2 2 6 2" xfId="38807" xr:uid="{00000000-0005-0000-0000-000097970000}"/>
    <cellStyle name="Percent 3 3 2 2 2 2 6 2 2" xfId="38808" xr:uid="{00000000-0005-0000-0000-000098970000}"/>
    <cellStyle name="Percent 3 3 2 2 2 2 6 2 2 2" xfId="38809" xr:uid="{00000000-0005-0000-0000-000099970000}"/>
    <cellStyle name="Percent 3 3 2 2 2 2 6 2 3" xfId="38810" xr:uid="{00000000-0005-0000-0000-00009A970000}"/>
    <cellStyle name="Percent 3 3 2 2 2 2 6 3" xfId="38811" xr:uid="{00000000-0005-0000-0000-00009B970000}"/>
    <cellStyle name="Percent 3 3 2 2 2 2 6 3 2" xfId="38812" xr:uid="{00000000-0005-0000-0000-00009C970000}"/>
    <cellStyle name="Percent 3 3 2 2 2 2 6 4" xfId="38813" xr:uid="{00000000-0005-0000-0000-00009D970000}"/>
    <cellStyle name="Percent 3 3 2 2 2 2 7" xfId="38814" xr:uid="{00000000-0005-0000-0000-00009E970000}"/>
    <cellStyle name="Percent 3 3 2 2 2 2 7 2" xfId="38815" xr:uid="{00000000-0005-0000-0000-00009F970000}"/>
    <cellStyle name="Percent 3 3 2 2 2 2 7 2 2" xfId="38816" xr:uid="{00000000-0005-0000-0000-0000A0970000}"/>
    <cellStyle name="Percent 3 3 2 2 2 2 7 3" xfId="38817" xr:uid="{00000000-0005-0000-0000-0000A1970000}"/>
    <cellStyle name="Percent 3 3 2 2 2 2 8" xfId="38818" xr:uid="{00000000-0005-0000-0000-0000A2970000}"/>
    <cellStyle name="Percent 3 3 2 2 2 2 8 2" xfId="38819" xr:uid="{00000000-0005-0000-0000-0000A3970000}"/>
    <cellStyle name="Percent 3 3 2 2 2 2 9" xfId="38820" xr:uid="{00000000-0005-0000-0000-0000A4970000}"/>
    <cellStyle name="Percent 3 3 2 2 2 3" xfId="38821" xr:uid="{00000000-0005-0000-0000-0000A5970000}"/>
    <cellStyle name="Percent 3 3 2 2 2 3 2" xfId="38822" xr:uid="{00000000-0005-0000-0000-0000A6970000}"/>
    <cellStyle name="Percent 3 3 2 2 2 3 2 2" xfId="38823" xr:uid="{00000000-0005-0000-0000-0000A7970000}"/>
    <cellStyle name="Percent 3 3 2 2 2 3 2 2 2" xfId="38824" xr:uid="{00000000-0005-0000-0000-0000A8970000}"/>
    <cellStyle name="Percent 3 3 2 2 2 3 2 2 2 2" xfId="38825" xr:uid="{00000000-0005-0000-0000-0000A9970000}"/>
    <cellStyle name="Percent 3 3 2 2 2 3 2 2 2 2 2" xfId="38826" xr:uid="{00000000-0005-0000-0000-0000AA970000}"/>
    <cellStyle name="Percent 3 3 2 2 2 3 2 2 2 3" xfId="38827" xr:uid="{00000000-0005-0000-0000-0000AB970000}"/>
    <cellStyle name="Percent 3 3 2 2 2 3 2 2 3" xfId="38828" xr:uid="{00000000-0005-0000-0000-0000AC970000}"/>
    <cellStyle name="Percent 3 3 2 2 2 3 2 2 3 2" xfId="38829" xr:uid="{00000000-0005-0000-0000-0000AD970000}"/>
    <cellStyle name="Percent 3 3 2 2 2 3 2 2 4" xfId="38830" xr:uid="{00000000-0005-0000-0000-0000AE970000}"/>
    <cellStyle name="Percent 3 3 2 2 2 3 2 3" xfId="38831" xr:uid="{00000000-0005-0000-0000-0000AF970000}"/>
    <cellStyle name="Percent 3 3 2 2 2 3 2 3 2" xfId="38832" xr:uid="{00000000-0005-0000-0000-0000B0970000}"/>
    <cellStyle name="Percent 3 3 2 2 2 3 2 3 2 2" xfId="38833" xr:uid="{00000000-0005-0000-0000-0000B1970000}"/>
    <cellStyle name="Percent 3 3 2 2 2 3 2 3 2 2 2" xfId="38834" xr:uid="{00000000-0005-0000-0000-0000B2970000}"/>
    <cellStyle name="Percent 3 3 2 2 2 3 2 3 2 3" xfId="38835" xr:uid="{00000000-0005-0000-0000-0000B3970000}"/>
    <cellStyle name="Percent 3 3 2 2 2 3 2 3 3" xfId="38836" xr:uid="{00000000-0005-0000-0000-0000B4970000}"/>
    <cellStyle name="Percent 3 3 2 2 2 3 2 3 3 2" xfId="38837" xr:uid="{00000000-0005-0000-0000-0000B5970000}"/>
    <cellStyle name="Percent 3 3 2 2 2 3 2 3 4" xfId="38838" xr:uid="{00000000-0005-0000-0000-0000B6970000}"/>
    <cellStyle name="Percent 3 3 2 2 2 3 2 4" xfId="38839" xr:uid="{00000000-0005-0000-0000-0000B7970000}"/>
    <cellStyle name="Percent 3 3 2 2 2 3 2 4 2" xfId="38840" xr:uid="{00000000-0005-0000-0000-0000B8970000}"/>
    <cellStyle name="Percent 3 3 2 2 2 3 2 4 2 2" xfId="38841" xr:uid="{00000000-0005-0000-0000-0000B9970000}"/>
    <cellStyle name="Percent 3 3 2 2 2 3 2 4 3" xfId="38842" xr:uid="{00000000-0005-0000-0000-0000BA970000}"/>
    <cellStyle name="Percent 3 3 2 2 2 3 2 5" xfId="38843" xr:uid="{00000000-0005-0000-0000-0000BB970000}"/>
    <cellStyle name="Percent 3 3 2 2 2 3 2 5 2" xfId="38844" xr:uid="{00000000-0005-0000-0000-0000BC970000}"/>
    <cellStyle name="Percent 3 3 2 2 2 3 2 6" xfId="38845" xr:uid="{00000000-0005-0000-0000-0000BD970000}"/>
    <cellStyle name="Percent 3 3 2 2 2 3 3" xfId="38846" xr:uid="{00000000-0005-0000-0000-0000BE970000}"/>
    <cellStyle name="Percent 3 3 2 2 2 3 3 2" xfId="38847" xr:uid="{00000000-0005-0000-0000-0000BF970000}"/>
    <cellStyle name="Percent 3 3 2 2 2 3 3 2 2" xfId="38848" xr:uid="{00000000-0005-0000-0000-0000C0970000}"/>
    <cellStyle name="Percent 3 3 2 2 2 3 3 2 2 2" xfId="38849" xr:uid="{00000000-0005-0000-0000-0000C1970000}"/>
    <cellStyle name="Percent 3 3 2 2 2 3 3 2 2 2 2" xfId="38850" xr:uid="{00000000-0005-0000-0000-0000C2970000}"/>
    <cellStyle name="Percent 3 3 2 2 2 3 3 2 2 3" xfId="38851" xr:uid="{00000000-0005-0000-0000-0000C3970000}"/>
    <cellStyle name="Percent 3 3 2 2 2 3 3 2 3" xfId="38852" xr:uid="{00000000-0005-0000-0000-0000C4970000}"/>
    <cellStyle name="Percent 3 3 2 2 2 3 3 2 3 2" xfId="38853" xr:uid="{00000000-0005-0000-0000-0000C5970000}"/>
    <cellStyle name="Percent 3 3 2 2 2 3 3 2 4" xfId="38854" xr:uid="{00000000-0005-0000-0000-0000C6970000}"/>
    <cellStyle name="Percent 3 3 2 2 2 3 3 3" xfId="38855" xr:uid="{00000000-0005-0000-0000-0000C7970000}"/>
    <cellStyle name="Percent 3 3 2 2 2 3 3 3 2" xfId="38856" xr:uid="{00000000-0005-0000-0000-0000C8970000}"/>
    <cellStyle name="Percent 3 3 2 2 2 3 3 3 2 2" xfId="38857" xr:uid="{00000000-0005-0000-0000-0000C9970000}"/>
    <cellStyle name="Percent 3 3 2 2 2 3 3 3 2 2 2" xfId="38858" xr:uid="{00000000-0005-0000-0000-0000CA970000}"/>
    <cellStyle name="Percent 3 3 2 2 2 3 3 3 2 3" xfId="38859" xr:uid="{00000000-0005-0000-0000-0000CB970000}"/>
    <cellStyle name="Percent 3 3 2 2 2 3 3 3 3" xfId="38860" xr:uid="{00000000-0005-0000-0000-0000CC970000}"/>
    <cellStyle name="Percent 3 3 2 2 2 3 3 3 3 2" xfId="38861" xr:uid="{00000000-0005-0000-0000-0000CD970000}"/>
    <cellStyle name="Percent 3 3 2 2 2 3 3 3 4" xfId="38862" xr:uid="{00000000-0005-0000-0000-0000CE970000}"/>
    <cellStyle name="Percent 3 3 2 2 2 3 3 4" xfId="38863" xr:uid="{00000000-0005-0000-0000-0000CF970000}"/>
    <cellStyle name="Percent 3 3 2 2 2 3 3 4 2" xfId="38864" xr:uid="{00000000-0005-0000-0000-0000D0970000}"/>
    <cellStyle name="Percent 3 3 2 2 2 3 3 4 2 2" xfId="38865" xr:uid="{00000000-0005-0000-0000-0000D1970000}"/>
    <cellStyle name="Percent 3 3 2 2 2 3 3 4 3" xfId="38866" xr:uid="{00000000-0005-0000-0000-0000D2970000}"/>
    <cellStyle name="Percent 3 3 2 2 2 3 3 5" xfId="38867" xr:uid="{00000000-0005-0000-0000-0000D3970000}"/>
    <cellStyle name="Percent 3 3 2 2 2 3 3 5 2" xfId="38868" xr:uid="{00000000-0005-0000-0000-0000D4970000}"/>
    <cellStyle name="Percent 3 3 2 2 2 3 3 6" xfId="38869" xr:uid="{00000000-0005-0000-0000-0000D5970000}"/>
    <cellStyle name="Percent 3 3 2 2 2 3 4" xfId="38870" xr:uid="{00000000-0005-0000-0000-0000D6970000}"/>
    <cellStyle name="Percent 3 3 2 2 2 3 4 2" xfId="38871" xr:uid="{00000000-0005-0000-0000-0000D7970000}"/>
    <cellStyle name="Percent 3 3 2 2 2 3 4 2 2" xfId="38872" xr:uid="{00000000-0005-0000-0000-0000D8970000}"/>
    <cellStyle name="Percent 3 3 2 2 2 3 4 2 2 2" xfId="38873" xr:uid="{00000000-0005-0000-0000-0000D9970000}"/>
    <cellStyle name="Percent 3 3 2 2 2 3 4 2 3" xfId="38874" xr:uid="{00000000-0005-0000-0000-0000DA970000}"/>
    <cellStyle name="Percent 3 3 2 2 2 3 4 3" xfId="38875" xr:uid="{00000000-0005-0000-0000-0000DB970000}"/>
    <cellStyle name="Percent 3 3 2 2 2 3 4 3 2" xfId="38876" xr:uid="{00000000-0005-0000-0000-0000DC970000}"/>
    <cellStyle name="Percent 3 3 2 2 2 3 4 4" xfId="38877" xr:uid="{00000000-0005-0000-0000-0000DD970000}"/>
    <cellStyle name="Percent 3 3 2 2 2 3 5" xfId="38878" xr:uid="{00000000-0005-0000-0000-0000DE970000}"/>
    <cellStyle name="Percent 3 3 2 2 2 3 5 2" xfId="38879" xr:uid="{00000000-0005-0000-0000-0000DF970000}"/>
    <cellStyle name="Percent 3 3 2 2 2 3 5 2 2" xfId="38880" xr:uid="{00000000-0005-0000-0000-0000E0970000}"/>
    <cellStyle name="Percent 3 3 2 2 2 3 5 2 2 2" xfId="38881" xr:uid="{00000000-0005-0000-0000-0000E1970000}"/>
    <cellStyle name="Percent 3 3 2 2 2 3 5 2 3" xfId="38882" xr:uid="{00000000-0005-0000-0000-0000E2970000}"/>
    <cellStyle name="Percent 3 3 2 2 2 3 5 3" xfId="38883" xr:uid="{00000000-0005-0000-0000-0000E3970000}"/>
    <cellStyle name="Percent 3 3 2 2 2 3 5 3 2" xfId="38884" xr:uid="{00000000-0005-0000-0000-0000E4970000}"/>
    <cellStyle name="Percent 3 3 2 2 2 3 5 4" xfId="38885" xr:uid="{00000000-0005-0000-0000-0000E5970000}"/>
    <cellStyle name="Percent 3 3 2 2 2 3 6" xfId="38886" xr:uid="{00000000-0005-0000-0000-0000E6970000}"/>
    <cellStyle name="Percent 3 3 2 2 2 3 6 2" xfId="38887" xr:uid="{00000000-0005-0000-0000-0000E7970000}"/>
    <cellStyle name="Percent 3 3 2 2 2 3 6 2 2" xfId="38888" xr:uid="{00000000-0005-0000-0000-0000E8970000}"/>
    <cellStyle name="Percent 3 3 2 2 2 3 6 3" xfId="38889" xr:uid="{00000000-0005-0000-0000-0000E9970000}"/>
    <cellStyle name="Percent 3 3 2 2 2 3 7" xfId="38890" xr:uid="{00000000-0005-0000-0000-0000EA970000}"/>
    <cellStyle name="Percent 3 3 2 2 2 3 7 2" xfId="38891" xr:uid="{00000000-0005-0000-0000-0000EB970000}"/>
    <cellStyle name="Percent 3 3 2 2 2 3 8" xfId="38892" xr:uid="{00000000-0005-0000-0000-0000EC970000}"/>
    <cellStyle name="Percent 3 3 2 2 2 4" xfId="38893" xr:uid="{00000000-0005-0000-0000-0000ED970000}"/>
    <cellStyle name="Percent 3 3 2 2 2 4 2" xfId="38894" xr:uid="{00000000-0005-0000-0000-0000EE970000}"/>
    <cellStyle name="Percent 3 3 2 2 2 4 2 2" xfId="38895" xr:uid="{00000000-0005-0000-0000-0000EF970000}"/>
    <cellStyle name="Percent 3 3 2 2 2 4 2 2 2" xfId="38896" xr:uid="{00000000-0005-0000-0000-0000F0970000}"/>
    <cellStyle name="Percent 3 3 2 2 2 4 2 2 2 2" xfId="38897" xr:uid="{00000000-0005-0000-0000-0000F1970000}"/>
    <cellStyle name="Percent 3 3 2 2 2 4 2 2 3" xfId="38898" xr:uid="{00000000-0005-0000-0000-0000F2970000}"/>
    <cellStyle name="Percent 3 3 2 2 2 4 2 3" xfId="38899" xr:uid="{00000000-0005-0000-0000-0000F3970000}"/>
    <cellStyle name="Percent 3 3 2 2 2 4 2 3 2" xfId="38900" xr:uid="{00000000-0005-0000-0000-0000F4970000}"/>
    <cellStyle name="Percent 3 3 2 2 2 4 2 4" xfId="38901" xr:uid="{00000000-0005-0000-0000-0000F5970000}"/>
    <cellStyle name="Percent 3 3 2 2 2 4 3" xfId="38902" xr:uid="{00000000-0005-0000-0000-0000F6970000}"/>
    <cellStyle name="Percent 3 3 2 2 2 4 3 2" xfId="38903" xr:uid="{00000000-0005-0000-0000-0000F7970000}"/>
    <cellStyle name="Percent 3 3 2 2 2 4 3 2 2" xfId="38904" xr:uid="{00000000-0005-0000-0000-0000F8970000}"/>
    <cellStyle name="Percent 3 3 2 2 2 4 3 2 2 2" xfId="38905" xr:uid="{00000000-0005-0000-0000-0000F9970000}"/>
    <cellStyle name="Percent 3 3 2 2 2 4 3 2 3" xfId="38906" xr:uid="{00000000-0005-0000-0000-0000FA970000}"/>
    <cellStyle name="Percent 3 3 2 2 2 4 3 3" xfId="38907" xr:uid="{00000000-0005-0000-0000-0000FB970000}"/>
    <cellStyle name="Percent 3 3 2 2 2 4 3 3 2" xfId="38908" xr:uid="{00000000-0005-0000-0000-0000FC970000}"/>
    <cellStyle name="Percent 3 3 2 2 2 4 3 4" xfId="38909" xr:uid="{00000000-0005-0000-0000-0000FD970000}"/>
    <cellStyle name="Percent 3 3 2 2 2 4 4" xfId="38910" xr:uid="{00000000-0005-0000-0000-0000FE970000}"/>
    <cellStyle name="Percent 3 3 2 2 2 4 4 2" xfId="38911" xr:uid="{00000000-0005-0000-0000-0000FF970000}"/>
    <cellStyle name="Percent 3 3 2 2 2 4 4 2 2" xfId="38912" xr:uid="{00000000-0005-0000-0000-000000980000}"/>
    <cellStyle name="Percent 3 3 2 2 2 4 4 3" xfId="38913" xr:uid="{00000000-0005-0000-0000-000001980000}"/>
    <cellStyle name="Percent 3 3 2 2 2 4 5" xfId="38914" xr:uid="{00000000-0005-0000-0000-000002980000}"/>
    <cellStyle name="Percent 3 3 2 2 2 4 5 2" xfId="38915" xr:uid="{00000000-0005-0000-0000-000003980000}"/>
    <cellStyle name="Percent 3 3 2 2 2 4 6" xfId="38916" xr:uid="{00000000-0005-0000-0000-000004980000}"/>
    <cellStyle name="Percent 3 3 2 2 2 5" xfId="38917" xr:uid="{00000000-0005-0000-0000-000005980000}"/>
    <cellStyle name="Percent 3 3 2 2 2 5 2" xfId="38918" xr:uid="{00000000-0005-0000-0000-000006980000}"/>
    <cellStyle name="Percent 3 3 2 2 2 5 2 2" xfId="38919" xr:uid="{00000000-0005-0000-0000-000007980000}"/>
    <cellStyle name="Percent 3 3 2 2 2 5 2 2 2" xfId="38920" xr:uid="{00000000-0005-0000-0000-000008980000}"/>
    <cellStyle name="Percent 3 3 2 2 2 5 2 2 2 2" xfId="38921" xr:uid="{00000000-0005-0000-0000-000009980000}"/>
    <cellStyle name="Percent 3 3 2 2 2 5 2 2 3" xfId="38922" xr:uid="{00000000-0005-0000-0000-00000A980000}"/>
    <cellStyle name="Percent 3 3 2 2 2 5 2 3" xfId="38923" xr:uid="{00000000-0005-0000-0000-00000B980000}"/>
    <cellStyle name="Percent 3 3 2 2 2 5 2 3 2" xfId="38924" xr:uid="{00000000-0005-0000-0000-00000C980000}"/>
    <cellStyle name="Percent 3 3 2 2 2 5 2 4" xfId="38925" xr:uid="{00000000-0005-0000-0000-00000D980000}"/>
    <cellStyle name="Percent 3 3 2 2 2 5 3" xfId="38926" xr:uid="{00000000-0005-0000-0000-00000E980000}"/>
    <cellStyle name="Percent 3 3 2 2 2 5 3 2" xfId="38927" xr:uid="{00000000-0005-0000-0000-00000F980000}"/>
    <cellStyle name="Percent 3 3 2 2 2 5 3 2 2" xfId="38928" xr:uid="{00000000-0005-0000-0000-000010980000}"/>
    <cellStyle name="Percent 3 3 2 2 2 5 3 2 2 2" xfId="38929" xr:uid="{00000000-0005-0000-0000-000011980000}"/>
    <cellStyle name="Percent 3 3 2 2 2 5 3 2 3" xfId="38930" xr:uid="{00000000-0005-0000-0000-000012980000}"/>
    <cellStyle name="Percent 3 3 2 2 2 5 3 3" xfId="38931" xr:uid="{00000000-0005-0000-0000-000013980000}"/>
    <cellStyle name="Percent 3 3 2 2 2 5 3 3 2" xfId="38932" xr:uid="{00000000-0005-0000-0000-000014980000}"/>
    <cellStyle name="Percent 3 3 2 2 2 5 3 4" xfId="38933" xr:uid="{00000000-0005-0000-0000-000015980000}"/>
    <cellStyle name="Percent 3 3 2 2 2 5 4" xfId="38934" xr:uid="{00000000-0005-0000-0000-000016980000}"/>
    <cellStyle name="Percent 3 3 2 2 2 5 4 2" xfId="38935" xr:uid="{00000000-0005-0000-0000-000017980000}"/>
    <cellStyle name="Percent 3 3 2 2 2 5 4 2 2" xfId="38936" xr:uid="{00000000-0005-0000-0000-000018980000}"/>
    <cellStyle name="Percent 3 3 2 2 2 5 4 3" xfId="38937" xr:uid="{00000000-0005-0000-0000-000019980000}"/>
    <cellStyle name="Percent 3 3 2 2 2 5 5" xfId="38938" xr:uid="{00000000-0005-0000-0000-00001A980000}"/>
    <cellStyle name="Percent 3 3 2 2 2 5 5 2" xfId="38939" xr:uid="{00000000-0005-0000-0000-00001B980000}"/>
    <cellStyle name="Percent 3 3 2 2 2 5 6" xfId="38940" xr:uid="{00000000-0005-0000-0000-00001C980000}"/>
    <cellStyle name="Percent 3 3 2 2 2 6" xfId="38941" xr:uid="{00000000-0005-0000-0000-00001D980000}"/>
    <cellStyle name="Percent 3 3 2 2 2 6 2" xfId="38942" xr:uid="{00000000-0005-0000-0000-00001E980000}"/>
    <cellStyle name="Percent 3 3 2 2 2 6 2 2" xfId="38943" xr:uid="{00000000-0005-0000-0000-00001F980000}"/>
    <cellStyle name="Percent 3 3 2 2 2 6 2 2 2" xfId="38944" xr:uid="{00000000-0005-0000-0000-000020980000}"/>
    <cellStyle name="Percent 3 3 2 2 2 6 2 3" xfId="38945" xr:uid="{00000000-0005-0000-0000-000021980000}"/>
    <cellStyle name="Percent 3 3 2 2 2 6 3" xfId="38946" xr:uid="{00000000-0005-0000-0000-000022980000}"/>
    <cellStyle name="Percent 3 3 2 2 2 6 3 2" xfId="38947" xr:uid="{00000000-0005-0000-0000-000023980000}"/>
    <cellStyle name="Percent 3 3 2 2 2 6 4" xfId="38948" xr:uid="{00000000-0005-0000-0000-000024980000}"/>
    <cellStyle name="Percent 3 3 2 2 2 7" xfId="38949" xr:uid="{00000000-0005-0000-0000-000025980000}"/>
    <cellStyle name="Percent 3 3 2 2 2 7 2" xfId="38950" xr:uid="{00000000-0005-0000-0000-000026980000}"/>
    <cellStyle name="Percent 3 3 2 2 2 7 2 2" xfId="38951" xr:uid="{00000000-0005-0000-0000-000027980000}"/>
    <cellStyle name="Percent 3 3 2 2 2 7 2 2 2" xfId="38952" xr:uid="{00000000-0005-0000-0000-000028980000}"/>
    <cellStyle name="Percent 3 3 2 2 2 7 2 3" xfId="38953" xr:uid="{00000000-0005-0000-0000-000029980000}"/>
    <cellStyle name="Percent 3 3 2 2 2 7 3" xfId="38954" xr:uid="{00000000-0005-0000-0000-00002A980000}"/>
    <cellStyle name="Percent 3 3 2 2 2 7 3 2" xfId="38955" xr:uid="{00000000-0005-0000-0000-00002B980000}"/>
    <cellStyle name="Percent 3 3 2 2 2 7 4" xfId="38956" xr:uid="{00000000-0005-0000-0000-00002C980000}"/>
    <cellStyle name="Percent 3 3 2 2 2 8" xfId="38957" xr:uid="{00000000-0005-0000-0000-00002D980000}"/>
    <cellStyle name="Percent 3 3 2 2 2 8 2" xfId="38958" xr:uid="{00000000-0005-0000-0000-00002E980000}"/>
    <cellStyle name="Percent 3 3 2 2 2 8 2 2" xfId="38959" xr:uid="{00000000-0005-0000-0000-00002F980000}"/>
    <cellStyle name="Percent 3 3 2 2 2 8 3" xfId="38960" xr:uid="{00000000-0005-0000-0000-000030980000}"/>
    <cellStyle name="Percent 3 3 2 2 2 9" xfId="38961" xr:uid="{00000000-0005-0000-0000-000031980000}"/>
    <cellStyle name="Percent 3 3 2 2 2 9 2" xfId="38962" xr:uid="{00000000-0005-0000-0000-000032980000}"/>
    <cellStyle name="Percent 3 3 2 2 3" xfId="38963" xr:uid="{00000000-0005-0000-0000-000033980000}"/>
    <cellStyle name="Percent 3 3 2 2 3 2" xfId="38964" xr:uid="{00000000-0005-0000-0000-000034980000}"/>
    <cellStyle name="Percent 3 3 2 2 3 2 2" xfId="38965" xr:uid="{00000000-0005-0000-0000-000035980000}"/>
    <cellStyle name="Percent 3 3 2 2 3 2 2 2" xfId="38966" xr:uid="{00000000-0005-0000-0000-000036980000}"/>
    <cellStyle name="Percent 3 3 2 2 3 2 2 2 2" xfId="38967" xr:uid="{00000000-0005-0000-0000-000037980000}"/>
    <cellStyle name="Percent 3 3 2 2 3 2 2 2 2 2" xfId="38968" xr:uid="{00000000-0005-0000-0000-000038980000}"/>
    <cellStyle name="Percent 3 3 2 2 3 2 2 2 2 2 2" xfId="38969" xr:uid="{00000000-0005-0000-0000-000039980000}"/>
    <cellStyle name="Percent 3 3 2 2 3 2 2 2 2 3" xfId="38970" xr:uid="{00000000-0005-0000-0000-00003A980000}"/>
    <cellStyle name="Percent 3 3 2 2 3 2 2 2 3" xfId="38971" xr:uid="{00000000-0005-0000-0000-00003B980000}"/>
    <cellStyle name="Percent 3 3 2 2 3 2 2 2 3 2" xfId="38972" xr:uid="{00000000-0005-0000-0000-00003C980000}"/>
    <cellStyle name="Percent 3 3 2 2 3 2 2 2 4" xfId="38973" xr:uid="{00000000-0005-0000-0000-00003D980000}"/>
    <cellStyle name="Percent 3 3 2 2 3 2 2 3" xfId="38974" xr:uid="{00000000-0005-0000-0000-00003E980000}"/>
    <cellStyle name="Percent 3 3 2 2 3 2 2 3 2" xfId="38975" xr:uid="{00000000-0005-0000-0000-00003F980000}"/>
    <cellStyle name="Percent 3 3 2 2 3 2 2 3 2 2" xfId="38976" xr:uid="{00000000-0005-0000-0000-000040980000}"/>
    <cellStyle name="Percent 3 3 2 2 3 2 2 3 2 2 2" xfId="38977" xr:uid="{00000000-0005-0000-0000-000041980000}"/>
    <cellStyle name="Percent 3 3 2 2 3 2 2 3 2 3" xfId="38978" xr:uid="{00000000-0005-0000-0000-000042980000}"/>
    <cellStyle name="Percent 3 3 2 2 3 2 2 3 3" xfId="38979" xr:uid="{00000000-0005-0000-0000-000043980000}"/>
    <cellStyle name="Percent 3 3 2 2 3 2 2 3 3 2" xfId="38980" xr:uid="{00000000-0005-0000-0000-000044980000}"/>
    <cellStyle name="Percent 3 3 2 2 3 2 2 3 4" xfId="38981" xr:uid="{00000000-0005-0000-0000-000045980000}"/>
    <cellStyle name="Percent 3 3 2 2 3 2 2 4" xfId="38982" xr:uid="{00000000-0005-0000-0000-000046980000}"/>
    <cellStyle name="Percent 3 3 2 2 3 2 2 4 2" xfId="38983" xr:uid="{00000000-0005-0000-0000-000047980000}"/>
    <cellStyle name="Percent 3 3 2 2 3 2 2 4 2 2" xfId="38984" xr:uid="{00000000-0005-0000-0000-000048980000}"/>
    <cellStyle name="Percent 3 3 2 2 3 2 2 4 3" xfId="38985" xr:uid="{00000000-0005-0000-0000-000049980000}"/>
    <cellStyle name="Percent 3 3 2 2 3 2 2 5" xfId="38986" xr:uid="{00000000-0005-0000-0000-00004A980000}"/>
    <cellStyle name="Percent 3 3 2 2 3 2 2 5 2" xfId="38987" xr:uid="{00000000-0005-0000-0000-00004B980000}"/>
    <cellStyle name="Percent 3 3 2 2 3 2 2 6" xfId="38988" xr:uid="{00000000-0005-0000-0000-00004C980000}"/>
    <cellStyle name="Percent 3 3 2 2 3 2 3" xfId="38989" xr:uid="{00000000-0005-0000-0000-00004D980000}"/>
    <cellStyle name="Percent 3 3 2 2 3 2 3 2" xfId="38990" xr:uid="{00000000-0005-0000-0000-00004E980000}"/>
    <cellStyle name="Percent 3 3 2 2 3 2 3 2 2" xfId="38991" xr:uid="{00000000-0005-0000-0000-00004F980000}"/>
    <cellStyle name="Percent 3 3 2 2 3 2 3 2 2 2" xfId="38992" xr:uid="{00000000-0005-0000-0000-000050980000}"/>
    <cellStyle name="Percent 3 3 2 2 3 2 3 2 2 2 2" xfId="38993" xr:uid="{00000000-0005-0000-0000-000051980000}"/>
    <cellStyle name="Percent 3 3 2 2 3 2 3 2 2 3" xfId="38994" xr:uid="{00000000-0005-0000-0000-000052980000}"/>
    <cellStyle name="Percent 3 3 2 2 3 2 3 2 3" xfId="38995" xr:uid="{00000000-0005-0000-0000-000053980000}"/>
    <cellStyle name="Percent 3 3 2 2 3 2 3 2 3 2" xfId="38996" xr:uid="{00000000-0005-0000-0000-000054980000}"/>
    <cellStyle name="Percent 3 3 2 2 3 2 3 2 4" xfId="38997" xr:uid="{00000000-0005-0000-0000-000055980000}"/>
    <cellStyle name="Percent 3 3 2 2 3 2 3 3" xfId="38998" xr:uid="{00000000-0005-0000-0000-000056980000}"/>
    <cellStyle name="Percent 3 3 2 2 3 2 3 3 2" xfId="38999" xr:uid="{00000000-0005-0000-0000-000057980000}"/>
    <cellStyle name="Percent 3 3 2 2 3 2 3 3 2 2" xfId="39000" xr:uid="{00000000-0005-0000-0000-000058980000}"/>
    <cellStyle name="Percent 3 3 2 2 3 2 3 3 2 2 2" xfId="39001" xr:uid="{00000000-0005-0000-0000-000059980000}"/>
    <cellStyle name="Percent 3 3 2 2 3 2 3 3 2 3" xfId="39002" xr:uid="{00000000-0005-0000-0000-00005A980000}"/>
    <cellStyle name="Percent 3 3 2 2 3 2 3 3 3" xfId="39003" xr:uid="{00000000-0005-0000-0000-00005B980000}"/>
    <cellStyle name="Percent 3 3 2 2 3 2 3 3 3 2" xfId="39004" xr:uid="{00000000-0005-0000-0000-00005C980000}"/>
    <cellStyle name="Percent 3 3 2 2 3 2 3 3 4" xfId="39005" xr:uid="{00000000-0005-0000-0000-00005D980000}"/>
    <cellStyle name="Percent 3 3 2 2 3 2 3 4" xfId="39006" xr:uid="{00000000-0005-0000-0000-00005E980000}"/>
    <cellStyle name="Percent 3 3 2 2 3 2 3 4 2" xfId="39007" xr:uid="{00000000-0005-0000-0000-00005F980000}"/>
    <cellStyle name="Percent 3 3 2 2 3 2 3 4 2 2" xfId="39008" xr:uid="{00000000-0005-0000-0000-000060980000}"/>
    <cellStyle name="Percent 3 3 2 2 3 2 3 4 3" xfId="39009" xr:uid="{00000000-0005-0000-0000-000061980000}"/>
    <cellStyle name="Percent 3 3 2 2 3 2 3 5" xfId="39010" xr:uid="{00000000-0005-0000-0000-000062980000}"/>
    <cellStyle name="Percent 3 3 2 2 3 2 3 5 2" xfId="39011" xr:uid="{00000000-0005-0000-0000-000063980000}"/>
    <cellStyle name="Percent 3 3 2 2 3 2 3 6" xfId="39012" xr:uid="{00000000-0005-0000-0000-000064980000}"/>
    <cellStyle name="Percent 3 3 2 2 3 2 4" xfId="39013" xr:uid="{00000000-0005-0000-0000-000065980000}"/>
    <cellStyle name="Percent 3 3 2 2 3 2 4 2" xfId="39014" xr:uid="{00000000-0005-0000-0000-000066980000}"/>
    <cellStyle name="Percent 3 3 2 2 3 2 4 2 2" xfId="39015" xr:uid="{00000000-0005-0000-0000-000067980000}"/>
    <cellStyle name="Percent 3 3 2 2 3 2 4 2 2 2" xfId="39016" xr:uid="{00000000-0005-0000-0000-000068980000}"/>
    <cellStyle name="Percent 3 3 2 2 3 2 4 2 3" xfId="39017" xr:uid="{00000000-0005-0000-0000-000069980000}"/>
    <cellStyle name="Percent 3 3 2 2 3 2 4 3" xfId="39018" xr:uid="{00000000-0005-0000-0000-00006A980000}"/>
    <cellStyle name="Percent 3 3 2 2 3 2 4 3 2" xfId="39019" xr:uid="{00000000-0005-0000-0000-00006B980000}"/>
    <cellStyle name="Percent 3 3 2 2 3 2 4 4" xfId="39020" xr:uid="{00000000-0005-0000-0000-00006C980000}"/>
    <cellStyle name="Percent 3 3 2 2 3 2 5" xfId="39021" xr:uid="{00000000-0005-0000-0000-00006D980000}"/>
    <cellStyle name="Percent 3 3 2 2 3 2 5 2" xfId="39022" xr:uid="{00000000-0005-0000-0000-00006E980000}"/>
    <cellStyle name="Percent 3 3 2 2 3 2 5 2 2" xfId="39023" xr:uid="{00000000-0005-0000-0000-00006F980000}"/>
    <cellStyle name="Percent 3 3 2 2 3 2 5 2 2 2" xfId="39024" xr:uid="{00000000-0005-0000-0000-000070980000}"/>
    <cellStyle name="Percent 3 3 2 2 3 2 5 2 3" xfId="39025" xr:uid="{00000000-0005-0000-0000-000071980000}"/>
    <cellStyle name="Percent 3 3 2 2 3 2 5 3" xfId="39026" xr:uid="{00000000-0005-0000-0000-000072980000}"/>
    <cellStyle name="Percent 3 3 2 2 3 2 5 3 2" xfId="39027" xr:uid="{00000000-0005-0000-0000-000073980000}"/>
    <cellStyle name="Percent 3 3 2 2 3 2 5 4" xfId="39028" xr:uid="{00000000-0005-0000-0000-000074980000}"/>
    <cellStyle name="Percent 3 3 2 2 3 2 6" xfId="39029" xr:uid="{00000000-0005-0000-0000-000075980000}"/>
    <cellStyle name="Percent 3 3 2 2 3 2 6 2" xfId="39030" xr:uid="{00000000-0005-0000-0000-000076980000}"/>
    <cellStyle name="Percent 3 3 2 2 3 2 6 2 2" xfId="39031" xr:uid="{00000000-0005-0000-0000-000077980000}"/>
    <cellStyle name="Percent 3 3 2 2 3 2 6 3" xfId="39032" xr:uid="{00000000-0005-0000-0000-000078980000}"/>
    <cellStyle name="Percent 3 3 2 2 3 2 7" xfId="39033" xr:uid="{00000000-0005-0000-0000-000079980000}"/>
    <cellStyle name="Percent 3 3 2 2 3 2 7 2" xfId="39034" xr:uid="{00000000-0005-0000-0000-00007A980000}"/>
    <cellStyle name="Percent 3 3 2 2 3 2 8" xfId="39035" xr:uid="{00000000-0005-0000-0000-00007B980000}"/>
    <cellStyle name="Percent 3 3 2 2 3 3" xfId="39036" xr:uid="{00000000-0005-0000-0000-00007C980000}"/>
    <cellStyle name="Percent 3 3 2 2 3 3 2" xfId="39037" xr:uid="{00000000-0005-0000-0000-00007D980000}"/>
    <cellStyle name="Percent 3 3 2 2 3 3 2 2" xfId="39038" xr:uid="{00000000-0005-0000-0000-00007E980000}"/>
    <cellStyle name="Percent 3 3 2 2 3 3 2 2 2" xfId="39039" xr:uid="{00000000-0005-0000-0000-00007F980000}"/>
    <cellStyle name="Percent 3 3 2 2 3 3 2 2 2 2" xfId="39040" xr:uid="{00000000-0005-0000-0000-000080980000}"/>
    <cellStyle name="Percent 3 3 2 2 3 3 2 2 3" xfId="39041" xr:uid="{00000000-0005-0000-0000-000081980000}"/>
    <cellStyle name="Percent 3 3 2 2 3 3 2 3" xfId="39042" xr:uid="{00000000-0005-0000-0000-000082980000}"/>
    <cellStyle name="Percent 3 3 2 2 3 3 2 3 2" xfId="39043" xr:uid="{00000000-0005-0000-0000-000083980000}"/>
    <cellStyle name="Percent 3 3 2 2 3 3 2 4" xfId="39044" xr:uid="{00000000-0005-0000-0000-000084980000}"/>
    <cellStyle name="Percent 3 3 2 2 3 3 3" xfId="39045" xr:uid="{00000000-0005-0000-0000-000085980000}"/>
    <cellStyle name="Percent 3 3 2 2 3 3 3 2" xfId="39046" xr:uid="{00000000-0005-0000-0000-000086980000}"/>
    <cellStyle name="Percent 3 3 2 2 3 3 3 2 2" xfId="39047" xr:uid="{00000000-0005-0000-0000-000087980000}"/>
    <cellStyle name="Percent 3 3 2 2 3 3 3 2 2 2" xfId="39048" xr:uid="{00000000-0005-0000-0000-000088980000}"/>
    <cellStyle name="Percent 3 3 2 2 3 3 3 2 3" xfId="39049" xr:uid="{00000000-0005-0000-0000-000089980000}"/>
    <cellStyle name="Percent 3 3 2 2 3 3 3 3" xfId="39050" xr:uid="{00000000-0005-0000-0000-00008A980000}"/>
    <cellStyle name="Percent 3 3 2 2 3 3 3 3 2" xfId="39051" xr:uid="{00000000-0005-0000-0000-00008B980000}"/>
    <cellStyle name="Percent 3 3 2 2 3 3 3 4" xfId="39052" xr:uid="{00000000-0005-0000-0000-00008C980000}"/>
    <cellStyle name="Percent 3 3 2 2 3 3 4" xfId="39053" xr:uid="{00000000-0005-0000-0000-00008D980000}"/>
    <cellStyle name="Percent 3 3 2 2 3 3 4 2" xfId="39054" xr:uid="{00000000-0005-0000-0000-00008E980000}"/>
    <cellStyle name="Percent 3 3 2 2 3 3 4 2 2" xfId="39055" xr:uid="{00000000-0005-0000-0000-00008F980000}"/>
    <cellStyle name="Percent 3 3 2 2 3 3 4 3" xfId="39056" xr:uid="{00000000-0005-0000-0000-000090980000}"/>
    <cellStyle name="Percent 3 3 2 2 3 3 5" xfId="39057" xr:uid="{00000000-0005-0000-0000-000091980000}"/>
    <cellStyle name="Percent 3 3 2 2 3 3 5 2" xfId="39058" xr:uid="{00000000-0005-0000-0000-000092980000}"/>
    <cellStyle name="Percent 3 3 2 2 3 3 6" xfId="39059" xr:uid="{00000000-0005-0000-0000-000093980000}"/>
    <cellStyle name="Percent 3 3 2 2 3 4" xfId="39060" xr:uid="{00000000-0005-0000-0000-000094980000}"/>
    <cellStyle name="Percent 3 3 2 2 3 4 2" xfId="39061" xr:uid="{00000000-0005-0000-0000-000095980000}"/>
    <cellStyle name="Percent 3 3 2 2 3 4 2 2" xfId="39062" xr:uid="{00000000-0005-0000-0000-000096980000}"/>
    <cellStyle name="Percent 3 3 2 2 3 4 2 2 2" xfId="39063" xr:uid="{00000000-0005-0000-0000-000097980000}"/>
    <cellStyle name="Percent 3 3 2 2 3 4 2 2 2 2" xfId="39064" xr:uid="{00000000-0005-0000-0000-000098980000}"/>
    <cellStyle name="Percent 3 3 2 2 3 4 2 2 3" xfId="39065" xr:uid="{00000000-0005-0000-0000-000099980000}"/>
    <cellStyle name="Percent 3 3 2 2 3 4 2 3" xfId="39066" xr:uid="{00000000-0005-0000-0000-00009A980000}"/>
    <cellStyle name="Percent 3 3 2 2 3 4 2 3 2" xfId="39067" xr:uid="{00000000-0005-0000-0000-00009B980000}"/>
    <cellStyle name="Percent 3 3 2 2 3 4 2 4" xfId="39068" xr:uid="{00000000-0005-0000-0000-00009C980000}"/>
    <cellStyle name="Percent 3 3 2 2 3 4 3" xfId="39069" xr:uid="{00000000-0005-0000-0000-00009D980000}"/>
    <cellStyle name="Percent 3 3 2 2 3 4 3 2" xfId="39070" xr:uid="{00000000-0005-0000-0000-00009E980000}"/>
    <cellStyle name="Percent 3 3 2 2 3 4 3 2 2" xfId="39071" xr:uid="{00000000-0005-0000-0000-00009F980000}"/>
    <cellStyle name="Percent 3 3 2 2 3 4 3 2 2 2" xfId="39072" xr:uid="{00000000-0005-0000-0000-0000A0980000}"/>
    <cellStyle name="Percent 3 3 2 2 3 4 3 2 3" xfId="39073" xr:uid="{00000000-0005-0000-0000-0000A1980000}"/>
    <cellStyle name="Percent 3 3 2 2 3 4 3 3" xfId="39074" xr:uid="{00000000-0005-0000-0000-0000A2980000}"/>
    <cellStyle name="Percent 3 3 2 2 3 4 3 3 2" xfId="39075" xr:uid="{00000000-0005-0000-0000-0000A3980000}"/>
    <cellStyle name="Percent 3 3 2 2 3 4 3 4" xfId="39076" xr:uid="{00000000-0005-0000-0000-0000A4980000}"/>
    <cellStyle name="Percent 3 3 2 2 3 4 4" xfId="39077" xr:uid="{00000000-0005-0000-0000-0000A5980000}"/>
    <cellStyle name="Percent 3 3 2 2 3 4 4 2" xfId="39078" xr:uid="{00000000-0005-0000-0000-0000A6980000}"/>
    <cellStyle name="Percent 3 3 2 2 3 4 4 2 2" xfId="39079" xr:uid="{00000000-0005-0000-0000-0000A7980000}"/>
    <cellStyle name="Percent 3 3 2 2 3 4 4 3" xfId="39080" xr:uid="{00000000-0005-0000-0000-0000A8980000}"/>
    <cellStyle name="Percent 3 3 2 2 3 4 5" xfId="39081" xr:uid="{00000000-0005-0000-0000-0000A9980000}"/>
    <cellStyle name="Percent 3 3 2 2 3 4 5 2" xfId="39082" xr:uid="{00000000-0005-0000-0000-0000AA980000}"/>
    <cellStyle name="Percent 3 3 2 2 3 4 6" xfId="39083" xr:uid="{00000000-0005-0000-0000-0000AB980000}"/>
    <cellStyle name="Percent 3 3 2 2 3 5" xfId="39084" xr:uid="{00000000-0005-0000-0000-0000AC980000}"/>
    <cellStyle name="Percent 3 3 2 2 3 5 2" xfId="39085" xr:uid="{00000000-0005-0000-0000-0000AD980000}"/>
    <cellStyle name="Percent 3 3 2 2 3 5 2 2" xfId="39086" xr:uid="{00000000-0005-0000-0000-0000AE980000}"/>
    <cellStyle name="Percent 3 3 2 2 3 5 2 2 2" xfId="39087" xr:uid="{00000000-0005-0000-0000-0000AF980000}"/>
    <cellStyle name="Percent 3 3 2 2 3 5 2 3" xfId="39088" xr:uid="{00000000-0005-0000-0000-0000B0980000}"/>
    <cellStyle name="Percent 3 3 2 2 3 5 3" xfId="39089" xr:uid="{00000000-0005-0000-0000-0000B1980000}"/>
    <cellStyle name="Percent 3 3 2 2 3 5 3 2" xfId="39090" xr:uid="{00000000-0005-0000-0000-0000B2980000}"/>
    <cellStyle name="Percent 3 3 2 2 3 5 4" xfId="39091" xr:uid="{00000000-0005-0000-0000-0000B3980000}"/>
    <cellStyle name="Percent 3 3 2 2 3 6" xfId="39092" xr:uid="{00000000-0005-0000-0000-0000B4980000}"/>
    <cellStyle name="Percent 3 3 2 2 3 6 2" xfId="39093" xr:uid="{00000000-0005-0000-0000-0000B5980000}"/>
    <cellStyle name="Percent 3 3 2 2 3 6 2 2" xfId="39094" xr:uid="{00000000-0005-0000-0000-0000B6980000}"/>
    <cellStyle name="Percent 3 3 2 2 3 6 2 2 2" xfId="39095" xr:uid="{00000000-0005-0000-0000-0000B7980000}"/>
    <cellStyle name="Percent 3 3 2 2 3 6 2 3" xfId="39096" xr:uid="{00000000-0005-0000-0000-0000B8980000}"/>
    <cellStyle name="Percent 3 3 2 2 3 6 3" xfId="39097" xr:uid="{00000000-0005-0000-0000-0000B9980000}"/>
    <cellStyle name="Percent 3 3 2 2 3 6 3 2" xfId="39098" xr:uid="{00000000-0005-0000-0000-0000BA980000}"/>
    <cellStyle name="Percent 3 3 2 2 3 6 4" xfId="39099" xr:uid="{00000000-0005-0000-0000-0000BB980000}"/>
    <cellStyle name="Percent 3 3 2 2 3 7" xfId="39100" xr:uid="{00000000-0005-0000-0000-0000BC980000}"/>
    <cellStyle name="Percent 3 3 2 2 3 7 2" xfId="39101" xr:uid="{00000000-0005-0000-0000-0000BD980000}"/>
    <cellStyle name="Percent 3 3 2 2 3 7 2 2" xfId="39102" xr:uid="{00000000-0005-0000-0000-0000BE980000}"/>
    <cellStyle name="Percent 3 3 2 2 3 7 3" xfId="39103" xr:uid="{00000000-0005-0000-0000-0000BF980000}"/>
    <cellStyle name="Percent 3 3 2 2 3 8" xfId="39104" xr:uid="{00000000-0005-0000-0000-0000C0980000}"/>
    <cellStyle name="Percent 3 3 2 2 3 8 2" xfId="39105" xr:uid="{00000000-0005-0000-0000-0000C1980000}"/>
    <cellStyle name="Percent 3 3 2 2 3 9" xfId="39106" xr:uid="{00000000-0005-0000-0000-0000C2980000}"/>
    <cellStyle name="Percent 3 3 2 2 4" xfId="39107" xr:uid="{00000000-0005-0000-0000-0000C3980000}"/>
    <cellStyle name="Percent 3 3 2 2 4 2" xfId="39108" xr:uid="{00000000-0005-0000-0000-0000C4980000}"/>
    <cellStyle name="Percent 3 3 2 2 4 2 2" xfId="39109" xr:uid="{00000000-0005-0000-0000-0000C5980000}"/>
    <cellStyle name="Percent 3 3 2 2 4 2 2 2" xfId="39110" xr:uid="{00000000-0005-0000-0000-0000C6980000}"/>
    <cellStyle name="Percent 3 3 2 2 4 2 2 2 2" xfId="39111" xr:uid="{00000000-0005-0000-0000-0000C7980000}"/>
    <cellStyle name="Percent 3 3 2 2 4 2 2 2 2 2" xfId="39112" xr:uid="{00000000-0005-0000-0000-0000C8980000}"/>
    <cellStyle name="Percent 3 3 2 2 4 2 2 2 3" xfId="39113" xr:uid="{00000000-0005-0000-0000-0000C9980000}"/>
    <cellStyle name="Percent 3 3 2 2 4 2 2 3" xfId="39114" xr:uid="{00000000-0005-0000-0000-0000CA980000}"/>
    <cellStyle name="Percent 3 3 2 2 4 2 2 3 2" xfId="39115" xr:uid="{00000000-0005-0000-0000-0000CB980000}"/>
    <cellStyle name="Percent 3 3 2 2 4 2 2 4" xfId="39116" xr:uid="{00000000-0005-0000-0000-0000CC980000}"/>
    <cellStyle name="Percent 3 3 2 2 4 2 3" xfId="39117" xr:uid="{00000000-0005-0000-0000-0000CD980000}"/>
    <cellStyle name="Percent 3 3 2 2 4 2 3 2" xfId="39118" xr:uid="{00000000-0005-0000-0000-0000CE980000}"/>
    <cellStyle name="Percent 3 3 2 2 4 2 3 2 2" xfId="39119" xr:uid="{00000000-0005-0000-0000-0000CF980000}"/>
    <cellStyle name="Percent 3 3 2 2 4 2 3 2 2 2" xfId="39120" xr:uid="{00000000-0005-0000-0000-0000D0980000}"/>
    <cellStyle name="Percent 3 3 2 2 4 2 3 2 3" xfId="39121" xr:uid="{00000000-0005-0000-0000-0000D1980000}"/>
    <cellStyle name="Percent 3 3 2 2 4 2 3 3" xfId="39122" xr:uid="{00000000-0005-0000-0000-0000D2980000}"/>
    <cellStyle name="Percent 3 3 2 2 4 2 3 3 2" xfId="39123" xr:uid="{00000000-0005-0000-0000-0000D3980000}"/>
    <cellStyle name="Percent 3 3 2 2 4 2 3 4" xfId="39124" xr:uid="{00000000-0005-0000-0000-0000D4980000}"/>
    <cellStyle name="Percent 3 3 2 2 4 2 4" xfId="39125" xr:uid="{00000000-0005-0000-0000-0000D5980000}"/>
    <cellStyle name="Percent 3 3 2 2 4 2 4 2" xfId="39126" xr:uid="{00000000-0005-0000-0000-0000D6980000}"/>
    <cellStyle name="Percent 3 3 2 2 4 2 4 2 2" xfId="39127" xr:uid="{00000000-0005-0000-0000-0000D7980000}"/>
    <cellStyle name="Percent 3 3 2 2 4 2 4 3" xfId="39128" xr:uid="{00000000-0005-0000-0000-0000D8980000}"/>
    <cellStyle name="Percent 3 3 2 2 4 2 5" xfId="39129" xr:uid="{00000000-0005-0000-0000-0000D9980000}"/>
    <cellStyle name="Percent 3 3 2 2 4 2 5 2" xfId="39130" xr:uid="{00000000-0005-0000-0000-0000DA980000}"/>
    <cellStyle name="Percent 3 3 2 2 4 2 6" xfId="39131" xr:uid="{00000000-0005-0000-0000-0000DB980000}"/>
    <cellStyle name="Percent 3 3 2 2 4 3" xfId="39132" xr:uid="{00000000-0005-0000-0000-0000DC980000}"/>
    <cellStyle name="Percent 3 3 2 2 4 3 2" xfId="39133" xr:uid="{00000000-0005-0000-0000-0000DD980000}"/>
    <cellStyle name="Percent 3 3 2 2 4 3 2 2" xfId="39134" xr:uid="{00000000-0005-0000-0000-0000DE980000}"/>
    <cellStyle name="Percent 3 3 2 2 4 3 2 2 2" xfId="39135" xr:uid="{00000000-0005-0000-0000-0000DF980000}"/>
    <cellStyle name="Percent 3 3 2 2 4 3 2 2 2 2" xfId="39136" xr:uid="{00000000-0005-0000-0000-0000E0980000}"/>
    <cellStyle name="Percent 3 3 2 2 4 3 2 2 3" xfId="39137" xr:uid="{00000000-0005-0000-0000-0000E1980000}"/>
    <cellStyle name="Percent 3 3 2 2 4 3 2 3" xfId="39138" xr:uid="{00000000-0005-0000-0000-0000E2980000}"/>
    <cellStyle name="Percent 3 3 2 2 4 3 2 3 2" xfId="39139" xr:uid="{00000000-0005-0000-0000-0000E3980000}"/>
    <cellStyle name="Percent 3 3 2 2 4 3 2 4" xfId="39140" xr:uid="{00000000-0005-0000-0000-0000E4980000}"/>
    <cellStyle name="Percent 3 3 2 2 4 3 3" xfId="39141" xr:uid="{00000000-0005-0000-0000-0000E5980000}"/>
    <cellStyle name="Percent 3 3 2 2 4 3 3 2" xfId="39142" xr:uid="{00000000-0005-0000-0000-0000E6980000}"/>
    <cellStyle name="Percent 3 3 2 2 4 3 3 2 2" xfId="39143" xr:uid="{00000000-0005-0000-0000-0000E7980000}"/>
    <cellStyle name="Percent 3 3 2 2 4 3 3 2 2 2" xfId="39144" xr:uid="{00000000-0005-0000-0000-0000E8980000}"/>
    <cellStyle name="Percent 3 3 2 2 4 3 3 2 3" xfId="39145" xr:uid="{00000000-0005-0000-0000-0000E9980000}"/>
    <cellStyle name="Percent 3 3 2 2 4 3 3 3" xfId="39146" xr:uid="{00000000-0005-0000-0000-0000EA980000}"/>
    <cellStyle name="Percent 3 3 2 2 4 3 3 3 2" xfId="39147" xr:uid="{00000000-0005-0000-0000-0000EB980000}"/>
    <cellStyle name="Percent 3 3 2 2 4 3 3 4" xfId="39148" xr:uid="{00000000-0005-0000-0000-0000EC980000}"/>
    <cellStyle name="Percent 3 3 2 2 4 3 4" xfId="39149" xr:uid="{00000000-0005-0000-0000-0000ED980000}"/>
    <cellStyle name="Percent 3 3 2 2 4 3 4 2" xfId="39150" xr:uid="{00000000-0005-0000-0000-0000EE980000}"/>
    <cellStyle name="Percent 3 3 2 2 4 3 4 2 2" xfId="39151" xr:uid="{00000000-0005-0000-0000-0000EF980000}"/>
    <cellStyle name="Percent 3 3 2 2 4 3 4 3" xfId="39152" xr:uid="{00000000-0005-0000-0000-0000F0980000}"/>
    <cellStyle name="Percent 3 3 2 2 4 3 5" xfId="39153" xr:uid="{00000000-0005-0000-0000-0000F1980000}"/>
    <cellStyle name="Percent 3 3 2 2 4 3 5 2" xfId="39154" xr:uid="{00000000-0005-0000-0000-0000F2980000}"/>
    <cellStyle name="Percent 3 3 2 2 4 3 6" xfId="39155" xr:uid="{00000000-0005-0000-0000-0000F3980000}"/>
    <cellStyle name="Percent 3 3 2 2 4 4" xfId="39156" xr:uid="{00000000-0005-0000-0000-0000F4980000}"/>
    <cellStyle name="Percent 3 3 2 2 4 4 2" xfId="39157" xr:uid="{00000000-0005-0000-0000-0000F5980000}"/>
    <cellStyle name="Percent 3 3 2 2 4 4 2 2" xfId="39158" xr:uid="{00000000-0005-0000-0000-0000F6980000}"/>
    <cellStyle name="Percent 3 3 2 2 4 4 2 2 2" xfId="39159" xr:uid="{00000000-0005-0000-0000-0000F7980000}"/>
    <cellStyle name="Percent 3 3 2 2 4 4 2 3" xfId="39160" xr:uid="{00000000-0005-0000-0000-0000F8980000}"/>
    <cellStyle name="Percent 3 3 2 2 4 4 3" xfId="39161" xr:uid="{00000000-0005-0000-0000-0000F9980000}"/>
    <cellStyle name="Percent 3 3 2 2 4 4 3 2" xfId="39162" xr:uid="{00000000-0005-0000-0000-0000FA980000}"/>
    <cellStyle name="Percent 3 3 2 2 4 4 4" xfId="39163" xr:uid="{00000000-0005-0000-0000-0000FB980000}"/>
    <cellStyle name="Percent 3 3 2 2 4 5" xfId="39164" xr:uid="{00000000-0005-0000-0000-0000FC980000}"/>
    <cellStyle name="Percent 3 3 2 2 4 5 2" xfId="39165" xr:uid="{00000000-0005-0000-0000-0000FD980000}"/>
    <cellStyle name="Percent 3 3 2 2 4 5 2 2" xfId="39166" xr:uid="{00000000-0005-0000-0000-0000FE980000}"/>
    <cellStyle name="Percent 3 3 2 2 4 5 2 2 2" xfId="39167" xr:uid="{00000000-0005-0000-0000-0000FF980000}"/>
    <cellStyle name="Percent 3 3 2 2 4 5 2 3" xfId="39168" xr:uid="{00000000-0005-0000-0000-000000990000}"/>
    <cellStyle name="Percent 3 3 2 2 4 5 3" xfId="39169" xr:uid="{00000000-0005-0000-0000-000001990000}"/>
    <cellStyle name="Percent 3 3 2 2 4 5 3 2" xfId="39170" xr:uid="{00000000-0005-0000-0000-000002990000}"/>
    <cellStyle name="Percent 3 3 2 2 4 5 4" xfId="39171" xr:uid="{00000000-0005-0000-0000-000003990000}"/>
    <cellStyle name="Percent 3 3 2 2 4 6" xfId="39172" xr:uid="{00000000-0005-0000-0000-000004990000}"/>
    <cellStyle name="Percent 3 3 2 2 4 6 2" xfId="39173" xr:uid="{00000000-0005-0000-0000-000005990000}"/>
    <cellStyle name="Percent 3 3 2 2 4 6 2 2" xfId="39174" xr:uid="{00000000-0005-0000-0000-000006990000}"/>
    <cellStyle name="Percent 3 3 2 2 4 6 3" xfId="39175" xr:uid="{00000000-0005-0000-0000-000007990000}"/>
    <cellStyle name="Percent 3 3 2 2 4 7" xfId="39176" xr:uid="{00000000-0005-0000-0000-000008990000}"/>
    <cellStyle name="Percent 3 3 2 2 4 7 2" xfId="39177" xr:uid="{00000000-0005-0000-0000-000009990000}"/>
    <cellStyle name="Percent 3 3 2 2 4 8" xfId="39178" xr:uid="{00000000-0005-0000-0000-00000A990000}"/>
    <cellStyle name="Percent 3 3 2 2 5" xfId="39179" xr:uid="{00000000-0005-0000-0000-00000B990000}"/>
    <cellStyle name="Percent 3 3 2 2 5 2" xfId="39180" xr:uid="{00000000-0005-0000-0000-00000C990000}"/>
    <cellStyle name="Percent 3 3 2 2 5 2 2" xfId="39181" xr:uid="{00000000-0005-0000-0000-00000D990000}"/>
    <cellStyle name="Percent 3 3 2 2 5 2 2 2" xfId="39182" xr:uid="{00000000-0005-0000-0000-00000E990000}"/>
    <cellStyle name="Percent 3 3 2 2 5 2 2 2 2" xfId="39183" xr:uid="{00000000-0005-0000-0000-00000F990000}"/>
    <cellStyle name="Percent 3 3 2 2 5 2 2 3" xfId="39184" xr:uid="{00000000-0005-0000-0000-000010990000}"/>
    <cellStyle name="Percent 3 3 2 2 5 2 3" xfId="39185" xr:uid="{00000000-0005-0000-0000-000011990000}"/>
    <cellStyle name="Percent 3 3 2 2 5 2 3 2" xfId="39186" xr:uid="{00000000-0005-0000-0000-000012990000}"/>
    <cellStyle name="Percent 3 3 2 2 5 2 4" xfId="39187" xr:uid="{00000000-0005-0000-0000-000013990000}"/>
    <cellStyle name="Percent 3 3 2 2 5 3" xfId="39188" xr:uid="{00000000-0005-0000-0000-000014990000}"/>
    <cellStyle name="Percent 3 3 2 2 5 3 2" xfId="39189" xr:uid="{00000000-0005-0000-0000-000015990000}"/>
    <cellStyle name="Percent 3 3 2 2 5 3 2 2" xfId="39190" xr:uid="{00000000-0005-0000-0000-000016990000}"/>
    <cellStyle name="Percent 3 3 2 2 5 3 2 2 2" xfId="39191" xr:uid="{00000000-0005-0000-0000-000017990000}"/>
    <cellStyle name="Percent 3 3 2 2 5 3 2 3" xfId="39192" xr:uid="{00000000-0005-0000-0000-000018990000}"/>
    <cellStyle name="Percent 3 3 2 2 5 3 3" xfId="39193" xr:uid="{00000000-0005-0000-0000-000019990000}"/>
    <cellStyle name="Percent 3 3 2 2 5 3 3 2" xfId="39194" xr:uid="{00000000-0005-0000-0000-00001A990000}"/>
    <cellStyle name="Percent 3 3 2 2 5 3 4" xfId="39195" xr:uid="{00000000-0005-0000-0000-00001B990000}"/>
    <cellStyle name="Percent 3 3 2 2 5 4" xfId="39196" xr:uid="{00000000-0005-0000-0000-00001C990000}"/>
    <cellStyle name="Percent 3 3 2 2 5 4 2" xfId="39197" xr:uid="{00000000-0005-0000-0000-00001D990000}"/>
    <cellStyle name="Percent 3 3 2 2 5 4 2 2" xfId="39198" xr:uid="{00000000-0005-0000-0000-00001E990000}"/>
    <cellStyle name="Percent 3 3 2 2 5 4 3" xfId="39199" xr:uid="{00000000-0005-0000-0000-00001F990000}"/>
    <cellStyle name="Percent 3 3 2 2 5 5" xfId="39200" xr:uid="{00000000-0005-0000-0000-000020990000}"/>
    <cellStyle name="Percent 3 3 2 2 5 5 2" xfId="39201" xr:uid="{00000000-0005-0000-0000-000021990000}"/>
    <cellStyle name="Percent 3 3 2 2 5 6" xfId="39202" xr:uid="{00000000-0005-0000-0000-000022990000}"/>
    <cellStyle name="Percent 3 3 2 2 6" xfId="39203" xr:uid="{00000000-0005-0000-0000-000023990000}"/>
    <cellStyle name="Percent 3 3 2 2 6 2" xfId="39204" xr:uid="{00000000-0005-0000-0000-000024990000}"/>
    <cellStyle name="Percent 3 3 2 2 6 2 2" xfId="39205" xr:uid="{00000000-0005-0000-0000-000025990000}"/>
    <cellStyle name="Percent 3 3 2 2 6 2 2 2" xfId="39206" xr:uid="{00000000-0005-0000-0000-000026990000}"/>
    <cellStyle name="Percent 3 3 2 2 6 2 2 2 2" xfId="39207" xr:uid="{00000000-0005-0000-0000-000027990000}"/>
    <cellStyle name="Percent 3 3 2 2 6 2 2 3" xfId="39208" xr:uid="{00000000-0005-0000-0000-000028990000}"/>
    <cellStyle name="Percent 3 3 2 2 6 2 3" xfId="39209" xr:uid="{00000000-0005-0000-0000-000029990000}"/>
    <cellStyle name="Percent 3 3 2 2 6 2 3 2" xfId="39210" xr:uid="{00000000-0005-0000-0000-00002A990000}"/>
    <cellStyle name="Percent 3 3 2 2 6 2 4" xfId="39211" xr:uid="{00000000-0005-0000-0000-00002B990000}"/>
    <cellStyle name="Percent 3 3 2 2 6 3" xfId="39212" xr:uid="{00000000-0005-0000-0000-00002C990000}"/>
    <cellStyle name="Percent 3 3 2 2 6 3 2" xfId="39213" xr:uid="{00000000-0005-0000-0000-00002D990000}"/>
    <cellStyle name="Percent 3 3 2 2 6 3 2 2" xfId="39214" xr:uid="{00000000-0005-0000-0000-00002E990000}"/>
    <cellStyle name="Percent 3 3 2 2 6 3 2 2 2" xfId="39215" xr:uid="{00000000-0005-0000-0000-00002F990000}"/>
    <cellStyle name="Percent 3 3 2 2 6 3 2 3" xfId="39216" xr:uid="{00000000-0005-0000-0000-000030990000}"/>
    <cellStyle name="Percent 3 3 2 2 6 3 3" xfId="39217" xr:uid="{00000000-0005-0000-0000-000031990000}"/>
    <cellStyle name="Percent 3 3 2 2 6 3 3 2" xfId="39218" xr:uid="{00000000-0005-0000-0000-000032990000}"/>
    <cellStyle name="Percent 3 3 2 2 6 3 4" xfId="39219" xr:uid="{00000000-0005-0000-0000-000033990000}"/>
    <cellStyle name="Percent 3 3 2 2 6 4" xfId="39220" xr:uid="{00000000-0005-0000-0000-000034990000}"/>
    <cellStyle name="Percent 3 3 2 2 6 4 2" xfId="39221" xr:uid="{00000000-0005-0000-0000-000035990000}"/>
    <cellStyle name="Percent 3 3 2 2 6 4 2 2" xfId="39222" xr:uid="{00000000-0005-0000-0000-000036990000}"/>
    <cellStyle name="Percent 3 3 2 2 6 4 3" xfId="39223" xr:uid="{00000000-0005-0000-0000-000037990000}"/>
    <cellStyle name="Percent 3 3 2 2 6 5" xfId="39224" xr:uid="{00000000-0005-0000-0000-000038990000}"/>
    <cellStyle name="Percent 3 3 2 2 6 5 2" xfId="39225" xr:uid="{00000000-0005-0000-0000-000039990000}"/>
    <cellStyle name="Percent 3 3 2 2 6 6" xfId="39226" xr:uid="{00000000-0005-0000-0000-00003A990000}"/>
    <cellStyle name="Percent 3 3 2 2 7" xfId="39227" xr:uid="{00000000-0005-0000-0000-00003B990000}"/>
    <cellStyle name="Percent 3 3 2 2 7 2" xfId="39228" xr:uid="{00000000-0005-0000-0000-00003C990000}"/>
    <cellStyle name="Percent 3 3 2 2 7 2 2" xfId="39229" xr:uid="{00000000-0005-0000-0000-00003D990000}"/>
    <cellStyle name="Percent 3 3 2 2 7 2 2 2" xfId="39230" xr:uid="{00000000-0005-0000-0000-00003E990000}"/>
    <cellStyle name="Percent 3 3 2 2 7 2 3" xfId="39231" xr:uid="{00000000-0005-0000-0000-00003F990000}"/>
    <cellStyle name="Percent 3 3 2 2 7 3" xfId="39232" xr:uid="{00000000-0005-0000-0000-000040990000}"/>
    <cellStyle name="Percent 3 3 2 2 7 3 2" xfId="39233" xr:uid="{00000000-0005-0000-0000-000041990000}"/>
    <cellStyle name="Percent 3 3 2 2 7 4" xfId="39234" xr:uid="{00000000-0005-0000-0000-000042990000}"/>
    <cellStyle name="Percent 3 3 2 2 8" xfId="39235" xr:uid="{00000000-0005-0000-0000-000043990000}"/>
    <cellStyle name="Percent 3 3 2 2 8 2" xfId="39236" xr:uid="{00000000-0005-0000-0000-000044990000}"/>
    <cellStyle name="Percent 3 3 2 2 8 2 2" xfId="39237" xr:uid="{00000000-0005-0000-0000-000045990000}"/>
    <cellStyle name="Percent 3 3 2 2 8 2 2 2" xfId="39238" xr:uid="{00000000-0005-0000-0000-000046990000}"/>
    <cellStyle name="Percent 3 3 2 2 8 2 3" xfId="39239" xr:uid="{00000000-0005-0000-0000-000047990000}"/>
    <cellStyle name="Percent 3 3 2 2 8 3" xfId="39240" xr:uid="{00000000-0005-0000-0000-000048990000}"/>
    <cellStyle name="Percent 3 3 2 2 8 3 2" xfId="39241" xr:uid="{00000000-0005-0000-0000-000049990000}"/>
    <cellStyle name="Percent 3 3 2 2 8 4" xfId="39242" xr:uid="{00000000-0005-0000-0000-00004A990000}"/>
    <cellStyle name="Percent 3 3 2 2 9" xfId="39243" xr:uid="{00000000-0005-0000-0000-00004B990000}"/>
    <cellStyle name="Percent 3 3 2 2 9 2" xfId="39244" xr:uid="{00000000-0005-0000-0000-00004C990000}"/>
    <cellStyle name="Percent 3 3 2 2 9 2 2" xfId="39245" xr:uid="{00000000-0005-0000-0000-00004D990000}"/>
    <cellStyle name="Percent 3 3 2 2 9 3" xfId="39246" xr:uid="{00000000-0005-0000-0000-00004E990000}"/>
    <cellStyle name="Percent 3 3 2 3" xfId="39247" xr:uid="{00000000-0005-0000-0000-00004F990000}"/>
    <cellStyle name="Percent 3 3 2 3 10" xfId="39248" xr:uid="{00000000-0005-0000-0000-000050990000}"/>
    <cellStyle name="Percent 3 3 2 3 2" xfId="39249" xr:uid="{00000000-0005-0000-0000-000051990000}"/>
    <cellStyle name="Percent 3 3 2 3 2 2" xfId="39250" xr:uid="{00000000-0005-0000-0000-000052990000}"/>
    <cellStyle name="Percent 3 3 2 3 2 2 2" xfId="39251" xr:uid="{00000000-0005-0000-0000-000053990000}"/>
    <cellStyle name="Percent 3 3 2 3 2 2 2 2" xfId="39252" xr:uid="{00000000-0005-0000-0000-000054990000}"/>
    <cellStyle name="Percent 3 3 2 3 2 2 2 2 2" xfId="39253" xr:uid="{00000000-0005-0000-0000-000055990000}"/>
    <cellStyle name="Percent 3 3 2 3 2 2 2 2 2 2" xfId="39254" xr:uid="{00000000-0005-0000-0000-000056990000}"/>
    <cellStyle name="Percent 3 3 2 3 2 2 2 2 2 2 2" xfId="39255" xr:uid="{00000000-0005-0000-0000-000057990000}"/>
    <cellStyle name="Percent 3 3 2 3 2 2 2 2 2 3" xfId="39256" xr:uid="{00000000-0005-0000-0000-000058990000}"/>
    <cellStyle name="Percent 3 3 2 3 2 2 2 2 3" xfId="39257" xr:uid="{00000000-0005-0000-0000-000059990000}"/>
    <cellStyle name="Percent 3 3 2 3 2 2 2 2 3 2" xfId="39258" xr:uid="{00000000-0005-0000-0000-00005A990000}"/>
    <cellStyle name="Percent 3 3 2 3 2 2 2 2 4" xfId="39259" xr:uid="{00000000-0005-0000-0000-00005B990000}"/>
    <cellStyle name="Percent 3 3 2 3 2 2 2 3" xfId="39260" xr:uid="{00000000-0005-0000-0000-00005C990000}"/>
    <cellStyle name="Percent 3 3 2 3 2 2 2 3 2" xfId="39261" xr:uid="{00000000-0005-0000-0000-00005D990000}"/>
    <cellStyle name="Percent 3 3 2 3 2 2 2 3 2 2" xfId="39262" xr:uid="{00000000-0005-0000-0000-00005E990000}"/>
    <cellStyle name="Percent 3 3 2 3 2 2 2 3 2 2 2" xfId="39263" xr:uid="{00000000-0005-0000-0000-00005F990000}"/>
    <cellStyle name="Percent 3 3 2 3 2 2 2 3 2 3" xfId="39264" xr:uid="{00000000-0005-0000-0000-000060990000}"/>
    <cellStyle name="Percent 3 3 2 3 2 2 2 3 3" xfId="39265" xr:uid="{00000000-0005-0000-0000-000061990000}"/>
    <cellStyle name="Percent 3 3 2 3 2 2 2 3 3 2" xfId="39266" xr:uid="{00000000-0005-0000-0000-000062990000}"/>
    <cellStyle name="Percent 3 3 2 3 2 2 2 3 4" xfId="39267" xr:uid="{00000000-0005-0000-0000-000063990000}"/>
    <cellStyle name="Percent 3 3 2 3 2 2 2 4" xfId="39268" xr:uid="{00000000-0005-0000-0000-000064990000}"/>
    <cellStyle name="Percent 3 3 2 3 2 2 2 4 2" xfId="39269" xr:uid="{00000000-0005-0000-0000-000065990000}"/>
    <cellStyle name="Percent 3 3 2 3 2 2 2 4 2 2" xfId="39270" xr:uid="{00000000-0005-0000-0000-000066990000}"/>
    <cellStyle name="Percent 3 3 2 3 2 2 2 4 3" xfId="39271" xr:uid="{00000000-0005-0000-0000-000067990000}"/>
    <cellStyle name="Percent 3 3 2 3 2 2 2 5" xfId="39272" xr:uid="{00000000-0005-0000-0000-000068990000}"/>
    <cellStyle name="Percent 3 3 2 3 2 2 2 5 2" xfId="39273" xr:uid="{00000000-0005-0000-0000-000069990000}"/>
    <cellStyle name="Percent 3 3 2 3 2 2 2 6" xfId="39274" xr:uid="{00000000-0005-0000-0000-00006A990000}"/>
    <cellStyle name="Percent 3 3 2 3 2 2 3" xfId="39275" xr:uid="{00000000-0005-0000-0000-00006B990000}"/>
    <cellStyle name="Percent 3 3 2 3 2 2 3 2" xfId="39276" xr:uid="{00000000-0005-0000-0000-00006C990000}"/>
    <cellStyle name="Percent 3 3 2 3 2 2 3 2 2" xfId="39277" xr:uid="{00000000-0005-0000-0000-00006D990000}"/>
    <cellStyle name="Percent 3 3 2 3 2 2 3 2 2 2" xfId="39278" xr:uid="{00000000-0005-0000-0000-00006E990000}"/>
    <cellStyle name="Percent 3 3 2 3 2 2 3 2 2 2 2" xfId="39279" xr:uid="{00000000-0005-0000-0000-00006F990000}"/>
    <cellStyle name="Percent 3 3 2 3 2 2 3 2 2 3" xfId="39280" xr:uid="{00000000-0005-0000-0000-000070990000}"/>
    <cellStyle name="Percent 3 3 2 3 2 2 3 2 3" xfId="39281" xr:uid="{00000000-0005-0000-0000-000071990000}"/>
    <cellStyle name="Percent 3 3 2 3 2 2 3 2 3 2" xfId="39282" xr:uid="{00000000-0005-0000-0000-000072990000}"/>
    <cellStyle name="Percent 3 3 2 3 2 2 3 2 4" xfId="39283" xr:uid="{00000000-0005-0000-0000-000073990000}"/>
    <cellStyle name="Percent 3 3 2 3 2 2 3 3" xfId="39284" xr:uid="{00000000-0005-0000-0000-000074990000}"/>
    <cellStyle name="Percent 3 3 2 3 2 2 3 3 2" xfId="39285" xr:uid="{00000000-0005-0000-0000-000075990000}"/>
    <cellStyle name="Percent 3 3 2 3 2 2 3 3 2 2" xfId="39286" xr:uid="{00000000-0005-0000-0000-000076990000}"/>
    <cellStyle name="Percent 3 3 2 3 2 2 3 3 2 2 2" xfId="39287" xr:uid="{00000000-0005-0000-0000-000077990000}"/>
    <cellStyle name="Percent 3 3 2 3 2 2 3 3 2 3" xfId="39288" xr:uid="{00000000-0005-0000-0000-000078990000}"/>
    <cellStyle name="Percent 3 3 2 3 2 2 3 3 3" xfId="39289" xr:uid="{00000000-0005-0000-0000-000079990000}"/>
    <cellStyle name="Percent 3 3 2 3 2 2 3 3 3 2" xfId="39290" xr:uid="{00000000-0005-0000-0000-00007A990000}"/>
    <cellStyle name="Percent 3 3 2 3 2 2 3 3 4" xfId="39291" xr:uid="{00000000-0005-0000-0000-00007B990000}"/>
    <cellStyle name="Percent 3 3 2 3 2 2 3 4" xfId="39292" xr:uid="{00000000-0005-0000-0000-00007C990000}"/>
    <cellStyle name="Percent 3 3 2 3 2 2 3 4 2" xfId="39293" xr:uid="{00000000-0005-0000-0000-00007D990000}"/>
    <cellStyle name="Percent 3 3 2 3 2 2 3 4 2 2" xfId="39294" xr:uid="{00000000-0005-0000-0000-00007E990000}"/>
    <cellStyle name="Percent 3 3 2 3 2 2 3 4 3" xfId="39295" xr:uid="{00000000-0005-0000-0000-00007F990000}"/>
    <cellStyle name="Percent 3 3 2 3 2 2 3 5" xfId="39296" xr:uid="{00000000-0005-0000-0000-000080990000}"/>
    <cellStyle name="Percent 3 3 2 3 2 2 3 5 2" xfId="39297" xr:uid="{00000000-0005-0000-0000-000081990000}"/>
    <cellStyle name="Percent 3 3 2 3 2 2 3 6" xfId="39298" xr:uid="{00000000-0005-0000-0000-000082990000}"/>
    <cellStyle name="Percent 3 3 2 3 2 2 4" xfId="39299" xr:uid="{00000000-0005-0000-0000-000083990000}"/>
    <cellStyle name="Percent 3 3 2 3 2 2 4 2" xfId="39300" xr:uid="{00000000-0005-0000-0000-000084990000}"/>
    <cellStyle name="Percent 3 3 2 3 2 2 4 2 2" xfId="39301" xr:uid="{00000000-0005-0000-0000-000085990000}"/>
    <cellStyle name="Percent 3 3 2 3 2 2 4 2 2 2" xfId="39302" xr:uid="{00000000-0005-0000-0000-000086990000}"/>
    <cellStyle name="Percent 3 3 2 3 2 2 4 2 3" xfId="39303" xr:uid="{00000000-0005-0000-0000-000087990000}"/>
    <cellStyle name="Percent 3 3 2 3 2 2 4 3" xfId="39304" xr:uid="{00000000-0005-0000-0000-000088990000}"/>
    <cellStyle name="Percent 3 3 2 3 2 2 4 3 2" xfId="39305" xr:uid="{00000000-0005-0000-0000-000089990000}"/>
    <cellStyle name="Percent 3 3 2 3 2 2 4 4" xfId="39306" xr:uid="{00000000-0005-0000-0000-00008A990000}"/>
    <cellStyle name="Percent 3 3 2 3 2 2 5" xfId="39307" xr:uid="{00000000-0005-0000-0000-00008B990000}"/>
    <cellStyle name="Percent 3 3 2 3 2 2 5 2" xfId="39308" xr:uid="{00000000-0005-0000-0000-00008C990000}"/>
    <cellStyle name="Percent 3 3 2 3 2 2 5 2 2" xfId="39309" xr:uid="{00000000-0005-0000-0000-00008D990000}"/>
    <cellStyle name="Percent 3 3 2 3 2 2 5 2 2 2" xfId="39310" xr:uid="{00000000-0005-0000-0000-00008E990000}"/>
    <cellStyle name="Percent 3 3 2 3 2 2 5 2 3" xfId="39311" xr:uid="{00000000-0005-0000-0000-00008F990000}"/>
    <cellStyle name="Percent 3 3 2 3 2 2 5 3" xfId="39312" xr:uid="{00000000-0005-0000-0000-000090990000}"/>
    <cellStyle name="Percent 3 3 2 3 2 2 5 3 2" xfId="39313" xr:uid="{00000000-0005-0000-0000-000091990000}"/>
    <cellStyle name="Percent 3 3 2 3 2 2 5 4" xfId="39314" xr:uid="{00000000-0005-0000-0000-000092990000}"/>
    <cellStyle name="Percent 3 3 2 3 2 2 6" xfId="39315" xr:uid="{00000000-0005-0000-0000-000093990000}"/>
    <cellStyle name="Percent 3 3 2 3 2 2 6 2" xfId="39316" xr:uid="{00000000-0005-0000-0000-000094990000}"/>
    <cellStyle name="Percent 3 3 2 3 2 2 6 2 2" xfId="39317" xr:uid="{00000000-0005-0000-0000-000095990000}"/>
    <cellStyle name="Percent 3 3 2 3 2 2 6 3" xfId="39318" xr:uid="{00000000-0005-0000-0000-000096990000}"/>
    <cellStyle name="Percent 3 3 2 3 2 2 7" xfId="39319" xr:uid="{00000000-0005-0000-0000-000097990000}"/>
    <cellStyle name="Percent 3 3 2 3 2 2 7 2" xfId="39320" xr:uid="{00000000-0005-0000-0000-000098990000}"/>
    <cellStyle name="Percent 3 3 2 3 2 2 8" xfId="39321" xr:uid="{00000000-0005-0000-0000-000099990000}"/>
    <cellStyle name="Percent 3 3 2 3 2 3" xfId="39322" xr:uid="{00000000-0005-0000-0000-00009A990000}"/>
    <cellStyle name="Percent 3 3 2 3 2 3 2" xfId="39323" xr:uid="{00000000-0005-0000-0000-00009B990000}"/>
    <cellStyle name="Percent 3 3 2 3 2 3 2 2" xfId="39324" xr:uid="{00000000-0005-0000-0000-00009C990000}"/>
    <cellStyle name="Percent 3 3 2 3 2 3 2 2 2" xfId="39325" xr:uid="{00000000-0005-0000-0000-00009D990000}"/>
    <cellStyle name="Percent 3 3 2 3 2 3 2 2 2 2" xfId="39326" xr:uid="{00000000-0005-0000-0000-00009E990000}"/>
    <cellStyle name="Percent 3 3 2 3 2 3 2 2 3" xfId="39327" xr:uid="{00000000-0005-0000-0000-00009F990000}"/>
    <cellStyle name="Percent 3 3 2 3 2 3 2 3" xfId="39328" xr:uid="{00000000-0005-0000-0000-0000A0990000}"/>
    <cellStyle name="Percent 3 3 2 3 2 3 2 3 2" xfId="39329" xr:uid="{00000000-0005-0000-0000-0000A1990000}"/>
    <cellStyle name="Percent 3 3 2 3 2 3 2 4" xfId="39330" xr:uid="{00000000-0005-0000-0000-0000A2990000}"/>
    <cellStyle name="Percent 3 3 2 3 2 3 3" xfId="39331" xr:uid="{00000000-0005-0000-0000-0000A3990000}"/>
    <cellStyle name="Percent 3 3 2 3 2 3 3 2" xfId="39332" xr:uid="{00000000-0005-0000-0000-0000A4990000}"/>
    <cellStyle name="Percent 3 3 2 3 2 3 3 2 2" xfId="39333" xr:uid="{00000000-0005-0000-0000-0000A5990000}"/>
    <cellStyle name="Percent 3 3 2 3 2 3 3 2 2 2" xfId="39334" xr:uid="{00000000-0005-0000-0000-0000A6990000}"/>
    <cellStyle name="Percent 3 3 2 3 2 3 3 2 3" xfId="39335" xr:uid="{00000000-0005-0000-0000-0000A7990000}"/>
    <cellStyle name="Percent 3 3 2 3 2 3 3 3" xfId="39336" xr:uid="{00000000-0005-0000-0000-0000A8990000}"/>
    <cellStyle name="Percent 3 3 2 3 2 3 3 3 2" xfId="39337" xr:uid="{00000000-0005-0000-0000-0000A9990000}"/>
    <cellStyle name="Percent 3 3 2 3 2 3 3 4" xfId="39338" xr:uid="{00000000-0005-0000-0000-0000AA990000}"/>
    <cellStyle name="Percent 3 3 2 3 2 3 4" xfId="39339" xr:uid="{00000000-0005-0000-0000-0000AB990000}"/>
    <cellStyle name="Percent 3 3 2 3 2 3 4 2" xfId="39340" xr:uid="{00000000-0005-0000-0000-0000AC990000}"/>
    <cellStyle name="Percent 3 3 2 3 2 3 4 2 2" xfId="39341" xr:uid="{00000000-0005-0000-0000-0000AD990000}"/>
    <cellStyle name="Percent 3 3 2 3 2 3 4 3" xfId="39342" xr:uid="{00000000-0005-0000-0000-0000AE990000}"/>
    <cellStyle name="Percent 3 3 2 3 2 3 5" xfId="39343" xr:uid="{00000000-0005-0000-0000-0000AF990000}"/>
    <cellStyle name="Percent 3 3 2 3 2 3 5 2" xfId="39344" xr:uid="{00000000-0005-0000-0000-0000B0990000}"/>
    <cellStyle name="Percent 3 3 2 3 2 3 6" xfId="39345" xr:uid="{00000000-0005-0000-0000-0000B1990000}"/>
    <cellStyle name="Percent 3 3 2 3 2 4" xfId="39346" xr:uid="{00000000-0005-0000-0000-0000B2990000}"/>
    <cellStyle name="Percent 3 3 2 3 2 4 2" xfId="39347" xr:uid="{00000000-0005-0000-0000-0000B3990000}"/>
    <cellStyle name="Percent 3 3 2 3 2 4 2 2" xfId="39348" xr:uid="{00000000-0005-0000-0000-0000B4990000}"/>
    <cellStyle name="Percent 3 3 2 3 2 4 2 2 2" xfId="39349" xr:uid="{00000000-0005-0000-0000-0000B5990000}"/>
    <cellStyle name="Percent 3 3 2 3 2 4 2 2 2 2" xfId="39350" xr:uid="{00000000-0005-0000-0000-0000B6990000}"/>
    <cellStyle name="Percent 3 3 2 3 2 4 2 2 3" xfId="39351" xr:uid="{00000000-0005-0000-0000-0000B7990000}"/>
    <cellStyle name="Percent 3 3 2 3 2 4 2 3" xfId="39352" xr:uid="{00000000-0005-0000-0000-0000B8990000}"/>
    <cellStyle name="Percent 3 3 2 3 2 4 2 3 2" xfId="39353" xr:uid="{00000000-0005-0000-0000-0000B9990000}"/>
    <cellStyle name="Percent 3 3 2 3 2 4 2 4" xfId="39354" xr:uid="{00000000-0005-0000-0000-0000BA990000}"/>
    <cellStyle name="Percent 3 3 2 3 2 4 3" xfId="39355" xr:uid="{00000000-0005-0000-0000-0000BB990000}"/>
    <cellStyle name="Percent 3 3 2 3 2 4 3 2" xfId="39356" xr:uid="{00000000-0005-0000-0000-0000BC990000}"/>
    <cellStyle name="Percent 3 3 2 3 2 4 3 2 2" xfId="39357" xr:uid="{00000000-0005-0000-0000-0000BD990000}"/>
    <cellStyle name="Percent 3 3 2 3 2 4 3 2 2 2" xfId="39358" xr:uid="{00000000-0005-0000-0000-0000BE990000}"/>
    <cellStyle name="Percent 3 3 2 3 2 4 3 2 3" xfId="39359" xr:uid="{00000000-0005-0000-0000-0000BF990000}"/>
    <cellStyle name="Percent 3 3 2 3 2 4 3 3" xfId="39360" xr:uid="{00000000-0005-0000-0000-0000C0990000}"/>
    <cellStyle name="Percent 3 3 2 3 2 4 3 3 2" xfId="39361" xr:uid="{00000000-0005-0000-0000-0000C1990000}"/>
    <cellStyle name="Percent 3 3 2 3 2 4 3 4" xfId="39362" xr:uid="{00000000-0005-0000-0000-0000C2990000}"/>
    <cellStyle name="Percent 3 3 2 3 2 4 4" xfId="39363" xr:uid="{00000000-0005-0000-0000-0000C3990000}"/>
    <cellStyle name="Percent 3 3 2 3 2 4 4 2" xfId="39364" xr:uid="{00000000-0005-0000-0000-0000C4990000}"/>
    <cellStyle name="Percent 3 3 2 3 2 4 4 2 2" xfId="39365" xr:uid="{00000000-0005-0000-0000-0000C5990000}"/>
    <cellStyle name="Percent 3 3 2 3 2 4 4 3" xfId="39366" xr:uid="{00000000-0005-0000-0000-0000C6990000}"/>
    <cellStyle name="Percent 3 3 2 3 2 4 5" xfId="39367" xr:uid="{00000000-0005-0000-0000-0000C7990000}"/>
    <cellStyle name="Percent 3 3 2 3 2 4 5 2" xfId="39368" xr:uid="{00000000-0005-0000-0000-0000C8990000}"/>
    <cellStyle name="Percent 3 3 2 3 2 4 6" xfId="39369" xr:uid="{00000000-0005-0000-0000-0000C9990000}"/>
    <cellStyle name="Percent 3 3 2 3 2 5" xfId="39370" xr:uid="{00000000-0005-0000-0000-0000CA990000}"/>
    <cellStyle name="Percent 3 3 2 3 2 5 2" xfId="39371" xr:uid="{00000000-0005-0000-0000-0000CB990000}"/>
    <cellStyle name="Percent 3 3 2 3 2 5 2 2" xfId="39372" xr:uid="{00000000-0005-0000-0000-0000CC990000}"/>
    <cellStyle name="Percent 3 3 2 3 2 5 2 2 2" xfId="39373" xr:uid="{00000000-0005-0000-0000-0000CD990000}"/>
    <cellStyle name="Percent 3 3 2 3 2 5 2 3" xfId="39374" xr:uid="{00000000-0005-0000-0000-0000CE990000}"/>
    <cellStyle name="Percent 3 3 2 3 2 5 3" xfId="39375" xr:uid="{00000000-0005-0000-0000-0000CF990000}"/>
    <cellStyle name="Percent 3 3 2 3 2 5 3 2" xfId="39376" xr:uid="{00000000-0005-0000-0000-0000D0990000}"/>
    <cellStyle name="Percent 3 3 2 3 2 5 4" xfId="39377" xr:uid="{00000000-0005-0000-0000-0000D1990000}"/>
    <cellStyle name="Percent 3 3 2 3 2 6" xfId="39378" xr:uid="{00000000-0005-0000-0000-0000D2990000}"/>
    <cellStyle name="Percent 3 3 2 3 2 6 2" xfId="39379" xr:uid="{00000000-0005-0000-0000-0000D3990000}"/>
    <cellStyle name="Percent 3 3 2 3 2 6 2 2" xfId="39380" xr:uid="{00000000-0005-0000-0000-0000D4990000}"/>
    <cellStyle name="Percent 3 3 2 3 2 6 2 2 2" xfId="39381" xr:uid="{00000000-0005-0000-0000-0000D5990000}"/>
    <cellStyle name="Percent 3 3 2 3 2 6 2 3" xfId="39382" xr:uid="{00000000-0005-0000-0000-0000D6990000}"/>
    <cellStyle name="Percent 3 3 2 3 2 6 3" xfId="39383" xr:uid="{00000000-0005-0000-0000-0000D7990000}"/>
    <cellStyle name="Percent 3 3 2 3 2 6 3 2" xfId="39384" xr:uid="{00000000-0005-0000-0000-0000D8990000}"/>
    <cellStyle name="Percent 3 3 2 3 2 6 4" xfId="39385" xr:uid="{00000000-0005-0000-0000-0000D9990000}"/>
    <cellStyle name="Percent 3 3 2 3 2 7" xfId="39386" xr:uid="{00000000-0005-0000-0000-0000DA990000}"/>
    <cellStyle name="Percent 3 3 2 3 2 7 2" xfId="39387" xr:uid="{00000000-0005-0000-0000-0000DB990000}"/>
    <cellStyle name="Percent 3 3 2 3 2 7 2 2" xfId="39388" xr:uid="{00000000-0005-0000-0000-0000DC990000}"/>
    <cellStyle name="Percent 3 3 2 3 2 7 3" xfId="39389" xr:uid="{00000000-0005-0000-0000-0000DD990000}"/>
    <cellStyle name="Percent 3 3 2 3 2 8" xfId="39390" xr:uid="{00000000-0005-0000-0000-0000DE990000}"/>
    <cellStyle name="Percent 3 3 2 3 2 8 2" xfId="39391" xr:uid="{00000000-0005-0000-0000-0000DF990000}"/>
    <cellStyle name="Percent 3 3 2 3 2 9" xfId="39392" xr:uid="{00000000-0005-0000-0000-0000E0990000}"/>
    <cellStyle name="Percent 3 3 2 3 3" xfId="39393" xr:uid="{00000000-0005-0000-0000-0000E1990000}"/>
    <cellStyle name="Percent 3 3 2 3 3 2" xfId="39394" xr:uid="{00000000-0005-0000-0000-0000E2990000}"/>
    <cellStyle name="Percent 3 3 2 3 3 2 2" xfId="39395" xr:uid="{00000000-0005-0000-0000-0000E3990000}"/>
    <cellStyle name="Percent 3 3 2 3 3 2 2 2" xfId="39396" xr:uid="{00000000-0005-0000-0000-0000E4990000}"/>
    <cellStyle name="Percent 3 3 2 3 3 2 2 2 2" xfId="39397" xr:uid="{00000000-0005-0000-0000-0000E5990000}"/>
    <cellStyle name="Percent 3 3 2 3 3 2 2 2 2 2" xfId="39398" xr:uid="{00000000-0005-0000-0000-0000E6990000}"/>
    <cellStyle name="Percent 3 3 2 3 3 2 2 2 3" xfId="39399" xr:uid="{00000000-0005-0000-0000-0000E7990000}"/>
    <cellStyle name="Percent 3 3 2 3 3 2 2 3" xfId="39400" xr:uid="{00000000-0005-0000-0000-0000E8990000}"/>
    <cellStyle name="Percent 3 3 2 3 3 2 2 3 2" xfId="39401" xr:uid="{00000000-0005-0000-0000-0000E9990000}"/>
    <cellStyle name="Percent 3 3 2 3 3 2 2 4" xfId="39402" xr:uid="{00000000-0005-0000-0000-0000EA990000}"/>
    <cellStyle name="Percent 3 3 2 3 3 2 3" xfId="39403" xr:uid="{00000000-0005-0000-0000-0000EB990000}"/>
    <cellStyle name="Percent 3 3 2 3 3 2 3 2" xfId="39404" xr:uid="{00000000-0005-0000-0000-0000EC990000}"/>
    <cellStyle name="Percent 3 3 2 3 3 2 3 2 2" xfId="39405" xr:uid="{00000000-0005-0000-0000-0000ED990000}"/>
    <cellStyle name="Percent 3 3 2 3 3 2 3 2 2 2" xfId="39406" xr:uid="{00000000-0005-0000-0000-0000EE990000}"/>
    <cellStyle name="Percent 3 3 2 3 3 2 3 2 3" xfId="39407" xr:uid="{00000000-0005-0000-0000-0000EF990000}"/>
    <cellStyle name="Percent 3 3 2 3 3 2 3 3" xfId="39408" xr:uid="{00000000-0005-0000-0000-0000F0990000}"/>
    <cellStyle name="Percent 3 3 2 3 3 2 3 3 2" xfId="39409" xr:uid="{00000000-0005-0000-0000-0000F1990000}"/>
    <cellStyle name="Percent 3 3 2 3 3 2 3 4" xfId="39410" xr:uid="{00000000-0005-0000-0000-0000F2990000}"/>
    <cellStyle name="Percent 3 3 2 3 3 2 4" xfId="39411" xr:uid="{00000000-0005-0000-0000-0000F3990000}"/>
    <cellStyle name="Percent 3 3 2 3 3 2 4 2" xfId="39412" xr:uid="{00000000-0005-0000-0000-0000F4990000}"/>
    <cellStyle name="Percent 3 3 2 3 3 2 4 2 2" xfId="39413" xr:uid="{00000000-0005-0000-0000-0000F5990000}"/>
    <cellStyle name="Percent 3 3 2 3 3 2 4 3" xfId="39414" xr:uid="{00000000-0005-0000-0000-0000F6990000}"/>
    <cellStyle name="Percent 3 3 2 3 3 2 5" xfId="39415" xr:uid="{00000000-0005-0000-0000-0000F7990000}"/>
    <cellStyle name="Percent 3 3 2 3 3 2 5 2" xfId="39416" xr:uid="{00000000-0005-0000-0000-0000F8990000}"/>
    <cellStyle name="Percent 3 3 2 3 3 2 6" xfId="39417" xr:uid="{00000000-0005-0000-0000-0000F9990000}"/>
    <cellStyle name="Percent 3 3 2 3 3 3" xfId="39418" xr:uid="{00000000-0005-0000-0000-0000FA990000}"/>
    <cellStyle name="Percent 3 3 2 3 3 3 2" xfId="39419" xr:uid="{00000000-0005-0000-0000-0000FB990000}"/>
    <cellStyle name="Percent 3 3 2 3 3 3 2 2" xfId="39420" xr:uid="{00000000-0005-0000-0000-0000FC990000}"/>
    <cellStyle name="Percent 3 3 2 3 3 3 2 2 2" xfId="39421" xr:uid="{00000000-0005-0000-0000-0000FD990000}"/>
    <cellStyle name="Percent 3 3 2 3 3 3 2 2 2 2" xfId="39422" xr:uid="{00000000-0005-0000-0000-0000FE990000}"/>
    <cellStyle name="Percent 3 3 2 3 3 3 2 2 3" xfId="39423" xr:uid="{00000000-0005-0000-0000-0000FF990000}"/>
    <cellStyle name="Percent 3 3 2 3 3 3 2 3" xfId="39424" xr:uid="{00000000-0005-0000-0000-0000009A0000}"/>
    <cellStyle name="Percent 3 3 2 3 3 3 2 3 2" xfId="39425" xr:uid="{00000000-0005-0000-0000-0000019A0000}"/>
    <cellStyle name="Percent 3 3 2 3 3 3 2 4" xfId="39426" xr:uid="{00000000-0005-0000-0000-0000029A0000}"/>
    <cellStyle name="Percent 3 3 2 3 3 3 3" xfId="39427" xr:uid="{00000000-0005-0000-0000-0000039A0000}"/>
    <cellStyle name="Percent 3 3 2 3 3 3 3 2" xfId="39428" xr:uid="{00000000-0005-0000-0000-0000049A0000}"/>
    <cellStyle name="Percent 3 3 2 3 3 3 3 2 2" xfId="39429" xr:uid="{00000000-0005-0000-0000-0000059A0000}"/>
    <cellStyle name="Percent 3 3 2 3 3 3 3 2 2 2" xfId="39430" xr:uid="{00000000-0005-0000-0000-0000069A0000}"/>
    <cellStyle name="Percent 3 3 2 3 3 3 3 2 3" xfId="39431" xr:uid="{00000000-0005-0000-0000-0000079A0000}"/>
    <cellStyle name="Percent 3 3 2 3 3 3 3 3" xfId="39432" xr:uid="{00000000-0005-0000-0000-0000089A0000}"/>
    <cellStyle name="Percent 3 3 2 3 3 3 3 3 2" xfId="39433" xr:uid="{00000000-0005-0000-0000-0000099A0000}"/>
    <cellStyle name="Percent 3 3 2 3 3 3 3 4" xfId="39434" xr:uid="{00000000-0005-0000-0000-00000A9A0000}"/>
    <cellStyle name="Percent 3 3 2 3 3 3 4" xfId="39435" xr:uid="{00000000-0005-0000-0000-00000B9A0000}"/>
    <cellStyle name="Percent 3 3 2 3 3 3 4 2" xfId="39436" xr:uid="{00000000-0005-0000-0000-00000C9A0000}"/>
    <cellStyle name="Percent 3 3 2 3 3 3 4 2 2" xfId="39437" xr:uid="{00000000-0005-0000-0000-00000D9A0000}"/>
    <cellStyle name="Percent 3 3 2 3 3 3 4 3" xfId="39438" xr:uid="{00000000-0005-0000-0000-00000E9A0000}"/>
    <cellStyle name="Percent 3 3 2 3 3 3 5" xfId="39439" xr:uid="{00000000-0005-0000-0000-00000F9A0000}"/>
    <cellStyle name="Percent 3 3 2 3 3 3 5 2" xfId="39440" xr:uid="{00000000-0005-0000-0000-0000109A0000}"/>
    <cellStyle name="Percent 3 3 2 3 3 3 6" xfId="39441" xr:uid="{00000000-0005-0000-0000-0000119A0000}"/>
    <cellStyle name="Percent 3 3 2 3 3 4" xfId="39442" xr:uid="{00000000-0005-0000-0000-0000129A0000}"/>
    <cellStyle name="Percent 3 3 2 3 3 4 2" xfId="39443" xr:uid="{00000000-0005-0000-0000-0000139A0000}"/>
    <cellStyle name="Percent 3 3 2 3 3 4 2 2" xfId="39444" xr:uid="{00000000-0005-0000-0000-0000149A0000}"/>
    <cellStyle name="Percent 3 3 2 3 3 4 2 2 2" xfId="39445" xr:uid="{00000000-0005-0000-0000-0000159A0000}"/>
    <cellStyle name="Percent 3 3 2 3 3 4 2 3" xfId="39446" xr:uid="{00000000-0005-0000-0000-0000169A0000}"/>
    <cellStyle name="Percent 3 3 2 3 3 4 3" xfId="39447" xr:uid="{00000000-0005-0000-0000-0000179A0000}"/>
    <cellStyle name="Percent 3 3 2 3 3 4 3 2" xfId="39448" xr:uid="{00000000-0005-0000-0000-0000189A0000}"/>
    <cellStyle name="Percent 3 3 2 3 3 4 4" xfId="39449" xr:uid="{00000000-0005-0000-0000-0000199A0000}"/>
    <cellStyle name="Percent 3 3 2 3 3 5" xfId="39450" xr:uid="{00000000-0005-0000-0000-00001A9A0000}"/>
    <cellStyle name="Percent 3 3 2 3 3 5 2" xfId="39451" xr:uid="{00000000-0005-0000-0000-00001B9A0000}"/>
    <cellStyle name="Percent 3 3 2 3 3 5 2 2" xfId="39452" xr:uid="{00000000-0005-0000-0000-00001C9A0000}"/>
    <cellStyle name="Percent 3 3 2 3 3 5 2 2 2" xfId="39453" xr:uid="{00000000-0005-0000-0000-00001D9A0000}"/>
    <cellStyle name="Percent 3 3 2 3 3 5 2 3" xfId="39454" xr:uid="{00000000-0005-0000-0000-00001E9A0000}"/>
    <cellStyle name="Percent 3 3 2 3 3 5 3" xfId="39455" xr:uid="{00000000-0005-0000-0000-00001F9A0000}"/>
    <cellStyle name="Percent 3 3 2 3 3 5 3 2" xfId="39456" xr:uid="{00000000-0005-0000-0000-0000209A0000}"/>
    <cellStyle name="Percent 3 3 2 3 3 5 4" xfId="39457" xr:uid="{00000000-0005-0000-0000-0000219A0000}"/>
    <cellStyle name="Percent 3 3 2 3 3 6" xfId="39458" xr:uid="{00000000-0005-0000-0000-0000229A0000}"/>
    <cellStyle name="Percent 3 3 2 3 3 6 2" xfId="39459" xr:uid="{00000000-0005-0000-0000-0000239A0000}"/>
    <cellStyle name="Percent 3 3 2 3 3 6 2 2" xfId="39460" xr:uid="{00000000-0005-0000-0000-0000249A0000}"/>
    <cellStyle name="Percent 3 3 2 3 3 6 3" xfId="39461" xr:uid="{00000000-0005-0000-0000-0000259A0000}"/>
    <cellStyle name="Percent 3 3 2 3 3 7" xfId="39462" xr:uid="{00000000-0005-0000-0000-0000269A0000}"/>
    <cellStyle name="Percent 3 3 2 3 3 7 2" xfId="39463" xr:uid="{00000000-0005-0000-0000-0000279A0000}"/>
    <cellStyle name="Percent 3 3 2 3 3 8" xfId="39464" xr:uid="{00000000-0005-0000-0000-0000289A0000}"/>
    <cellStyle name="Percent 3 3 2 3 4" xfId="39465" xr:uid="{00000000-0005-0000-0000-0000299A0000}"/>
    <cellStyle name="Percent 3 3 2 3 4 2" xfId="39466" xr:uid="{00000000-0005-0000-0000-00002A9A0000}"/>
    <cellStyle name="Percent 3 3 2 3 4 2 2" xfId="39467" xr:uid="{00000000-0005-0000-0000-00002B9A0000}"/>
    <cellStyle name="Percent 3 3 2 3 4 2 2 2" xfId="39468" xr:uid="{00000000-0005-0000-0000-00002C9A0000}"/>
    <cellStyle name="Percent 3 3 2 3 4 2 2 2 2" xfId="39469" xr:uid="{00000000-0005-0000-0000-00002D9A0000}"/>
    <cellStyle name="Percent 3 3 2 3 4 2 2 3" xfId="39470" xr:uid="{00000000-0005-0000-0000-00002E9A0000}"/>
    <cellStyle name="Percent 3 3 2 3 4 2 3" xfId="39471" xr:uid="{00000000-0005-0000-0000-00002F9A0000}"/>
    <cellStyle name="Percent 3 3 2 3 4 2 3 2" xfId="39472" xr:uid="{00000000-0005-0000-0000-0000309A0000}"/>
    <cellStyle name="Percent 3 3 2 3 4 2 4" xfId="39473" xr:uid="{00000000-0005-0000-0000-0000319A0000}"/>
    <cellStyle name="Percent 3 3 2 3 4 3" xfId="39474" xr:uid="{00000000-0005-0000-0000-0000329A0000}"/>
    <cellStyle name="Percent 3 3 2 3 4 3 2" xfId="39475" xr:uid="{00000000-0005-0000-0000-0000339A0000}"/>
    <cellStyle name="Percent 3 3 2 3 4 3 2 2" xfId="39476" xr:uid="{00000000-0005-0000-0000-0000349A0000}"/>
    <cellStyle name="Percent 3 3 2 3 4 3 2 2 2" xfId="39477" xr:uid="{00000000-0005-0000-0000-0000359A0000}"/>
    <cellStyle name="Percent 3 3 2 3 4 3 2 3" xfId="39478" xr:uid="{00000000-0005-0000-0000-0000369A0000}"/>
    <cellStyle name="Percent 3 3 2 3 4 3 3" xfId="39479" xr:uid="{00000000-0005-0000-0000-0000379A0000}"/>
    <cellStyle name="Percent 3 3 2 3 4 3 3 2" xfId="39480" xr:uid="{00000000-0005-0000-0000-0000389A0000}"/>
    <cellStyle name="Percent 3 3 2 3 4 3 4" xfId="39481" xr:uid="{00000000-0005-0000-0000-0000399A0000}"/>
    <cellStyle name="Percent 3 3 2 3 4 4" xfId="39482" xr:uid="{00000000-0005-0000-0000-00003A9A0000}"/>
    <cellStyle name="Percent 3 3 2 3 4 4 2" xfId="39483" xr:uid="{00000000-0005-0000-0000-00003B9A0000}"/>
    <cellStyle name="Percent 3 3 2 3 4 4 2 2" xfId="39484" xr:uid="{00000000-0005-0000-0000-00003C9A0000}"/>
    <cellStyle name="Percent 3 3 2 3 4 4 3" xfId="39485" xr:uid="{00000000-0005-0000-0000-00003D9A0000}"/>
    <cellStyle name="Percent 3 3 2 3 4 5" xfId="39486" xr:uid="{00000000-0005-0000-0000-00003E9A0000}"/>
    <cellStyle name="Percent 3 3 2 3 4 5 2" xfId="39487" xr:uid="{00000000-0005-0000-0000-00003F9A0000}"/>
    <cellStyle name="Percent 3 3 2 3 4 6" xfId="39488" xr:uid="{00000000-0005-0000-0000-0000409A0000}"/>
    <cellStyle name="Percent 3 3 2 3 5" xfId="39489" xr:uid="{00000000-0005-0000-0000-0000419A0000}"/>
    <cellStyle name="Percent 3 3 2 3 5 2" xfId="39490" xr:uid="{00000000-0005-0000-0000-0000429A0000}"/>
    <cellStyle name="Percent 3 3 2 3 5 2 2" xfId="39491" xr:uid="{00000000-0005-0000-0000-0000439A0000}"/>
    <cellStyle name="Percent 3 3 2 3 5 2 2 2" xfId="39492" xr:uid="{00000000-0005-0000-0000-0000449A0000}"/>
    <cellStyle name="Percent 3 3 2 3 5 2 2 2 2" xfId="39493" xr:uid="{00000000-0005-0000-0000-0000459A0000}"/>
    <cellStyle name="Percent 3 3 2 3 5 2 2 3" xfId="39494" xr:uid="{00000000-0005-0000-0000-0000469A0000}"/>
    <cellStyle name="Percent 3 3 2 3 5 2 3" xfId="39495" xr:uid="{00000000-0005-0000-0000-0000479A0000}"/>
    <cellStyle name="Percent 3 3 2 3 5 2 3 2" xfId="39496" xr:uid="{00000000-0005-0000-0000-0000489A0000}"/>
    <cellStyle name="Percent 3 3 2 3 5 2 4" xfId="39497" xr:uid="{00000000-0005-0000-0000-0000499A0000}"/>
    <cellStyle name="Percent 3 3 2 3 5 3" xfId="39498" xr:uid="{00000000-0005-0000-0000-00004A9A0000}"/>
    <cellStyle name="Percent 3 3 2 3 5 3 2" xfId="39499" xr:uid="{00000000-0005-0000-0000-00004B9A0000}"/>
    <cellStyle name="Percent 3 3 2 3 5 3 2 2" xfId="39500" xr:uid="{00000000-0005-0000-0000-00004C9A0000}"/>
    <cellStyle name="Percent 3 3 2 3 5 3 2 2 2" xfId="39501" xr:uid="{00000000-0005-0000-0000-00004D9A0000}"/>
    <cellStyle name="Percent 3 3 2 3 5 3 2 3" xfId="39502" xr:uid="{00000000-0005-0000-0000-00004E9A0000}"/>
    <cellStyle name="Percent 3 3 2 3 5 3 3" xfId="39503" xr:uid="{00000000-0005-0000-0000-00004F9A0000}"/>
    <cellStyle name="Percent 3 3 2 3 5 3 3 2" xfId="39504" xr:uid="{00000000-0005-0000-0000-0000509A0000}"/>
    <cellStyle name="Percent 3 3 2 3 5 3 4" xfId="39505" xr:uid="{00000000-0005-0000-0000-0000519A0000}"/>
    <cellStyle name="Percent 3 3 2 3 5 4" xfId="39506" xr:uid="{00000000-0005-0000-0000-0000529A0000}"/>
    <cellStyle name="Percent 3 3 2 3 5 4 2" xfId="39507" xr:uid="{00000000-0005-0000-0000-0000539A0000}"/>
    <cellStyle name="Percent 3 3 2 3 5 4 2 2" xfId="39508" xr:uid="{00000000-0005-0000-0000-0000549A0000}"/>
    <cellStyle name="Percent 3 3 2 3 5 4 3" xfId="39509" xr:uid="{00000000-0005-0000-0000-0000559A0000}"/>
    <cellStyle name="Percent 3 3 2 3 5 5" xfId="39510" xr:uid="{00000000-0005-0000-0000-0000569A0000}"/>
    <cellStyle name="Percent 3 3 2 3 5 5 2" xfId="39511" xr:uid="{00000000-0005-0000-0000-0000579A0000}"/>
    <cellStyle name="Percent 3 3 2 3 5 6" xfId="39512" xr:uid="{00000000-0005-0000-0000-0000589A0000}"/>
    <cellStyle name="Percent 3 3 2 3 6" xfId="39513" xr:uid="{00000000-0005-0000-0000-0000599A0000}"/>
    <cellStyle name="Percent 3 3 2 3 6 2" xfId="39514" xr:uid="{00000000-0005-0000-0000-00005A9A0000}"/>
    <cellStyle name="Percent 3 3 2 3 6 2 2" xfId="39515" xr:uid="{00000000-0005-0000-0000-00005B9A0000}"/>
    <cellStyle name="Percent 3 3 2 3 6 2 2 2" xfId="39516" xr:uid="{00000000-0005-0000-0000-00005C9A0000}"/>
    <cellStyle name="Percent 3 3 2 3 6 2 3" xfId="39517" xr:uid="{00000000-0005-0000-0000-00005D9A0000}"/>
    <cellStyle name="Percent 3 3 2 3 6 3" xfId="39518" xr:uid="{00000000-0005-0000-0000-00005E9A0000}"/>
    <cellStyle name="Percent 3 3 2 3 6 3 2" xfId="39519" xr:uid="{00000000-0005-0000-0000-00005F9A0000}"/>
    <cellStyle name="Percent 3 3 2 3 6 4" xfId="39520" xr:uid="{00000000-0005-0000-0000-0000609A0000}"/>
    <cellStyle name="Percent 3 3 2 3 7" xfId="39521" xr:uid="{00000000-0005-0000-0000-0000619A0000}"/>
    <cellStyle name="Percent 3 3 2 3 7 2" xfId="39522" xr:uid="{00000000-0005-0000-0000-0000629A0000}"/>
    <cellStyle name="Percent 3 3 2 3 7 2 2" xfId="39523" xr:uid="{00000000-0005-0000-0000-0000639A0000}"/>
    <cellStyle name="Percent 3 3 2 3 7 2 2 2" xfId="39524" xr:uid="{00000000-0005-0000-0000-0000649A0000}"/>
    <cellStyle name="Percent 3 3 2 3 7 2 3" xfId="39525" xr:uid="{00000000-0005-0000-0000-0000659A0000}"/>
    <cellStyle name="Percent 3 3 2 3 7 3" xfId="39526" xr:uid="{00000000-0005-0000-0000-0000669A0000}"/>
    <cellStyle name="Percent 3 3 2 3 7 3 2" xfId="39527" xr:uid="{00000000-0005-0000-0000-0000679A0000}"/>
    <cellStyle name="Percent 3 3 2 3 7 4" xfId="39528" xr:uid="{00000000-0005-0000-0000-0000689A0000}"/>
    <cellStyle name="Percent 3 3 2 3 8" xfId="39529" xr:uid="{00000000-0005-0000-0000-0000699A0000}"/>
    <cellStyle name="Percent 3 3 2 3 8 2" xfId="39530" xr:uid="{00000000-0005-0000-0000-00006A9A0000}"/>
    <cellStyle name="Percent 3 3 2 3 8 2 2" xfId="39531" xr:uid="{00000000-0005-0000-0000-00006B9A0000}"/>
    <cellStyle name="Percent 3 3 2 3 8 3" xfId="39532" xr:uid="{00000000-0005-0000-0000-00006C9A0000}"/>
    <cellStyle name="Percent 3 3 2 3 9" xfId="39533" xr:uid="{00000000-0005-0000-0000-00006D9A0000}"/>
    <cellStyle name="Percent 3 3 2 3 9 2" xfId="39534" xr:uid="{00000000-0005-0000-0000-00006E9A0000}"/>
    <cellStyle name="Percent 3 3 2 4" xfId="39535" xr:uid="{00000000-0005-0000-0000-00006F9A0000}"/>
    <cellStyle name="Percent 3 3 2 4 2" xfId="39536" xr:uid="{00000000-0005-0000-0000-0000709A0000}"/>
    <cellStyle name="Percent 3 3 2 4 2 2" xfId="39537" xr:uid="{00000000-0005-0000-0000-0000719A0000}"/>
    <cellStyle name="Percent 3 3 2 4 2 2 2" xfId="39538" xr:uid="{00000000-0005-0000-0000-0000729A0000}"/>
    <cellStyle name="Percent 3 3 2 4 2 2 2 2" xfId="39539" xr:uid="{00000000-0005-0000-0000-0000739A0000}"/>
    <cellStyle name="Percent 3 3 2 4 2 2 2 2 2" xfId="39540" xr:uid="{00000000-0005-0000-0000-0000749A0000}"/>
    <cellStyle name="Percent 3 3 2 4 2 2 2 2 2 2" xfId="39541" xr:uid="{00000000-0005-0000-0000-0000759A0000}"/>
    <cellStyle name="Percent 3 3 2 4 2 2 2 2 3" xfId="39542" xr:uid="{00000000-0005-0000-0000-0000769A0000}"/>
    <cellStyle name="Percent 3 3 2 4 2 2 2 3" xfId="39543" xr:uid="{00000000-0005-0000-0000-0000779A0000}"/>
    <cellStyle name="Percent 3 3 2 4 2 2 2 3 2" xfId="39544" xr:uid="{00000000-0005-0000-0000-0000789A0000}"/>
    <cellStyle name="Percent 3 3 2 4 2 2 2 4" xfId="39545" xr:uid="{00000000-0005-0000-0000-0000799A0000}"/>
    <cellStyle name="Percent 3 3 2 4 2 2 3" xfId="39546" xr:uid="{00000000-0005-0000-0000-00007A9A0000}"/>
    <cellStyle name="Percent 3 3 2 4 2 2 3 2" xfId="39547" xr:uid="{00000000-0005-0000-0000-00007B9A0000}"/>
    <cellStyle name="Percent 3 3 2 4 2 2 3 2 2" xfId="39548" xr:uid="{00000000-0005-0000-0000-00007C9A0000}"/>
    <cellStyle name="Percent 3 3 2 4 2 2 3 2 2 2" xfId="39549" xr:uid="{00000000-0005-0000-0000-00007D9A0000}"/>
    <cellStyle name="Percent 3 3 2 4 2 2 3 2 3" xfId="39550" xr:uid="{00000000-0005-0000-0000-00007E9A0000}"/>
    <cellStyle name="Percent 3 3 2 4 2 2 3 3" xfId="39551" xr:uid="{00000000-0005-0000-0000-00007F9A0000}"/>
    <cellStyle name="Percent 3 3 2 4 2 2 3 3 2" xfId="39552" xr:uid="{00000000-0005-0000-0000-0000809A0000}"/>
    <cellStyle name="Percent 3 3 2 4 2 2 3 4" xfId="39553" xr:uid="{00000000-0005-0000-0000-0000819A0000}"/>
    <cellStyle name="Percent 3 3 2 4 2 2 4" xfId="39554" xr:uid="{00000000-0005-0000-0000-0000829A0000}"/>
    <cellStyle name="Percent 3 3 2 4 2 2 4 2" xfId="39555" xr:uid="{00000000-0005-0000-0000-0000839A0000}"/>
    <cellStyle name="Percent 3 3 2 4 2 2 4 2 2" xfId="39556" xr:uid="{00000000-0005-0000-0000-0000849A0000}"/>
    <cellStyle name="Percent 3 3 2 4 2 2 4 3" xfId="39557" xr:uid="{00000000-0005-0000-0000-0000859A0000}"/>
    <cellStyle name="Percent 3 3 2 4 2 2 5" xfId="39558" xr:uid="{00000000-0005-0000-0000-0000869A0000}"/>
    <cellStyle name="Percent 3 3 2 4 2 2 5 2" xfId="39559" xr:uid="{00000000-0005-0000-0000-0000879A0000}"/>
    <cellStyle name="Percent 3 3 2 4 2 2 6" xfId="39560" xr:uid="{00000000-0005-0000-0000-0000889A0000}"/>
    <cellStyle name="Percent 3 3 2 4 2 3" xfId="39561" xr:uid="{00000000-0005-0000-0000-0000899A0000}"/>
    <cellStyle name="Percent 3 3 2 4 2 3 2" xfId="39562" xr:uid="{00000000-0005-0000-0000-00008A9A0000}"/>
    <cellStyle name="Percent 3 3 2 4 2 3 2 2" xfId="39563" xr:uid="{00000000-0005-0000-0000-00008B9A0000}"/>
    <cellStyle name="Percent 3 3 2 4 2 3 2 2 2" xfId="39564" xr:uid="{00000000-0005-0000-0000-00008C9A0000}"/>
    <cellStyle name="Percent 3 3 2 4 2 3 2 2 2 2" xfId="39565" xr:uid="{00000000-0005-0000-0000-00008D9A0000}"/>
    <cellStyle name="Percent 3 3 2 4 2 3 2 2 3" xfId="39566" xr:uid="{00000000-0005-0000-0000-00008E9A0000}"/>
    <cellStyle name="Percent 3 3 2 4 2 3 2 3" xfId="39567" xr:uid="{00000000-0005-0000-0000-00008F9A0000}"/>
    <cellStyle name="Percent 3 3 2 4 2 3 2 3 2" xfId="39568" xr:uid="{00000000-0005-0000-0000-0000909A0000}"/>
    <cellStyle name="Percent 3 3 2 4 2 3 2 4" xfId="39569" xr:uid="{00000000-0005-0000-0000-0000919A0000}"/>
    <cellStyle name="Percent 3 3 2 4 2 3 3" xfId="39570" xr:uid="{00000000-0005-0000-0000-0000929A0000}"/>
    <cellStyle name="Percent 3 3 2 4 2 3 3 2" xfId="39571" xr:uid="{00000000-0005-0000-0000-0000939A0000}"/>
    <cellStyle name="Percent 3 3 2 4 2 3 3 2 2" xfId="39572" xr:uid="{00000000-0005-0000-0000-0000949A0000}"/>
    <cellStyle name="Percent 3 3 2 4 2 3 3 2 2 2" xfId="39573" xr:uid="{00000000-0005-0000-0000-0000959A0000}"/>
    <cellStyle name="Percent 3 3 2 4 2 3 3 2 3" xfId="39574" xr:uid="{00000000-0005-0000-0000-0000969A0000}"/>
    <cellStyle name="Percent 3 3 2 4 2 3 3 3" xfId="39575" xr:uid="{00000000-0005-0000-0000-0000979A0000}"/>
    <cellStyle name="Percent 3 3 2 4 2 3 3 3 2" xfId="39576" xr:uid="{00000000-0005-0000-0000-0000989A0000}"/>
    <cellStyle name="Percent 3 3 2 4 2 3 3 4" xfId="39577" xr:uid="{00000000-0005-0000-0000-0000999A0000}"/>
    <cellStyle name="Percent 3 3 2 4 2 3 4" xfId="39578" xr:uid="{00000000-0005-0000-0000-00009A9A0000}"/>
    <cellStyle name="Percent 3 3 2 4 2 3 4 2" xfId="39579" xr:uid="{00000000-0005-0000-0000-00009B9A0000}"/>
    <cellStyle name="Percent 3 3 2 4 2 3 4 2 2" xfId="39580" xr:uid="{00000000-0005-0000-0000-00009C9A0000}"/>
    <cellStyle name="Percent 3 3 2 4 2 3 4 3" xfId="39581" xr:uid="{00000000-0005-0000-0000-00009D9A0000}"/>
    <cellStyle name="Percent 3 3 2 4 2 3 5" xfId="39582" xr:uid="{00000000-0005-0000-0000-00009E9A0000}"/>
    <cellStyle name="Percent 3 3 2 4 2 3 5 2" xfId="39583" xr:uid="{00000000-0005-0000-0000-00009F9A0000}"/>
    <cellStyle name="Percent 3 3 2 4 2 3 6" xfId="39584" xr:uid="{00000000-0005-0000-0000-0000A09A0000}"/>
    <cellStyle name="Percent 3 3 2 4 2 4" xfId="39585" xr:uid="{00000000-0005-0000-0000-0000A19A0000}"/>
    <cellStyle name="Percent 3 3 2 4 2 4 2" xfId="39586" xr:uid="{00000000-0005-0000-0000-0000A29A0000}"/>
    <cellStyle name="Percent 3 3 2 4 2 4 2 2" xfId="39587" xr:uid="{00000000-0005-0000-0000-0000A39A0000}"/>
    <cellStyle name="Percent 3 3 2 4 2 4 2 2 2" xfId="39588" xr:uid="{00000000-0005-0000-0000-0000A49A0000}"/>
    <cellStyle name="Percent 3 3 2 4 2 4 2 3" xfId="39589" xr:uid="{00000000-0005-0000-0000-0000A59A0000}"/>
    <cellStyle name="Percent 3 3 2 4 2 4 3" xfId="39590" xr:uid="{00000000-0005-0000-0000-0000A69A0000}"/>
    <cellStyle name="Percent 3 3 2 4 2 4 3 2" xfId="39591" xr:uid="{00000000-0005-0000-0000-0000A79A0000}"/>
    <cellStyle name="Percent 3 3 2 4 2 4 4" xfId="39592" xr:uid="{00000000-0005-0000-0000-0000A89A0000}"/>
    <cellStyle name="Percent 3 3 2 4 2 5" xfId="39593" xr:uid="{00000000-0005-0000-0000-0000A99A0000}"/>
    <cellStyle name="Percent 3 3 2 4 2 5 2" xfId="39594" xr:uid="{00000000-0005-0000-0000-0000AA9A0000}"/>
    <cellStyle name="Percent 3 3 2 4 2 5 2 2" xfId="39595" xr:uid="{00000000-0005-0000-0000-0000AB9A0000}"/>
    <cellStyle name="Percent 3 3 2 4 2 5 2 2 2" xfId="39596" xr:uid="{00000000-0005-0000-0000-0000AC9A0000}"/>
    <cellStyle name="Percent 3 3 2 4 2 5 2 3" xfId="39597" xr:uid="{00000000-0005-0000-0000-0000AD9A0000}"/>
    <cellStyle name="Percent 3 3 2 4 2 5 3" xfId="39598" xr:uid="{00000000-0005-0000-0000-0000AE9A0000}"/>
    <cellStyle name="Percent 3 3 2 4 2 5 3 2" xfId="39599" xr:uid="{00000000-0005-0000-0000-0000AF9A0000}"/>
    <cellStyle name="Percent 3 3 2 4 2 5 4" xfId="39600" xr:uid="{00000000-0005-0000-0000-0000B09A0000}"/>
    <cellStyle name="Percent 3 3 2 4 2 6" xfId="39601" xr:uid="{00000000-0005-0000-0000-0000B19A0000}"/>
    <cellStyle name="Percent 3 3 2 4 2 6 2" xfId="39602" xr:uid="{00000000-0005-0000-0000-0000B29A0000}"/>
    <cellStyle name="Percent 3 3 2 4 2 6 2 2" xfId="39603" xr:uid="{00000000-0005-0000-0000-0000B39A0000}"/>
    <cellStyle name="Percent 3 3 2 4 2 6 3" xfId="39604" xr:uid="{00000000-0005-0000-0000-0000B49A0000}"/>
    <cellStyle name="Percent 3 3 2 4 2 7" xfId="39605" xr:uid="{00000000-0005-0000-0000-0000B59A0000}"/>
    <cellStyle name="Percent 3 3 2 4 2 7 2" xfId="39606" xr:uid="{00000000-0005-0000-0000-0000B69A0000}"/>
    <cellStyle name="Percent 3 3 2 4 2 8" xfId="39607" xr:uid="{00000000-0005-0000-0000-0000B79A0000}"/>
    <cellStyle name="Percent 3 3 2 4 3" xfId="39608" xr:uid="{00000000-0005-0000-0000-0000B89A0000}"/>
    <cellStyle name="Percent 3 3 2 4 3 2" xfId="39609" xr:uid="{00000000-0005-0000-0000-0000B99A0000}"/>
    <cellStyle name="Percent 3 3 2 4 3 2 2" xfId="39610" xr:uid="{00000000-0005-0000-0000-0000BA9A0000}"/>
    <cellStyle name="Percent 3 3 2 4 3 2 2 2" xfId="39611" xr:uid="{00000000-0005-0000-0000-0000BB9A0000}"/>
    <cellStyle name="Percent 3 3 2 4 3 2 2 2 2" xfId="39612" xr:uid="{00000000-0005-0000-0000-0000BC9A0000}"/>
    <cellStyle name="Percent 3 3 2 4 3 2 2 3" xfId="39613" xr:uid="{00000000-0005-0000-0000-0000BD9A0000}"/>
    <cellStyle name="Percent 3 3 2 4 3 2 3" xfId="39614" xr:uid="{00000000-0005-0000-0000-0000BE9A0000}"/>
    <cellStyle name="Percent 3 3 2 4 3 2 3 2" xfId="39615" xr:uid="{00000000-0005-0000-0000-0000BF9A0000}"/>
    <cellStyle name="Percent 3 3 2 4 3 2 4" xfId="39616" xr:uid="{00000000-0005-0000-0000-0000C09A0000}"/>
    <cellStyle name="Percent 3 3 2 4 3 3" xfId="39617" xr:uid="{00000000-0005-0000-0000-0000C19A0000}"/>
    <cellStyle name="Percent 3 3 2 4 3 3 2" xfId="39618" xr:uid="{00000000-0005-0000-0000-0000C29A0000}"/>
    <cellStyle name="Percent 3 3 2 4 3 3 2 2" xfId="39619" xr:uid="{00000000-0005-0000-0000-0000C39A0000}"/>
    <cellStyle name="Percent 3 3 2 4 3 3 2 2 2" xfId="39620" xr:uid="{00000000-0005-0000-0000-0000C49A0000}"/>
    <cellStyle name="Percent 3 3 2 4 3 3 2 3" xfId="39621" xr:uid="{00000000-0005-0000-0000-0000C59A0000}"/>
    <cellStyle name="Percent 3 3 2 4 3 3 3" xfId="39622" xr:uid="{00000000-0005-0000-0000-0000C69A0000}"/>
    <cellStyle name="Percent 3 3 2 4 3 3 3 2" xfId="39623" xr:uid="{00000000-0005-0000-0000-0000C79A0000}"/>
    <cellStyle name="Percent 3 3 2 4 3 3 4" xfId="39624" xr:uid="{00000000-0005-0000-0000-0000C89A0000}"/>
    <cellStyle name="Percent 3 3 2 4 3 4" xfId="39625" xr:uid="{00000000-0005-0000-0000-0000C99A0000}"/>
    <cellStyle name="Percent 3 3 2 4 3 4 2" xfId="39626" xr:uid="{00000000-0005-0000-0000-0000CA9A0000}"/>
    <cellStyle name="Percent 3 3 2 4 3 4 2 2" xfId="39627" xr:uid="{00000000-0005-0000-0000-0000CB9A0000}"/>
    <cellStyle name="Percent 3 3 2 4 3 4 3" xfId="39628" xr:uid="{00000000-0005-0000-0000-0000CC9A0000}"/>
    <cellStyle name="Percent 3 3 2 4 3 5" xfId="39629" xr:uid="{00000000-0005-0000-0000-0000CD9A0000}"/>
    <cellStyle name="Percent 3 3 2 4 3 5 2" xfId="39630" xr:uid="{00000000-0005-0000-0000-0000CE9A0000}"/>
    <cellStyle name="Percent 3 3 2 4 3 6" xfId="39631" xr:uid="{00000000-0005-0000-0000-0000CF9A0000}"/>
    <cellStyle name="Percent 3 3 2 4 4" xfId="39632" xr:uid="{00000000-0005-0000-0000-0000D09A0000}"/>
    <cellStyle name="Percent 3 3 2 4 4 2" xfId="39633" xr:uid="{00000000-0005-0000-0000-0000D19A0000}"/>
    <cellStyle name="Percent 3 3 2 4 4 2 2" xfId="39634" xr:uid="{00000000-0005-0000-0000-0000D29A0000}"/>
    <cellStyle name="Percent 3 3 2 4 4 2 2 2" xfId="39635" xr:uid="{00000000-0005-0000-0000-0000D39A0000}"/>
    <cellStyle name="Percent 3 3 2 4 4 2 2 2 2" xfId="39636" xr:uid="{00000000-0005-0000-0000-0000D49A0000}"/>
    <cellStyle name="Percent 3 3 2 4 4 2 2 3" xfId="39637" xr:uid="{00000000-0005-0000-0000-0000D59A0000}"/>
    <cellStyle name="Percent 3 3 2 4 4 2 3" xfId="39638" xr:uid="{00000000-0005-0000-0000-0000D69A0000}"/>
    <cellStyle name="Percent 3 3 2 4 4 2 3 2" xfId="39639" xr:uid="{00000000-0005-0000-0000-0000D79A0000}"/>
    <cellStyle name="Percent 3 3 2 4 4 2 4" xfId="39640" xr:uid="{00000000-0005-0000-0000-0000D89A0000}"/>
    <cellStyle name="Percent 3 3 2 4 4 3" xfId="39641" xr:uid="{00000000-0005-0000-0000-0000D99A0000}"/>
    <cellStyle name="Percent 3 3 2 4 4 3 2" xfId="39642" xr:uid="{00000000-0005-0000-0000-0000DA9A0000}"/>
    <cellStyle name="Percent 3 3 2 4 4 3 2 2" xfId="39643" xr:uid="{00000000-0005-0000-0000-0000DB9A0000}"/>
    <cellStyle name="Percent 3 3 2 4 4 3 2 2 2" xfId="39644" xr:uid="{00000000-0005-0000-0000-0000DC9A0000}"/>
    <cellStyle name="Percent 3 3 2 4 4 3 2 3" xfId="39645" xr:uid="{00000000-0005-0000-0000-0000DD9A0000}"/>
    <cellStyle name="Percent 3 3 2 4 4 3 3" xfId="39646" xr:uid="{00000000-0005-0000-0000-0000DE9A0000}"/>
    <cellStyle name="Percent 3 3 2 4 4 3 3 2" xfId="39647" xr:uid="{00000000-0005-0000-0000-0000DF9A0000}"/>
    <cellStyle name="Percent 3 3 2 4 4 3 4" xfId="39648" xr:uid="{00000000-0005-0000-0000-0000E09A0000}"/>
    <cellStyle name="Percent 3 3 2 4 4 4" xfId="39649" xr:uid="{00000000-0005-0000-0000-0000E19A0000}"/>
    <cellStyle name="Percent 3 3 2 4 4 4 2" xfId="39650" xr:uid="{00000000-0005-0000-0000-0000E29A0000}"/>
    <cellStyle name="Percent 3 3 2 4 4 4 2 2" xfId="39651" xr:uid="{00000000-0005-0000-0000-0000E39A0000}"/>
    <cellStyle name="Percent 3 3 2 4 4 4 3" xfId="39652" xr:uid="{00000000-0005-0000-0000-0000E49A0000}"/>
    <cellStyle name="Percent 3 3 2 4 4 5" xfId="39653" xr:uid="{00000000-0005-0000-0000-0000E59A0000}"/>
    <cellStyle name="Percent 3 3 2 4 4 5 2" xfId="39654" xr:uid="{00000000-0005-0000-0000-0000E69A0000}"/>
    <cellStyle name="Percent 3 3 2 4 4 6" xfId="39655" xr:uid="{00000000-0005-0000-0000-0000E79A0000}"/>
    <cellStyle name="Percent 3 3 2 4 5" xfId="39656" xr:uid="{00000000-0005-0000-0000-0000E89A0000}"/>
    <cellStyle name="Percent 3 3 2 4 5 2" xfId="39657" xr:uid="{00000000-0005-0000-0000-0000E99A0000}"/>
    <cellStyle name="Percent 3 3 2 4 5 2 2" xfId="39658" xr:uid="{00000000-0005-0000-0000-0000EA9A0000}"/>
    <cellStyle name="Percent 3 3 2 4 5 2 2 2" xfId="39659" xr:uid="{00000000-0005-0000-0000-0000EB9A0000}"/>
    <cellStyle name="Percent 3 3 2 4 5 2 3" xfId="39660" xr:uid="{00000000-0005-0000-0000-0000EC9A0000}"/>
    <cellStyle name="Percent 3 3 2 4 5 3" xfId="39661" xr:uid="{00000000-0005-0000-0000-0000ED9A0000}"/>
    <cellStyle name="Percent 3 3 2 4 5 3 2" xfId="39662" xr:uid="{00000000-0005-0000-0000-0000EE9A0000}"/>
    <cellStyle name="Percent 3 3 2 4 5 4" xfId="39663" xr:uid="{00000000-0005-0000-0000-0000EF9A0000}"/>
    <cellStyle name="Percent 3 3 2 4 6" xfId="39664" xr:uid="{00000000-0005-0000-0000-0000F09A0000}"/>
    <cellStyle name="Percent 3 3 2 4 6 2" xfId="39665" xr:uid="{00000000-0005-0000-0000-0000F19A0000}"/>
    <cellStyle name="Percent 3 3 2 4 6 2 2" xfId="39666" xr:uid="{00000000-0005-0000-0000-0000F29A0000}"/>
    <cellStyle name="Percent 3 3 2 4 6 2 2 2" xfId="39667" xr:uid="{00000000-0005-0000-0000-0000F39A0000}"/>
    <cellStyle name="Percent 3 3 2 4 6 2 3" xfId="39668" xr:uid="{00000000-0005-0000-0000-0000F49A0000}"/>
    <cellStyle name="Percent 3 3 2 4 6 3" xfId="39669" xr:uid="{00000000-0005-0000-0000-0000F59A0000}"/>
    <cellStyle name="Percent 3 3 2 4 6 3 2" xfId="39670" xr:uid="{00000000-0005-0000-0000-0000F69A0000}"/>
    <cellStyle name="Percent 3 3 2 4 6 4" xfId="39671" xr:uid="{00000000-0005-0000-0000-0000F79A0000}"/>
    <cellStyle name="Percent 3 3 2 4 7" xfId="39672" xr:uid="{00000000-0005-0000-0000-0000F89A0000}"/>
    <cellStyle name="Percent 3 3 2 4 7 2" xfId="39673" xr:uid="{00000000-0005-0000-0000-0000F99A0000}"/>
    <cellStyle name="Percent 3 3 2 4 7 2 2" xfId="39674" xr:uid="{00000000-0005-0000-0000-0000FA9A0000}"/>
    <cellStyle name="Percent 3 3 2 4 7 3" xfId="39675" xr:uid="{00000000-0005-0000-0000-0000FB9A0000}"/>
    <cellStyle name="Percent 3 3 2 4 8" xfId="39676" xr:uid="{00000000-0005-0000-0000-0000FC9A0000}"/>
    <cellStyle name="Percent 3 3 2 4 8 2" xfId="39677" xr:uid="{00000000-0005-0000-0000-0000FD9A0000}"/>
    <cellStyle name="Percent 3 3 2 4 9" xfId="39678" xr:uid="{00000000-0005-0000-0000-0000FE9A0000}"/>
    <cellStyle name="Percent 3 3 2 5" xfId="39679" xr:uid="{00000000-0005-0000-0000-0000FF9A0000}"/>
    <cellStyle name="Percent 3 3 2 5 2" xfId="39680" xr:uid="{00000000-0005-0000-0000-0000009B0000}"/>
    <cellStyle name="Percent 3 3 2 5 2 2" xfId="39681" xr:uid="{00000000-0005-0000-0000-0000019B0000}"/>
    <cellStyle name="Percent 3 3 2 5 2 2 2" xfId="39682" xr:uid="{00000000-0005-0000-0000-0000029B0000}"/>
    <cellStyle name="Percent 3 3 2 5 2 2 2 2" xfId="39683" xr:uid="{00000000-0005-0000-0000-0000039B0000}"/>
    <cellStyle name="Percent 3 3 2 5 2 2 2 2 2" xfId="39684" xr:uid="{00000000-0005-0000-0000-0000049B0000}"/>
    <cellStyle name="Percent 3 3 2 5 2 2 2 3" xfId="39685" xr:uid="{00000000-0005-0000-0000-0000059B0000}"/>
    <cellStyle name="Percent 3 3 2 5 2 2 3" xfId="39686" xr:uid="{00000000-0005-0000-0000-0000069B0000}"/>
    <cellStyle name="Percent 3 3 2 5 2 2 3 2" xfId="39687" xr:uid="{00000000-0005-0000-0000-0000079B0000}"/>
    <cellStyle name="Percent 3 3 2 5 2 2 4" xfId="39688" xr:uid="{00000000-0005-0000-0000-0000089B0000}"/>
    <cellStyle name="Percent 3 3 2 5 2 3" xfId="39689" xr:uid="{00000000-0005-0000-0000-0000099B0000}"/>
    <cellStyle name="Percent 3 3 2 5 2 3 2" xfId="39690" xr:uid="{00000000-0005-0000-0000-00000A9B0000}"/>
    <cellStyle name="Percent 3 3 2 5 2 3 2 2" xfId="39691" xr:uid="{00000000-0005-0000-0000-00000B9B0000}"/>
    <cellStyle name="Percent 3 3 2 5 2 3 2 2 2" xfId="39692" xr:uid="{00000000-0005-0000-0000-00000C9B0000}"/>
    <cellStyle name="Percent 3 3 2 5 2 3 2 3" xfId="39693" xr:uid="{00000000-0005-0000-0000-00000D9B0000}"/>
    <cellStyle name="Percent 3 3 2 5 2 3 3" xfId="39694" xr:uid="{00000000-0005-0000-0000-00000E9B0000}"/>
    <cellStyle name="Percent 3 3 2 5 2 3 3 2" xfId="39695" xr:uid="{00000000-0005-0000-0000-00000F9B0000}"/>
    <cellStyle name="Percent 3 3 2 5 2 3 4" xfId="39696" xr:uid="{00000000-0005-0000-0000-0000109B0000}"/>
    <cellStyle name="Percent 3 3 2 5 2 4" xfId="39697" xr:uid="{00000000-0005-0000-0000-0000119B0000}"/>
    <cellStyle name="Percent 3 3 2 5 2 4 2" xfId="39698" xr:uid="{00000000-0005-0000-0000-0000129B0000}"/>
    <cellStyle name="Percent 3 3 2 5 2 4 2 2" xfId="39699" xr:uid="{00000000-0005-0000-0000-0000139B0000}"/>
    <cellStyle name="Percent 3 3 2 5 2 4 3" xfId="39700" xr:uid="{00000000-0005-0000-0000-0000149B0000}"/>
    <cellStyle name="Percent 3 3 2 5 2 5" xfId="39701" xr:uid="{00000000-0005-0000-0000-0000159B0000}"/>
    <cellStyle name="Percent 3 3 2 5 2 5 2" xfId="39702" xr:uid="{00000000-0005-0000-0000-0000169B0000}"/>
    <cellStyle name="Percent 3 3 2 5 2 6" xfId="39703" xr:uid="{00000000-0005-0000-0000-0000179B0000}"/>
    <cellStyle name="Percent 3 3 2 5 3" xfId="39704" xr:uid="{00000000-0005-0000-0000-0000189B0000}"/>
    <cellStyle name="Percent 3 3 2 5 3 2" xfId="39705" xr:uid="{00000000-0005-0000-0000-0000199B0000}"/>
    <cellStyle name="Percent 3 3 2 5 3 2 2" xfId="39706" xr:uid="{00000000-0005-0000-0000-00001A9B0000}"/>
    <cellStyle name="Percent 3 3 2 5 3 2 2 2" xfId="39707" xr:uid="{00000000-0005-0000-0000-00001B9B0000}"/>
    <cellStyle name="Percent 3 3 2 5 3 2 2 2 2" xfId="39708" xr:uid="{00000000-0005-0000-0000-00001C9B0000}"/>
    <cellStyle name="Percent 3 3 2 5 3 2 2 3" xfId="39709" xr:uid="{00000000-0005-0000-0000-00001D9B0000}"/>
    <cellStyle name="Percent 3 3 2 5 3 2 3" xfId="39710" xr:uid="{00000000-0005-0000-0000-00001E9B0000}"/>
    <cellStyle name="Percent 3 3 2 5 3 2 3 2" xfId="39711" xr:uid="{00000000-0005-0000-0000-00001F9B0000}"/>
    <cellStyle name="Percent 3 3 2 5 3 2 4" xfId="39712" xr:uid="{00000000-0005-0000-0000-0000209B0000}"/>
    <cellStyle name="Percent 3 3 2 5 3 3" xfId="39713" xr:uid="{00000000-0005-0000-0000-0000219B0000}"/>
    <cellStyle name="Percent 3 3 2 5 3 3 2" xfId="39714" xr:uid="{00000000-0005-0000-0000-0000229B0000}"/>
    <cellStyle name="Percent 3 3 2 5 3 3 2 2" xfId="39715" xr:uid="{00000000-0005-0000-0000-0000239B0000}"/>
    <cellStyle name="Percent 3 3 2 5 3 3 2 2 2" xfId="39716" xr:uid="{00000000-0005-0000-0000-0000249B0000}"/>
    <cellStyle name="Percent 3 3 2 5 3 3 2 3" xfId="39717" xr:uid="{00000000-0005-0000-0000-0000259B0000}"/>
    <cellStyle name="Percent 3 3 2 5 3 3 3" xfId="39718" xr:uid="{00000000-0005-0000-0000-0000269B0000}"/>
    <cellStyle name="Percent 3 3 2 5 3 3 3 2" xfId="39719" xr:uid="{00000000-0005-0000-0000-0000279B0000}"/>
    <cellStyle name="Percent 3 3 2 5 3 3 4" xfId="39720" xr:uid="{00000000-0005-0000-0000-0000289B0000}"/>
    <cellStyle name="Percent 3 3 2 5 3 4" xfId="39721" xr:uid="{00000000-0005-0000-0000-0000299B0000}"/>
    <cellStyle name="Percent 3 3 2 5 3 4 2" xfId="39722" xr:uid="{00000000-0005-0000-0000-00002A9B0000}"/>
    <cellStyle name="Percent 3 3 2 5 3 4 2 2" xfId="39723" xr:uid="{00000000-0005-0000-0000-00002B9B0000}"/>
    <cellStyle name="Percent 3 3 2 5 3 4 3" xfId="39724" xr:uid="{00000000-0005-0000-0000-00002C9B0000}"/>
    <cellStyle name="Percent 3 3 2 5 3 5" xfId="39725" xr:uid="{00000000-0005-0000-0000-00002D9B0000}"/>
    <cellStyle name="Percent 3 3 2 5 3 5 2" xfId="39726" xr:uid="{00000000-0005-0000-0000-00002E9B0000}"/>
    <cellStyle name="Percent 3 3 2 5 3 6" xfId="39727" xr:uid="{00000000-0005-0000-0000-00002F9B0000}"/>
    <cellStyle name="Percent 3 3 2 5 4" xfId="39728" xr:uid="{00000000-0005-0000-0000-0000309B0000}"/>
    <cellStyle name="Percent 3 3 2 5 4 2" xfId="39729" xr:uid="{00000000-0005-0000-0000-0000319B0000}"/>
    <cellStyle name="Percent 3 3 2 5 4 2 2" xfId="39730" xr:uid="{00000000-0005-0000-0000-0000329B0000}"/>
    <cellStyle name="Percent 3 3 2 5 4 2 2 2" xfId="39731" xr:uid="{00000000-0005-0000-0000-0000339B0000}"/>
    <cellStyle name="Percent 3 3 2 5 4 2 3" xfId="39732" xr:uid="{00000000-0005-0000-0000-0000349B0000}"/>
    <cellStyle name="Percent 3 3 2 5 4 3" xfId="39733" xr:uid="{00000000-0005-0000-0000-0000359B0000}"/>
    <cellStyle name="Percent 3 3 2 5 4 3 2" xfId="39734" xr:uid="{00000000-0005-0000-0000-0000369B0000}"/>
    <cellStyle name="Percent 3 3 2 5 4 4" xfId="39735" xr:uid="{00000000-0005-0000-0000-0000379B0000}"/>
    <cellStyle name="Percent 3 3 2 5 5" xfId="39736" xr:uid="{00000000-0005-0000-0000-0000389B0000}"/>
    <cellStyle name="Percent 3 3 2 5 5 2" xfId="39737" xr:uid="{00000000-0005-0000-0000-0000399B0000}"/>
    <cellStyle name="Percent 3 3 2 5 5 2 2" xfId="39738" xr:uid="{00000000-0005-0000-0000-00003A9B0000}"/>
    <cellStyle name="Percent 3 3 2 5 5 2 2 2" xfId="39739" xr:uid="{00000000-0005-0000-0000-00003B9B0000}"/>
    <cellStyle name="Percent 3 3 2 5 5 2 3" xfId="39740" xr:uid="{00000000-0005-0000-0000-00003C9B0000}"/>
    <cellStyle name="Percent 3 3 2 5 5 3" xfId="39741" xr:uid="{00000000-0005-0000-0000-00003D9B0000}"/>
    <cellStyle name="Percent 3 3 2 5 5 3 2" xfId="39742" xr:uid="{00000000-0005-0000-0000-00003E9B0000}"/>
    <cellStyle name="Percent 3 3 2 5 5 4" xfId="39743" xr:uid="{00000000-0005-0000-0000-00003F9B0000}"/>
    <cellStyle name="Percent 3 3 2 5 6" xfId="39744" xr:uid="{00000000-0005-0000-0000-0000409B0000}"/>
    <cellStyle name="Percent 3 3 2 5 6 2" xfId="39745" xr:uid="{00000000-0005-0000-0000-0000419B0000}"/>
    <cellStyle name="Percent 3 3 2 5 6 2 2" xfId="39746" xr:uid="{00000000-0005-0000-0000-0000429B0000}"/>
    <cellStyle name="Percent 3 3 2 5 6 3" xfId="39747" xr:uid="{00000000-0005-0000-0000-0000439B0000}"/>
    <cellStyle name="Percent 3 3 2 5 7" xfId="39748" xr:uid="{00000000-0005-0000-0000-0000449B0000}"/>
    <cellStyle name="Percent 3 3 2 5 7 2" xfId="39749" xr:uid="{00000000-0005-0000-0000-0000459B0000}"/>
    <cellStyle name="Percent 3 3 2 5 8" xfId="39750" xr:uid="{00000000-0005-0000-0000-0000469B0000}"/>
    <cellStyle name="Percent 3 3 2 6" xfId="39751" xr:uid="{00000000-0005-0000-0000-0000479B0000}"/>
    <cellStyle name="Percent 3 3 2 6 2" xfId="39752" xr:uid="{00000000-0005-0000-0000-0000489B0000}"/>
    <cellStyle name="Percent 3 3 2 6 2 2" xfId="39753" xr:uid="{00000000-0005-0000-0000-0000499B0000}"/>
    <cellStyle name="Percent 3 3 2 6 2 2 2" xfId="39754" xr:uid="{00000000-0005-0000-0000-00004A9B0000}"/>
    <cellStyle name="Percent 3 3 2 6 2 2 2 2" xfId="39755" xr:uid="{00000000-0005-0000-0000-00004B9B0000}"/>
    <cellStyle name="Percent 3 3 2 6 2 2 3" xfId="39756" xr:uid="{00000000-0005-0000-0000-00004C9B0000}"/>
    <cellStyle name="Percent 3 3 2 6 2 3" xfId="39757" xr:uid="{00000000-0005-0000-0000-00004D9B0000}"/>
    <cellStyle name="Percent 3 3 2 6 2 3 2" xfId="39758" xr:uid="{00000000-0005-0000-0000-00004E9B0000}"/>
    <cellStyle name="Percent 3 3 2 6 2 4" xfId="39759" xr:uid="{00000000-0005-0000-0000-00004F9B0000}"/>
    <cellStyle name="Percent 3 3 2 6 3" xfId="39760" xr:uid="{00000000-0005-0000-0000-0000509B0000}"/>
    <cellStyle name="Percent 3 3 2 6 3 2" xfId="39761" xr:uid="{00000000-0005-0000-0000-0000519B0000}"/>
    <cellStyle name="Percent 3 3 2 6 3 2 2" xfId="39762" xr:uid="{00000000-0005-0000-0000-0000529B0000}"/>
    <cellStyle name="Percent 3 3 2 6 3 2 2 2" xfId="39763" xr:uid="{00000000-0005-0000-0000-0000539B0000}"/>
    <cellStyle name="Percent 3 3 2 6 3 2 3" xfId="39764" xr:uid="{00000000-0005-0000-0000-0000549B0000}"/>
    <cellStyle name="Percent 3 3 2 6 3 3" xfId="39765" xr:uid="{00000000-0005-0000-0000-0000559B0000}"/>
    <cellStyle name="Percent 3 3 2 6 3 3 2" xfId="39766" xr:uid="{00000000-0005-0000-0000-0000569B0000}"/>
    <cellStyle name="Percent 3 3 2 6 3 4" xfId="39767" xr:uid="{00000000-0005-0000-0000-0000579B0000}"/>
    <cellStyle name="Percent 3 3 2 6 4" xfId="39768" xr:uid="{00000000-0005-0000-0000-0000589B0000}"/>
    <cellStyle name="Percent 3 3 2 6 4 2" xfId="39769" xr:uid="{00000000-0005-0000-0000-0000599B0000}"/>
    <cellStyle name="Percent 3 3 2 6 4 2 2" xfId="39770" xr:uid="{00000000-0005-0000-0000-00005A9B0000}"/>
    <cellStyle name="Percent 3 3 2 6 4 3" xfId="39771" xr:uid="{00000000-0005-0000-0000-00005B9B0000}"/>
    <cellStyle name="Percent 3 3 2 6 5" xfId="39772" xr:uid="{00000000-0005-0000-0000-00005C9B0000}"/>
    <cellStyle name="Percent 3 3 2 6 5 2" xfId="39773" xr:uid="{00000000-0005-0000-0000-00005D9B0000}"/>
    <cellStyle name="Percent 3 3 2 6 6" xfId="39774" xr:uid="{00000000-0005-0000-0000-00005E9B0000}"/>
    <cellStyle name="Percent 3 3 2 7" xfId="39775" xr:uid="{00000000-0005-0000-0000-00005F9B0000}"/>
    <cellStyle name="Percent 3 3 2 7 2" xfId="39776" xr:uid="{00000000-0005-0000-0000-0000609B0000}"/>
    <cellStyle name="Percent 3 3 2 7 2 2" xfId="39777" xr:uid="{00000000-0005-0000-0000-0000619B0000}"/>
    <cellStyle name="Percent 3 3 2 7 2 2 2" xfId="39778" xr:uid="{00000000-0005-0000-0000-0000629B0000}"/>
    <cellStyle name="Percent 3 3 2 7 2 2 2 2" xfId="39779" xr:uid="{00000000-0005-0000-0000-0000639B0000}"/>
    <cellStyle name="Percent 3 3 2 7 2 2 3" xfId="39780" xr:uid="{00000000-0005-0000-0000-0000649B0000}"/>
    <cellStyle name="Percent 3 3 2 7 2 3" xfId="39781" xr:uid="{00000000-0005-0000-0000-0000659B0000}"/>
    <cellStyle name="Percent 3 3 2 7 2 3 2" xfId="39782" xr:uid="{00000000-0005-0000-0000-0000669B0000}"/>
    <cellStyle name="Percent 3 3 2 7 2 4" xfId="39783" xr:uid="{00000000-0005-0000-0000-0000679B0000}"/>
    <cellStyle name="Percent 3 3 2 7 3" xfId="39784" xr:uid="{00000000-0005-0000-0000-0000689B0000}"/>
    <cellStyle name="Percent 3 3 2 7 3 2" xfId="39785" xr:uid="{00000000-0005-0000-0000-0000699B0000}"/>
    <cellStyle name="Percent 3 3 2 7 3 2 2" xfId="39786" xr:uid="{00000000-0005-0000-0000-00006A9B0000}"/>
    <cellStyle name="Percent 3 3 2 7 3 2 2 2" xfId="39787" xr:uid="{00000000-0005-0000-0000-00006B9B0000}"/>
    <cellStyle name="Percent 3 3 2 7 3 2 3" xfId="39788" xr:uid="{00000000-0005-0000-0000-00006C9B0000}"/>
    <cellStyle name="Percent 3 3 2 7 3 3" xfId="39789" xr:uid="{00000000-0005-0000-0000-00006D9B0000}"/>
    <cellStyle name="Percent 3 3 2 7 3 3 2" xfId="39790" xr:uid="{00000000-0005-0000-0000-00006E9B0000}"/>
    <cellStyle name="Percent 3 3 2 7 3 4" xfId="39791" xr:uid="{00000000-0005-0000-0000-00006F9B0000}"/>
    <cellStyle name="Percent 3 3 2 7 4" xfId="39792" xr:uid="{00000000-0005-0000-0000-0000709B0000}"/>
    <cellStyle name="Percent 3 3 2 7 4 2" xfId="39793" xr:uid="{00000000-0005-0000-0000-0000719B0000}"/>
    <cellStyle name="Percent 3 3 2 7 4 2 2" xfId="39794" xr:uid="{00000000-0005-0000-0000-0000729B0000}"/>
    <cellStyle name="Percent 3 3 2 7 4 3" xfId="39795" xr:uid="{00000000-0005-0000-0000-0000739B0000}"/>
    <cellStyle name="Percent 3 3 2 7 5" xfId="39796" xr:uid="{00000000-0005-0000-0000-0000749B0000}"/>
    <cellStyle name="Percent 3 3 2 7 5 2" xfId="39797" xr:uid="{00000000-0005-0000-0000-0000759B0000}"/>
    <cellStyle name="Percent 3 3 2 7 6" xfId="39798" xr:uid="{00000000-0005-0000-0000-0000769B0000}"/>
    <cellStyle name="Percent 3 3 2 8" xfId="39799" xr:uid="{00000000-0005-0000-0000-0000779B0000}"/>
    <cellStyle name="Percent 3 3 2 8 2" xfId="39800" xr:uid="{00000000-0005-0000-0000-0000789B0000}"/>
    <cellStyle name="Percent 3 3 2 8 2 2" xfId="39801" xr:uid="{00000000-0005-0000-0000-0000799B0000}"/>
    <cellStyle name="Percent 3 3 2 8 2 2 2" xfId="39802" xr:uid="{00000000-0005-0000-0000-00007A9B0000}"/>
    <cellStyle name="Percent 3 3 2 8 2 3" xfId="39803" xr:uid="{00000000-0005-0000-0000-00007B9B0000}"/>
    <cellStyle name="Percent 3 3 2 8 3" xfId="39804" xr:uid="{00000000-0005-0000-0000-00007C9B0000}"/>
    <cellStyle name="Percent 3 3 2 8 3 2" xfId="39805" xr:uid="{00000000-0005-0000-0000-00007D9B0000}"/>
    <cellStyle name="Percent 3 3 2 8 4" xfId="39806" xr:uid="{00000000-0005-0000-0000-00007E9B0000}"/>
    <cellStyle name="Percent 3 3 2 9" xfId="39807" xr:uid="{00000000-0005-0000-0000-00007F9B0000}"/>
    <cellStyle name="Percent 3 3 2 9 2" xfId="39808" xr:uid="{00000000-0005-0000-0000-0000809B0000}"/>
    <cellStyle name="Percent 3 3 2 9 2 2" xfId="39809" xr:uid="{00000000-0005-0000-0000-0000819B0000}"/>
    <cellStyle name="Percent 3 3 2 9 2 2 2" xfId="39810" xr:uid="{00000000-0005-0000-0000-0000829B0000}"/>
    <cellStyle name="Percent 3 3 2 9 2 3" xfId="39811" xr:uid="{00000000-0005-0000-0000-0000839B0000}"/>
    <cellStyle name="Percent 3 3 2 9 3" xfId="39812" xr:uid="{00000000-0005-0000-0000-0000849B0000}"/>
    <cellStyle name="Percent 3 3 2 9 3 2" xfId="39813" xr:uid="{00000000-0005-0000-0000-0000859B0000}"/>
    <cellStyle name="Percent 3 3 2 9 4" xfId="39814" xr:uid="{00000000-0005-0000-0000-0000869B0000}"/>
    <cellStyle name="Percent 3 3 3" xfId="39815" xr:uid="{00000000-0005-0000-0000-0000879B0000}"/>
    <cellStyle name="Percent 3 3 3 10" xfId="39816" xr:uid="{00000000-0005-0000-0000-0000889B0000}"/>
    <cellStyle name="Percent 3 3 3 10 2" xfId="39817" xr:uid="{00000000-0005-0000-0000-0000899B0000}"/>
    <cellStyle name="Percent 3 3 3 11" xfId="39818" xr:uid="{00000000-0005-0000-0000-00008A9B0000}"/>
    <cellStyle name="Percent 3 3 3 2" xfId="39819" xr:uid="{00000000-0005-0000-0000-00008B9B0000}"/>
    <cellStyle name="Percent 3 3 3 2 10" xfId="39820" xr:uid="{00000000-0005-0000-0000-00008C9B0000}"/>
    <cellStyle name="Percent 3 3 3 2 2" xfId="39821" xr:uid="{00000000-0005-0000-0000-00008D9B0000}"/>
    <cellStyle name="Percent 3 3 3 2 2 2" xfId="39822" xr:uid="{00000000-0005-0000-0000-00008E9B0000}"/>
    <cellStyle name="Percent 3 3 3 2 2 2 2" xfId="39823" xr:uid="{00000000-0005-0000-0000-00008F9B0000}"/>
    <cellStyle name="Percent 3 3 3 2 2 2 2 2" xfId="39824" xr:uid="{00000000-0005-0000-0000-0000909B0000}"/>
    <cellStyle name="Percent 3 3 3 2 2 2 2 2 2" xfId="39825" xr:uid="{00000000-0005-0000-0000-0000919B0000}"/>
    <cellStyle name="Percent 3 3 3 2 2 2 2 2 2 2" xfId="39826" xr:uid="{00000000-0005-0000-0000-0000929B0000}"/>
    <cellStyle name="Percent 3 3 3 2 2 2 2 2 2 2 2" xfId="39827" xr:uid="{00000000-0005-0000-0000-0000939B0000}"/>
    <cellStyle name="Percent 3 3 3 2 2 2 2 2 2 3" xfId="39828" xr:uid="{00000000-0005-0000-0000-0000949B0000}"/>
    <cellStyle name="Percent 3 3 3 2 2 2 2 2 3" xfId="39829" xr:uid="{00000000-0005-0000-0000-0000959B0000}"/>
    <cellStyle name="Percent 3 3 3 2 2 2 2 2 3 2" xfId="39830" xr:uid="{00000000-0005-0000-0000-0000969B0000}"/>
    <cellStyle name="Percent 3 3 3 2 2 2 2 2 4" xfId="39831" xr:uid="{00000000-0005-0000-0000-0000979B0000}"/>
    <cellStyle name="Percent 3 3 3 2 2 2 2 3" xfId="39832" xr:uid="{00000000-0005-0000-0000-0000989B0000}"/>
    <cellStyle name="Percent 3 3 3 2 2 2 2 3 2" xfId="39833" xr:uid="{00000000-0005-0000-0000-0000999B0000}"/>
    <cellStyle name="Percent 3 3 3 2 2 2 2 3 2 2" xfId="39834" xr:uid="{00000000-0005-0000-0000-00009A9B0000}"/>
    <cellStyle name="Percent 3 3 3 2 2 2 2 3 2 2 2" xfId="39835" xr:uid="{00000000-0005-0000-0000-00009B9B0000}"/>
    <cellStyle name="Percent 3 3 3 2 2 2 2 3 2 3" xfId="39836" xr:uid="{00000000-0005-0000-0000-00009C9B0000}"/>
    <cellStyle name="Percent 3 3 3 2 2 2 2 3 3" xfId="39837" xr:uid="{00000000-0005-0000-0000-00009D9B0000}"/>
    <cellStyle name="Percent 3 3 3 2 2 2 2 3 3 2" xfId="39838" xr:uid="{00000000-0005-0000-0000-00009E9B0000}"/>
    <cellStyle name="Percent 3 3 3 2 2 2 2 3 4" xfId="39839" xr:uid="{00000000-0005-0000-0000-00009F9B0000}"/>
    <cellStyle name="Percent 3 3 3 2 2 2 2 4" xfId="39840" xr:uid="{00000000-0005-0000-0000-0000A09B0000}"/>
    <cellStyle name="Percent 3 3 3 2 2 2 2 4 2" xfId="39841" xr:uid="{00000000-0005-0000-0000-0000A19B0000}"/>
    <cellStyle name="Percent 3 3 3 2 2 2 2 4 2 2" xfId="39842" xr:uid="{00000000-0005-0000-0000-0000A29B0000}"/>
    <cellStyle name="Percent 3 3 3 2 2 2 2 4 3" xfId="39843" xr:uid="{00000000-0005-0000-0000-0000A39B0000}"/>
    <cellStyle name="Percent 3 3 3 2 2 2 2 5" xfId="39844" xr:uid="{00000000-0005-0000-0000-0000A49B0000}"/>
    <cellStyle name="Percent 3 3 3 2 2 2 2 5 2" xfId="39845" xr:uid="{00000000-0005-0000-0000-0000A59B0000}"/>
    <cellStyle name="Percent 3 3 3 2 2 2 2 6" xfId="39846" xr:uid="{00000000-0005-0000-0000-0000A69B0000}"/>
    <cellStyle name="Percent 3 3 3 2 2 2 3" xfId="39847" xr:uid="{00000000-0005-0000-0000-0000A79B0000}"/>
    <cellStyle name="Percent 3 3 3 2 2 2 3 2" xfId="39848" xr:uid="{00000000-0005-0000-0000-0000A89B0000}"/>
    <cellStyle name="Percent 3 3 3 2 2 2 3 2 2" xfId="39849" xr:uid="{00000000-0005-0000-0000-0000A99B0000}"/>
    <cellStyle name="Percent 3 3 3 2 2 2 3 2 2 2" xfId="39850" xr:uid="{00000000-0005-0000-0000-0000AA9B0000}"/>
    <cellStyle name="Percent 3 3 3 2 2 2 3 2 2 2 2" xfId="39851" xr:uid="{00000000-0005-0000-0000-0000AB9B0000}"/>
    <cellStyle name="Percent 3 3 3 2 2 2 3 2 2 3" xfId="39852" xr:uid="{00000000-0005-0000-0000-0000AC9B0000}"/>
    <cellStyle name="Percent 3 3 3 2 2 2 3 2 3" xfId="39853" xr:uid="{00000000-0005-0000-0000-0000AD9B0000}"/>
    <cellStyle name="Percent 3 3 3 2 2 2 3 2 3 2" xfId="39854" xr:uid="{00000000-0005-0000-0000-0000AE9B0000}"/>
    <cellStyle name="Percent 3 3 3 2 2 2 3 2 4" xfId="39855" xr:uid="{00000000-0005-0000-0000-0000AF9B0000}"/>
    <cellStyle name="Percent 3 3 3 2 2 2 3 3" xfId="39856" xr:uid="{00000000-0005-0000-0000-0000B09B0000}"/>
    <cellStyle name="Percent 3 3 3 2 2 2 3 3 2" xfId="39857" xr:uid="{00000000-0005-0000-0000-0000B19B0000}"/>
    <cellStyle name="Percent 3 3 3 2 2 2 3 3 2 2" xfId="39858" xr:uid="{00000000-0005-0000-0000-0000B29B0000}"/>
    <cellStyle name="Percent 3 3 3 2 2 2 3 3 2 2 2" xfId="39859" xr:uid="{00000000-0005-0000-0000-0000B39B0000}"/>
    <cellStyle name="Percent 3 3 3 2 2 2 3 3 2 3" xfId="39860" xr:uid="{00000000-0005-0000-0000-0000B49B0000}"/>
    <cellStyle name="Percent 3 3 3 2 2 2 3 3 3" xfId="39861" xr:uid="{00000000-0005-0000-0000-0000B59B0000}"/>
    <cellStyle name="Percent 3 3 3 2 2 2 3 3 3 2" xfId="39862" xr:uid="{00000000-0005-0000-0000-0000B69B0000}"/>
    <cellStyle name="Percent 3 3 3 2 2 2 3 3 4" xfId="39863" xr:uid="{00000000-0005-0000-0000-0000B79B0000}"/>
    <cellStyle name="Percent 3 3 3 2 2 2 3 4" xfId="39864" xr:uid="{00000000-0005-0000-0000-0000B89B0000}"/>
    <cellStyle name="Percent 3 3 3 2 2 2 3 4 2" xfId="39865" xr:uid="{00000000-0005-0000-0000-0000B99B0000}"/>
    <cellStyle name="Percent 3 3 3 2 2 2 3 4 2 2" xfId="39866" xr:uid="{00000000-0005-0000-0000-0000BA9B0000}"/>
    <cellStyle name="Percent 3 3 3 2 2 2 3 4 3" xfId="39867" xr:uid="{00000000-0005-0000-0000-0000BB9B0000}"/>
    <cellStyle name="Percent 3 3 3 2 2 2 3 5" xfId="39868" xr:uid="{00000000-0005-0000-0000-0000BC9B0000}"/>
    <cellStyle name="Percent 3 3 3 2 2 2 3 5 2" xfId="39869" xr:uid="{00000000-0005-0000-0000-0000BD9B0000}"/>
    <cellStyle name="Percent 3 3 3 2 2 2 3 6" xfId="39870" xr:uid="{00000000-0005-0000-0000-0000BE9B0000}"/>
    <cellStyle name="Percent 3 3 3 2 2 2 4" xfId="39871" xr:uid="{00000000-0005-0000-0000-0000BF9B0000}"/>
    <cellStyle name="Percent 3 3 3 2 2 2 4 2" xfId="39872" xr:uid="{00000000-0005-0000-0000-0000C09B0000}"/>
    <cellStyle name="Percent 3 3 3 2 2 2 4 2 2" xfId="39873" xr:uid="{00000000-0005-0000-0000-0000C19B0000}"/>
    <cellStyle name="Percent 3 3 3 2 2 2 4 2 2 2" xfId="39874" xr:uid="{00000000-0005-0000-0000-0000C29B0000}"/>
    <cellStyle name="Percent 3 3 3 2 2 2 4 2 3" xfId="39875" xr:uid="{00000000-0005-0000-0000-0000C39B0000}"/>
    <cellStyle name="Percent 3 3 3 2 2 2 4 3" xfId="39876" xr:uid="{00000000-0005-0000-0000-0000C49B0000}"/>
    <cellStyle name="Percent 3 3 3 2 2 2 4 3 2" xfId="39877" xr:uid="{00000000-0005-0000-0000-0000C59B0000}"/>
    <cellStyle name="Percent 3 3 3 2 2 2 4 4" xfId="39878" xr:uid="{00000000-0005-0000-0000-0000C69B0000}"/>
    <cellStyle name="Percent 3 3 3 2 2 2 5" xfId="39879" xr:uid="{00000000-0005-0000-0000-0000C79B0000}"/>
    <cellStyle name="Percent 3 3 3 2 2 2 5 2" xfId="39880" xr:uid="{00000000-0005-0000-0000-0000C89B0000}"/>
    <cellStyle name="Percent 3 3 3 2 2 2 5 2 2" xfId="39881" xr:uid="{00000000-0005-0000-0000-0000C99B0000}"/>
    <cellStyle name="Percent 3 3 3 2 2 2 5 2 2 2" xfId="39882" xr:uid="{00000000-0005-0000-0000-0000CA9B0000}"/>
    <cellStyle name="Percent 3 3 3 2 2 2 5 2 3" xfId="39883" xr:uid="{00000000-0005-0000-0000-0000CB9B0000}"/>
    <cellStyle name="Percent 3 3 3 2 2 2 5 3" xfId="39884" xr:uid="{00000000-0005-0000-0000-0000CC9B0000}"/>
    <cellStyle name="Percent 3 3 3 2 2 2 5 3 2" xfId="39885" xr:uid="{00000000-0005-0000-0000-0000CD9B0000}"/>
    <cellStyle name="Percent 3 3 3 2 2 2 5 4" xfId="39886" xr:uid="{00000000-0005-0000-0000-0000CE9B0000}"/>
    <cellStyle name="Percent 3 3 3 2 2 2 6" xfId="39887" xr:uid="{00000000-0005-0000-0000-0000CF9B0000}"/>
    <cellStyle name="Percent 3 3 3 2 2 2 6 2" xfId="39888" xr:uid="{00000000-0005-0000-0000-0000D09B0000}"/>
    <cellStyle name="Percent 3 3 3 2 2 2 6 2 2" xfId="39889" xr:uid="{00000000-0005-0000-0000-0000D19B0000}"/>
    <cellStyle name="Percent 3 3 3 2 2 2 6 3" xfId="39890" xr:uid="{00000000-0005-0000-0000-0000D29B0000}"/>
    <cellStyle name="Percent 3 3 3 2 2 2 7" xfId="39891" xr:uid="{00000000-0005-0000-0000-0000D39B0000}"/>
    <cellStyle name="Percent 3 3 3 2 2 2 7 2" xfId="39892" xr:uid="{00000000-0005-0000-0000-0000D49B0000}"/>
    <cellStyle name="Percent 3 3 3 2 2 2 8" xfId="39893" xr:uid="{00000000-0005-0000-0000-0000D59B0000}"/>
    <cellStyle name="Percent 3 3 3 2 2 3" xfId="39894" xr:uid="{00000000-0005-0000-0000-0000D69B0000}"/>
    <cellStyle name="Percent 3 3 3 2 2 3 2" xfId="39895" xr:uid="{00000000-0005-0000-0000-0000D79B0000}"/>
    <cellStyle name="Percent 3 3 3 2 2 3 2 2" xfId="39896" xr:uid="{00000000-0005-0000-0000-0000D89B0000}"/>
    <cellStyle name="Percent 3 3 3 2 2 3 2 2 2" xfId="39897" xr:uid="{00000000-0005-0000-0000-0000D99B0000}"/>
    <cellStyle name="Percent 3 3 3 2 2 3 2 2 2 2" xfId="39898" xr:uid="{00000000-0005-0000-0000-0000DA9B0000}"/>
    <cellStyle name="Percent 3 3 3 2 2 3 2 2 3" xfId="39899" xr:uid="{00000000-0005-0000-0000-0000DB9B0000}"/>
    <cellStyle name="Percent 3 3 3 2 2 3 2 3" xfId="39900" xr:uid="{00000000-0005-0000-0000-0000DC9B0000}"/>
    <cellStyle name="Percent 3 3 3 2 2 3 2 3 2" xfId="39901" xr:uid="{00000000-0005-0000-0000-0000DD9B0000}"/>
    <cellStyle name="Percent 3 3 3 2 2 3 2 4" xfId="39902" xr:uid="{00000000-0005-0000-0000-0000DE9B0000}"/>
    <cellStyle name="Percent 3 3 3 2 2 3 3" xfId="39903" xr:uid="{00000000-0005-0000-0000-0000DF9B0000}"/>
    <cellStyle name="Percent 3 3 3 2 2 3 3 2" xfId="39904" xr:uid="{00000000-0005-0000-0000-0000E09B0000}"/>
    <cellStyle name="Percent 3 3 3 2 2 3 3 2 2" xfId="39905" xr:uid="{00000000-0005-0000-0000-0000E19B0000}"/>
    <cellStyle name="Percent 3 3 3 2 2 3 3 2 2 2" xfId="39906" xr:uid="{00000000-0005-0000-0000-0000E29B0000}"/>
    <cellStyle name="Percent 3 3 3 2 2 3 3 2 3" xfId="39907" xr:uid="{00000000-0005-0000-0000-0000E39B0000}"/>
    <cellStyle name="Percent 3 3 3 2 2 3 3 3" xfId="39908" xr:uid="{00000000-0005-0000-0000-0000E49B0000}"/>
    <cellStyle name="Percent 3 3 3 2 2 3 3 3 2" xfId="39909" xr:uid="{00000000-0005-0000-0000-0000E59B0000}"/>
    <cellStyle name="Percent 3 3 3 2 2 3 3 4" xfId="39910" xr:uid="{00000000-0005-0000-0000-0000E69B0000}"/>
    <cellStyle name="Percent 3 3 3 2 2 3 4" xfId="39911" xr:uid="{00000000-0005-0000-0000-0000E79B0000}"/>
    <cellStyle name="Percent 3 3 3 2 2 3 4 2" xfId="39912" xr:uid="{00000000-0005-0000-0000-0000E89B0000}"/>
    <cellStyle name="Percent 3 3 3 2 2 3 4 2 2" xfId="39913" xr:uid="{00000000-0005-0000-0000-0000E99B0000}"/>
    <cellStyle name="Percent 3 3 3 2 2 3 4 3" xfId="39914" xr:uid="{00000000-0005-0000-0000-0000EA9B0000}"/>
    <cellStyle name="Percent 3 3 3 2 2 3 5" xfId="39915" xr:uid="{00000000-0005-0000-0000-0000EB9B0000}"/>
    <cellStyle name="Percent 3 3 3 2 2 3 5 2" xfId="39916" xr:uid="{00000000-0005-0000-0000-0000EC9B0000}"/>
    <cellStyle name="Percent 3 3 3 2 2 3 6" xfId="39917" xr:uid="{00000000-0005-0000-0000-0000ED9B0000}"/>
    <cellStyle name="Percent 3 3 3 2 2 4" xfId="39918" xr:uid="{00000000-0005-0000-0000-0000EE9B0000}"/>
    <cellStyle name="Percent 3 3 3 2 2 4 2" xfId="39919" xr:uid="{00000000-0005-0000-0000-0000EF9B0000}"/>
    <cellStyle name="Percent 3 3 3 2 2 4 2 2" xfId="39920" xr:uid="{00000000-0005-0000-0000-0000F09B0000}"/>
    <cellStyle name="Percent 3 3 3 2 2 4 2 2 2" xfId="39921" xr:uid="{00000000-0005-0000-0000-0000F19B0000}"/>
    <cellStyle name="Percent 3 3 3 2 2 4 2 2 2 2" xfId="39922" xr:uid="{00000000-0005-0000-0000-0000F29B0000}"/>
    <cellStyle name="Percent 3 3 3 2 2 4 2 2 3" xfId="39923" xr:uid="{00000000-0005-0000-0000-0000F39B0000}"/>
    <cellStyle name="Percent 3 3 3 2 2 4 2 3" xfId="39924" xr:uid="{00000000-0005-0000-0000-0000F49B0000}"/>
    <cellStyle name="Percent 3 3 3 2 2 4 2 3 2" xfId="39925" xr:uid="{00000000-0005-0000-0000-0000F59B0000}"/>
    <cellStyle name="Percent 3 3 3 2 2 4 2 4" xfId="39926" xr:uid="{00000000-0005-0000-0000-0000F69B0000}"/>
    <cellStyle name="Percent 3 3 3 2 2 4 3" xfId="39927" xr:uid="{00000000-0005-0000-0000-0000F79B0000}"/>
    <cellStyle name="Percent 3 3 3 2 2 4 3 2" xfId="39928" xr:uid="{00000000-0005-0000-0000-0000F89B0000}"/>
    <cellStyle name="Percent 3 3 3 2 2 4 3 2 2" xfId="39929" xr:uid="{00000000-0005-0000-0000-0000F99B0000}"/>
    <cellStyle name="Percent 3 3 3 2 2 4 3 2 2 2" xfId="39930" xr:uid="{00000000-0005-0000-0000-0000FA9B0000}"/>
    <cellStyle name="Percent 3 3 3 2 2 4 3 2 3" xfId="39931" xr:uid="{00000000-0005-0000-0000-0000FB9B0000}"/>
    <cellStyle name="Percent 3 3 3 2 2 4 3 3" xfId="39932" xr:uid="{00000000-0005-0000-0000-0000FC9B0000}"/>
    <cellStyle name="Percent 3 3 3 2 2 4 3 3 2" xfId="39933" xr:uid="{00000000-0005-0000-0000-0000FD9B0000}"/>
    <cellStyle name="Percent 3 3 3 2 2 4 3 4" xfId="39934" xr:uid="{00000000-0005-0000-0000-0000FE9B0000}"/>
    <cellStyle name="Percent 3 3 3 2 2 4 4" xfId="39935" xr:uid="{00000000-0005-0000-0000-0000FF9B0000}"/>
    <cellStyle name="Percent 3 3 3 2 2 4 4 2" xfId="39936" xr:uid="{00000000-0005-0000-0000-0000009C0000}"/>
    <cellStyle name="Percent 3 3 3 2 2 4 4 2 2" xfId="39937" xr:uid="{00000000-0005-0000-0000-0000019C0000}"/>
    <cellStyle name="Percent 3 3 3 2 2 4 4 3" xfId="39938" xr:uid="{00000000-0005-0000-0000-0000029C0000}"/>
    <cellStyle name="Percent 3 3 3 2 2 4 5" xfId="39939" xr:uid="{00000000-0005-0000-0000-0000039C0000}"/>
    <cellStyle name="Percent 3 3 3 2 2 4 5 2" xfId="39940" xr:uid="{00000000-0005-0000-0000-0000049C0000}"/>
    <cellStyle name="Percent 3 3 3 2 2 4 6" xfId="39941" xr:uid="{00000000-0005-0000-0000-0000059C0000}"/>
    <cellStyle name="Percent 3 3 3 2 2 5" xfId="39942" xr:uid="{00000000-0005-0000-0000-0000069C0000}"/>
    <cellStyle name="Percent 3 3 3 2 2 5 2" xfId="39943" xr:uid="{00000000-0005-0000-0000-0000079C0000}"/>
    <cellStyle name="Percent 3 3 3 2 2 5 2 2" xfId="39944" xr:uid="{00000000-0005-0000-0000-0000089C0000}"/>
    <cellStyle name="Percent 3 3 3 2 2 5 2 2 2" xfId="39945" xr:uid="{00000000-0005-0000-0000-0000099C0000}"/>
    <cellStyle name="Percent 3 3 3 2 2 5 2 3" xfId="39946" xr:uid="{00000000-0005-0000-0000-00000A9C0000}"/>
    <cellStyle name="Percent 3 3 3 2 2 5 3" xfId="39947" xr:uid="{00000000-0005-0000-0000-00000B9C0000}"/>
    <cellStyle name="Percent 3 3 3 2 2 5 3 2" xfId="39948" xr:uid="{00000000-0005-0000-0000-00000C9C0000}"/>
    <cellStyle name="Percent 3 3 3 2 2 5 4" xfId="39949" xr:uid="{00000000-0005-0000-0000-00000D9C0000}"/>
    <cellStyle name="Percent 3 3 3 2 2 6" xfId="39950" xr:uid="{00000000-0005-0000-0000-00000E9C0000}"/>
    <cellStyle name="Percent 3 3 3 2 2 6 2" xfId="39951" xr:uid="{00000000-0005-0000-0000-00000F9C0000}"/>
    <cellStyle name="Percent 3 3 3 2 2 6 2 2" xfId="39952" xr:uid="{00000000-0005-0000-0000-0000109C0000}"/>
    <cellStyle name="Percent 3 3 3 2 2 6 2 2 2" xfId="39953" xr:uid="{00000000-0005-0000-0000-0000119C0000}"/>
    <cellStyle name="Percent 3 3 3 2 2 6 2 3" xfId="39954" xr:uid="{00000000-0005-0000-0000-0000129C0000}"/>
    <cellStyle name="Percent 3 3 3 2 2 6 3" xfId="39955" xr:uid="{00000000-0005-0000-0000-0000139C0000}"/>
    <cellStyle name="Percent 3 3 3 2 2 6 3 2" xfId="39956" xr:uid="{00000000-0005-0000-0000-0000149C0000}"/>
    <cellStyle name="Percent 3 3 3 2 2 6 4" xfId="39957" xr:uid="{00000000-0005-0000-0000-0000159C0000}"/>
    <cellStyle name="Percent 3 3 3 2 2 7" xfId="39958" xr:uid="{00000000-0005-0000-0000-0000169C0000}"/>
    <cellStyle name="Percent 3 3 3 2 2 7 2" xfId="39959" xr:uid="{00000000-0005-0000-0000-0000179C0000}"/>
    <cellStyle name="Percent 3 3 3 2 2 7 2 2" xfId="39960" xr:uid="{00000000-0005-0000-0000-0000189C0000}"/>
    <cellStyle name="Percent 3 3 3 2 2 7 3" xfId="39961" xr:uid="{00000000-0005-0000-0000-0000199C0000}"/>
    <cellStyle name="Percent 3 3 3 2 2 8" xfId="39962" xr:uid="{00000000-0005-0000-0000-00001A9C0000}"/>
    <cellStyle name="Percent 3 3 3 2 2 8 2" xfId="39963" xr:uid="{00000000-0005-0000-0000-00001B9C0000}"/>
    <cellStyle name="Percent 3 3 3 2 2 9" xfId="39964" xr:uid="{00000000-0005-0000-0000-00001C9C0000}"/>
    <cellStyle name="Percent 3 3 3 2 3" xfId="39965" xr:uid="{00000000-0005-0000-0000-00001D9C0000}"/>
    <cellStyle name="Percent 3 3 3 2 3 2" xfId="39966" xr:uid="{00000000-0005-0000-0000-00001E9C0000}"/>
    <cellStyle name="Percent 3 3 3 2 3 2 2" xfId="39967" xr:uid="{00000000-0005-0000-0000-00001F9C0000}"/>
    <cellStyle name="Percent 3 3 3 2 3 2 2 2" xfId="39968" xr:uid="{00000000-0005-0000-0000-0000209C0000}"/>
    <cellStyle name="Percent 3 3 3 2 3 2 2 2 2" xfId="39969" xr:uid="{00000000-0005-0000-0000-0000219C0000}"/>
    <cellStyle name="Percent 3 3 3 2 3 2 2 2 2 2" xfId="39970" xr:uid="{00000000-0005-0000-0000-0000229C0000}"/>
    <cellStyle name="Percent 3 3 3 2 3 2 2 2 3" xfId="39971" xr:uid="{00000000-0005-0000-0000-0000239C0000}"/>
    <cellStyle name="Percent 3 3 3 2 3 2 2 3" xfId="39972" xr:uid="{00000000-0005-0000-0000-0000249C0000}"/>
    <cellStyle name="Percent 3 3 3 2 3 2 2 3 2" xfId="39973" xr:uid="{00000000-0005-0000-0000-0000259C0000}"/>
    <cellStyle name="Percent 3 3 3 2 3 2 2 4" xfId="39974" xr:uid="{00000000-0005-0000-0000-0000269C0000}"/>
    <cellStyle name="Percent 3 3 3 2 3 2 3" xfId="39975" xr:uid="{00000000-0005-0000-0000-0000279C0000}"/>
    <cellStyle name="Percent 3 3 3 2 3 2 3 2" xfId="39976" xr:uid="{00000000-0005-0000-0000-0000289C0000}"/>
    <cellStyle name="Percent 3 3 3 2 3 2 3 2 2" xfId="39977" xr:uid="{00000000-0005-0000-0000-0000299C0000}"/>
    <cellStyle name="Percent 3 3 3 2 3 2 3 2 2 2" xfId="39978" xr:uid="{00000000-0005-0000-0000-00002A9C0000}"/>
    <cellStyle name="Percent 3 3 3 2 3 2 3 2 3" xfId="39979" xr:uid="{00000000-0005-0000-0000-00002B9C0000}"/>
    <cellStyle name="Percent 3 3 3 2 3 2 3 3" xfId="39980" xr:uid="{00000000-0005-0000-0000-00002C9C0000}"/>
    <cellStyle name="Percent 3 3 3 2 3 2 3 3 2" xfId="39981" xr:uid="{00000000-0005-0000-0000-00002D9C0000}"/>
    <cellStyle name="Percent 3 3 3 2 3 2 3 4" xfId="39982" xr:uid="{00000000-0005-0000-0000-00002E9C0000}"/>
    <cellStyle name="Percent 3 3 3 2 3 2 4" xfId="39983" xr:uid="{00000000-0005-0000-0000-00002F9C0000}"/>
    <cellStyle name="Percent 3 3 3 2 3 2 4 2" xfId="39984" xr:uid="{00000000-0005-0000-0000-0000309C0000}"/>
    <cellStyle name="Percent 3 3 3 2 3 2 4 2 2" xfId="39985" xr:uid="{00000000-0005-0000-0000-0000319C0000}"/>
    <cellStyle name="Percent 3 3 3 2 3 2 4 3" xfId="39986" xr:uid="{00000000-0005-0000-0000-0000329C0000}"/>
    <cellStyle name="Percent 3 3 3 2 3 2 5" xfId="39987" xr:uid="{00000000-0005-0000-0000-0000339C0000}"/>
    <cellStyle name="Percent 3 3 3 2 3 2 5 2" xfId="39988" xr:uid="{00000000-0005-0000-0000-0000349C0000}"/>
    <cellStyle name="Percent 3 3 3 2 3 2 6" xfId="39989" xr:uid="{00000000-0005-0000-0000-0000359C0000}"/>
    <cellStyle name="Percent 3 3 3 2 3 3" xfId="39990" xr:uid="{00000000-0005-0000-0000-0000369C0000}"/>
    <cellStyle name="Percent 3 3 3 2 3 3 2" xfId="39991" xr:uid="{00000000-0005-0000-0000-0000379C0000}"/>
    <cellStyle name="Percent 3 3 3 2 3 3 2 2" xfId="39992" xr:uid="{00000000-0005-0000-0000-0000389C0000}"/>
    <cellStyle name="Percent 3 3 3 2 3 3 2 2 2" xfId="39993" xr:uid="{00000000-0005-0000-0000-0000399C0000}"/>
    <cellStyle name="Percent 3 3 3 2 3 3 2 2 2 2" xfId="39994" xr:uid="{00000000-0005-0000-0000-00003A9C0000}"/>
    <cellStyle name="Percent 3 3 3 2 3 3 2 2 3" xfId="39995" xr:uid="{00000000-0005-0000-0000-00003B9C0000}"/>
    <cellStyle name="Percent 3 3 3 2 3 3 2 3" xfId="39996" xr:uid="{00000000-0005-0000-0000-00003C9C0000}"/>
    <cellStyle name="Percent 3 3 3 2 3 3 2 3 2" xfId="39997" xr:uid="{00000000-0005-0000-0000-00003D9C0000}"/>
    <cellStyle name="Percent 3 3 3 2 3 3 2 4" xfId="39998" xr:uid="{00000000-0005-0000-0000-00003E9C0000}"/>
    <cellStyle name="Percent 3 3 3 2 3 3 3" xfId="39999" xr:uid="{00000000-0005-0000-0000-00003F9C0000}"/>
    <cellStyle name="Percent 3 3 3 2 3 3 3 2" xfId="40000" xr:uid="{00000000-0005-0000-0000-0000409C0000}"/>
    <cellStyle name="Percent 3 3 3 2 3 3 3 2 2" xfId="40001" xr:uid="{00000000-0005-0000-0000-0000419C0000}"/>
    <cellStyle name="Percent 3 3 3 2 3 3 3 2 2 2" xfId="40002" xr:uid="{00000000-0005-0000-0000-0000429C0000}"/>
    <cellStyle name="Percent 3 3 3 2 3 3 3 2 3" xfId="40003" xr:uid="{00000000-0005-0000-0000-0000439C0000}"/>
    <cellStyle name="Percent 3 3 3 2 3 3 3 3" xfId="40004" xr:uid="{00000000-0005-0000-0000-0000449C0000}"/>
    <cellStyle name="Percent 3 3 3 2 3 3 3 3 2" xfId="40005" xr:uid="{00000000-0005-0000-0000-0000459C0000}"/>
    <cellStyle name="Percent 3 3 3 2 3 3 3 4" xfId="40006" xr:uid="{00000000-0005-0000-0000-0000469C0000}"/>
    <cellStyle name="Percent 3 3 3 2 3 3 4" xfId="40007" xr:uid="{00000000-0005-0000-0000-0000479C0000}"/>
    <cellStyle name="Percent 3 3 3 2 3 3 4 2" xfId="40008" xr:uid="{00000000-0005-0000-0000-0000489C0000}"/>
    <cellStyle name="Percent 3 3 3 2 3 3 4 2 2" xfId="40009" xr:uid="{00000000-0005-0000-0000-0000499C0000}"/>
    <cellStyle name="Percent 3 3 3 2 3 3 4 3" xfId="40010" xr:uid="{00000000-0005-0000-0000-00004A9C0000}"/>
    <cellStyle name="Percent 3 3 3 2 3 3 5" xfId="40011" xr:uid="{00000000-0005-0000-0000-00004B9C0000}"/>
    <cellStyle name="Percent 3 3 3 2 3 3 5 2" xfId="40012" xr:uid="{00000000-0005-0000-0000-00004C9C0000}"/>
    <cellStyle name="Percent 3 3 3 2 3 3 6" xfId="40013" xr:uid="{00000000-0005-0000-0000-00004D9C0000}"/>
    <cellStyle name="Percent 3 3 3 2 3 4" xfId="40014" xr:uid="{00000000-0005-0000-0000-00004E9C0000}"/>
    <cellStyle name="Percent 3 3 3 2 3 4 2" xfId="40015" xr:uid="{00000000-0005-0000-0000-00004F9C0000}"/>
    <cellStyle name="Percent 3 3 3 2 3 4 2 2" xfId="40016" xr:uid="{00000000-0005-0000-0000-0000509C0000}"/>
    <cellStyle name="Percent 3 3 3 2 3 4 2 2 2" xfId="40017" xr:uid="{00000000-0005-0000-0000-0000519C0000}"/>
    <cellStyle name="Percent 3 3 3 2 3 4 2 3" xfId="40018" xr:uid="{00000000-0005-0000-0000-0000529C0000}"/>
    <cellStyle name="Percent 3 3 3 2 3 4 3" xfId="40019" xr:uid="{00000000-0005-0000-0000-0000539C0000}"/>
    <cellStyle name="Percent 3 3 3 2 3 4 3 2" xfId="40020" xr:uid="{00000000-0005-0000-0000-0000549C0000}"/>
    <cellStyle name="Percent 3 3 3 2 3 4 4" xfId="40021" xr:uid="{00000000-0005-0000-0000-0000559C0000}"/>
    <cellStyle name="Percent 3 3 3 2 3 5" xfId="40022" xr:uid="{00000000-0005-0000-0000-0000569C0000}"/>
    <cellStyle name="Percent 3 3 3 2 3 5 2" xfId="40023" xr:uid="{00000000-0005-0000-0000-0000579C0000}"/>
    <cellStyle name="Percent 3 3 3 2 3 5 2 2" xfId="40024" xr:uid="{00000000-0005-0000-0000-0000589C0000}"/>
    <cellStyle name="Percent 3 3 3 2 3 5 2 2 2" xfId="40025" xr:uid="{00000000-0005-0000-0000-0000599C0000}"/>
    <cellStyle name="Percent 3 3 3 2 3 5 2 3" xfId="40026" xr:uid="{00000000-0005-0000-0000-00005A9C0000}"/>
    <cellStyle name="Percent 3 3 3 2 3 5 3" xfId="40027" xr:uid="{00000000-0005-0000-0000-00005B9C0000}"/>
    <cellStyle name="Percent 3 3 3 2 3 5 3 2" xfId="40028" xr:uid="{00000000-0005-0000-0000-00005C9C0000}"/>
    <cellStyle name="Percent 3 3 3 2 3 5 4" xfId="40029" xr:uid="{00000000-0005-0000-0000-00005D9C0000}"/>
    <cellStyle name="Percent 3 3 3 2 3 6" xfId="40030" xr:uid="{00000000-0005-0000-0000-00005E9C0000}"/>
    <cellStyle name="Percent 3 3 3 2 3 6 2" xfId="40031" xr:uid="{00000000-0005-0000-0000-00005F9C0000}"/>
    <cellStyle name="Percent 3 3 3 2 3 6 2 2" xfId="40032" xr:uid="{00000000-0005-0000-0000-0000609C0000}"/>
    <cellStyle name="Percent 3 3 3 2 3 6 3" xfId="40033" xr:uid="{00000000-0005-0000-0000-0000619C0000}"/>
    <cellStyle name="Percent 3 3 3 2 3 7" xfId="40034" xr:uid="{00000000-0005-0000-0000-0000629C0000}"/>
    <cellStyle name="Percent 3 3 3 2 3 7 2" xfId="40035" xr:uid="{00000000-0005-0000-0000-0000639C0000}"/>
    <cellStyle name="Percent 3 3 3 2 3 8" xfId="40036" xr:uid="{00000000-0005-0000-0000-0000649C0000}"/>
    <cellStyle name="Percent 3 3 3 2 4" xfId="40037" xr:uid="{00000000-0005-0000-0000-0000659C0000}"/>
    <cellStyle name="Percent 3 3 3 2 4 2" xfId="40038" xr:uid="{00000000-0005-0000-0000-0000669C0000}"/>
    <cellStyle name="Percent 3 3 3 2 4 2 2" xfId="40039" xr:uid="{00000000-0005-0000-0000-0000679C0000}"/>
    <cellStyle name="Percent 3 3 3 2 4 2 2 2" xfId="40040" xr:uid="{00000000-0005-0000-0000-0000689C0000}"/>
    <cellStyle name="Percent 3 3 3 2 4 2 2 2 2" xfId="40041" xr:uid="{00000000-0005-0000-0000-0000699C0000}"/>
    <cellStyle name="Percent 3 3 3 2 4 2 2 3" xfId="40042" xr:uid="{00000000-0005-0000-0000-00006A9C0000}"/>
    <cellStyle name="Percent 3 3 3 2 4 2 3" xfId="40043" xr:uid="{00000000-0005-0000-0000-00006B9C0000}"/>
    <cellStyle name="Percent 3 3 3 2 4 2 3 2" xfId="40044" xr:uid="{00000000-0005-0000-0000-00006C9C0000}"/>
    <cellStyle name="Percent 3 3 3 2 4 2 4" xfId="40045" xr:uid="{00000000-0005-0000-0000-00006D9C0000}"/>
    <cellStyle name="Percent 3 3 3 2 4 3" xfId="40046" xr:uid="{00000000-0005-0000-0000-00006E9C0000}"/>
    <cellStyle name="Percent 3 3 3 2 4 3 2" xfId="40047" xr:uid="{00000000-0005-0000-0000-00006F9C0000}"/>
    <cellStyle name="Percent 3 3 3 2 4 3 2 2" xfId="40048" xr:uid="{00000000-0005-0000-0000-0000709C0000}"/>
    <cellStyle name="Percent 3 3 3 2 4 3 2 2 2" xfId="40049" xr:uid="{00000000-0005-0000-0000-0000719C0000}"/>
    <cellStyle name="Percent 3 3 3 2 4 3 2 3" xfId="40050" xr:uid="{00000000-0005-0000-0000-0000729C0000}"/>
    <cellStyle name="Percent 3 3 3 2 4 3 3" xfId="40051" xr:uid="{00000000-0005-0000-0000-0000739C0000}"/>
    <cellStyle name="Percent 3 3 3 2 4 3 3 2" xfId="40052" xr:uid="{00000000-0005-0000-0000-0000749C0000}"/>
    <cellStyle name="Percent 3 3 3 2 4 3 4" xfId="40053" xr:uid="{00000000-0005-0000-0000-0000759C0000}"/>
    <cellStyle name="Percent 3 3 3 2 4 4" xfId="40054" xr:uid="{00000000-0005-0000-0000-0000769C0000}"/>
    <cellStyle name="Percent 3 3 3 2 4 4 2" xfId="40055" xr:uid="{00000000-0005-0000-0000-0000779C0000}"/>
    <cellStyle name="Percent 3 3 3 2 4 4 2 2" xfId="40056" xr:uid="{00000000-0005-0000-0000-0000789C0000}"/>
    <cellStyle name="Percent 3 3 3 2 4 4 3" xfId="40057" xr:uid="{00000000-0005-0000-0000-0000799C0000}"/>
    <cellStyle name="Percent 3 3 3 2 4 5" xfId="40058" xr:uid="{00000000-0005-0000-0000-00007A9C0000}"/>
    <cellStyle name="Percent 3 3 3 2 4 5 2" xfId="40059" xr:uid="{00000000-0005-0000-0000-00007B9C0000}"/>
    <cellStyle name="Percent 3 3 3 2 4 6" xfId="40060" xr:uid="{00000000-0005-0000-0000-00007C9C0000}"/>
    <cellStyle name="Percent 3 3 3 2 5" xfId="40061" xr:uid="{00000000-0005-0000-0000-00007D9C0000}"/>
    <cellStyle name="Percent 3 3 3 2 5 2" xfId="40062" xr:uid="{00000000-0005-0000-0000-00007E9C0000}"/>
    <cellStyle name="Percent 3 3 3 2 5 2 2" xfId="40063" xr:uid="{00000000-0005-0000-0000-00007F9C0000}"/>
    <cellStyle name="Percent 3 3 3 2 5 2 2 2" xfId="40064" xr:uid="{00000000-0005-0000-0000-0000809C0000}"/>
    <cellStyle name="Percent 3 3 3 2 5 2 2 2 2" xfId="40065" xr:uid="{00000000-0005-0000-0000-0000819C0000}"/>
    <cellStyle name="Percent 3 3 3 2 5 2 2 3" xfId="40066" xr:uid="{00000000-0005-0000-0000-0000829C0000}"/>
    <cellStyle name="Percent 3 3 3 2 5 2 3" xfId="40067" xr:uid="{00000000-0005-0000-0000-0000839C0000}"/>
    <cellStyle name="Percent 3 3 3 2 5 2 3 2" xfId="40068" xr:uid="{00000000-0005-0000-0000-0000849C0000}"/>
    <cellStyle name="Percent 3 3 3 2 5 2 4" xfId="40069" xr:uid="{00000000-0005-0000-0000-0000859C0000}"/>
    <cellStyle name="Percent 3 3 3 2 5 3" xfId="40070" xr:uid="{00000000-0005-0000-0000-0000869C0000}"/>
    <cellStyle name="Percent 3 3 3 2 5 3 2" xfId="40071" xr:uid="{00000000-0005-0000-0000-0000879C0000}"/>
    <cellStyle name="Percent 3 3 3 2 5 3 2 2" xfId="40072" xr:uid="{00000000-0005-0000-0000-0000889C0000}"/>
    <cellStyle name="Percent 3 3 3 2 5 3 2 2 2" xfId="40073" xr:uid="{00000000-0005-0000-0000-0000899C0000}"/>
    <cellStyle name="Percent 3 3 3 2 5 3 2 3" xfId="40074" xr:uid="{00000000-0005-0000-0000-00008A9C0000}"/>
    <cellStyle name="Percent 3 3 3 2 5 3 3" xfId="40075" xr:uid="{00000000-0005-0000-0000-00008B9C0000}"/>
    <cellStyle name="Percent 3 3 3 2 5 3 3 2" xfId="40076" xr:uid="{00000000-0005-0000-0000-00008C9C0000}"/>
    <cellStyle name="Percent 3 3 3 2 5 3 4" xfId="40077" xr:uid="{00000000-0005-0000-0000-00008D9C0000}"/>
    <cellStyle name="Percent 3 3 3 2 5 4" xfId="40078" xr:uid="{00000000-0005-0000-0000-00008E9C0000}"/>
    <cellStyle name="Percent 3 3 3 2 5 4 2" xfId="40079" xr:uid="{00000000-0005-0000-0000-00008F9C0000}"/>
    <cellStyle name="Percent 3 3 3 2 5 4 2 2" xfId="40080" xr:uid="{00000000-0005-0000-0000-0000909C0000}"/>
    <cellStyle name="Percent 3 3 3 2 5 4 3" xfId="40081" xr:uid="{00000000-0005-0000-0000-0000919C0000}"/>
    <cellStyle name="Percent 3 3 3 2 5 5" xfId="40082" xr:uid="{00000000-0005-0000-0000-0000929C0000}"/>
    <cellStyle name="Percent 3 3 3 2 5 5 2" xfId="40083" xr:uid="{00000000-0005-0000-0000-0000939C0000}"/>
    <cellStyle name="Percent 3 3 3 2 5 6" xfId="40084" xr:uid="{00000000-0005-0000-0000-0000949C0000}"/>
    <cellStyle name="Percent 3 3 3 2 6" xfId="40085" xr:uid="{00000000-0005-0000-0000-0000959C0000}"/>
    <cellStyle name="Percent 3 3 3 2 6 2" xfId="40086" xr:uid="{00000000-0005-0000-0000-0000969C0000}"/>
    <cellStyle name="Percent 3 3 3 2 6 2 2" xfId="40087" xr:uid="{00000000-0005-0000-0000-0000979C0000}"/>
    <cellStyle name="Percent 3 3 3 2 6 2 2 2" xfId="40088" xr:uid="{00000000-0005-0000-0000-0000989C0000}"/>
    <cellStyle name="Percent 3 3 3 2 6 2 3" xfId="40089" xr:uid="{00000000-0005-0000-0000-0000999C0000}"/>
    <cellStyle name="Percent 3 3 3 2 6 3" xfId="40090" xr:uid="{00000000-0005-0000-0000-00009A9C0000}"/>
    <cellStyle name="Percent 3 3 3 2 6 3 2" xfId="40091" xr:uid="{00000000-0005-0000-0000-00009B9C0000}"/>
    <cellStyle name="Percent 3 3 3 2 6 4" xfId="40092" xr:uid="{00000000-0005-0000-0000-00009C9C0000}"/>
    <cellStyle name="Percent 3 3 3 2 7" xfId="40093" xr:uid="{00000000-0005-0000-0000-00009D9C0000}"/>
    <cellStyle name="Percent 3 3 3 2 7 2" xfId="40094" xr:uid="{00000000-0005-0000-0000-00009E9C0000}"/>
    <cellStyle name="Percent 3 3 3 2 7 2 2" xfId="40095" xr:uid="{00000000-0005-0000-0000-00009F9C0000}"/>
    <cellStyle name="Percent 3 3 3 2 7 2 2 2" xfId="40096" xr:uid="{00000000-0005-0000-0000-0000A09C0000}"/>
    <cellStyle name="Percent 3 3 3 2 7 2 3" xfId="40097" xr:uid="{00000000-0005-0000-0000-0000A19C0000}"/>
    <cellStyle name="Percent 3 3 3 2 7 3" xfId="40098" xr:uid="{00000000-0005-0000-0000-0000A29C0000}"/>
    <cellStyle name="Percent 3 3 3 2 7 3 2" xfId="40099" xr:uid="{00000000-0005-0000-0000-0000A39C0000}"/>
    <cellStyle name="Percent 3 3 3 2 7 4" xfId="40100" xr:uid="{00000000-0005-0000-0000-0000A49C0000}"/>
    <cellStyle name="Percent 3 3 3 2 8" xfId="40101" xr:uid="{00000000-0005-0000-0000-0000A59C0000}"/>
    <cellStyle name="Percent 3 3 3 2 8 2" xfId="40102" xr:uid="{00000000-0005-0000-0000-0000A69C0000}"/>
    <cellStyle name="Percent 3 3 3 2 8 2 2" xfId="40103" xr:uid="{00000000-0005-0000-0000-0000A79C0000}"/>
    <cellStyle name="Percent 3 3 3 2 8 3" xfId="40104" xr:uid="{00000000-0005-0000-0000-0000A89C0000}"/>
    <cellStyle name="Percent 3 3 3 2 9" xfId="40105" xr:uid="{00000000-0005-0000-0000-0000A99C0000}"/>
    <cellStyle name="Percent 3 3 3 2 9 2" xfId="40106" xr:uid="{00000000-0005-0000-0000-0000AA9C0000}"/>
    <cellStyle name="Percent 3 3 3 3" xfId="40107" xr:uid="{00000000-0005-0000-0000-0000AB9C0000}"/>
    <cellStyle name="Percent 3 3 3 3 2" xfId="40108" xr:uid="{00000000-0005-0000-0000-0000AC9C0000}"/>
    <cellStyle name="Percent 3 3 3 3 2 2" xfId="40109" xr:uid="{00000000-0005-0000-0000-0000AD9C0000}"/>
    <cellStyle name="Percent 3 3 3 3 2 2 2" xfId="40110" xr:uid="{00000000-0005-0000-0000-0000AE9C0000}"/>
    <cellStyle name="Percent 3 3 3 3 2 2 2 2" xfId="40111" xr:uid="{00000000-0005-0000-0000-0000AF9C0000}"/>
    <cellStyle name="Percent 3 3 3 3 2 2 2 2 2" xfId="40112" xr:uid="{00000000-0005-0000-0000-0000B09C0000}"/>
    <cellStyle name="Percent 3 3 3 3 2 2 2 2 2 2" xfId="40113" xr:uid="{00000000-0005-0000-0000-0000B19C0000}"/>
    <cellStyle name="Percent 3 3 3 3 2 2 2 2 3" xfId="40114" xr:uid="{00000000-0005-0000-0000-0000B29C0000}"/>
    <cellStyle name="Percent 3 3 3 3 2 2 2 3" xfId="40115" xr:uid="{00000000-0005-0000-0000-0000B39C0000}"/>
    <cellStyle name="Percent 3 3 3 3 2 2 2 3 2" xfId="40116" xr:uid="{00000000-0005-0000-0000-0000B49C0000}"/>
    <cellStyle name="Percent 3 3 3 3 2 2 2 4" xfId="40117" xr:uid="{00000000-0005-0000-0000-0000B59C0000}"/>
    <cellStyle name="Percent 3 3 3 3 2 2 3" xfId="40118" xr:uid="{00000000-0005-0000-0000-0000B69C0000}"/>
    <cellStyle name="Percent 3 3 3 3 2 2 3 2" xfId="40119" xr:uid="{00000000-0005-0000-0000-0000B79C0000}"/>
    <cellStyle name="Percent 3 3 3 3 2 2 3 2 2" xfId="40120" xr:uid="{00000000-0005-0000-0000-0000B89C0000}"/>
    <cellStyle name="Percent 3 3 3 3 2 2 3 2 2 2" xfId="40121" xr:uid="{00000000-0005-0000-0000-0000B99C0000}"/>
    <cellStyle name="Percent 3 3 3 3 2 2 3 2 3" xfId="40122" xr:uid="{00000000-0005-0000-0000-0000BA9C0000}"/>
    <cellStyle name="Percent 3 3 3 3 2 2 3 3" xfId="40123" xr:uid="{00000000-0005-0000-0000-0000BB9C0000}"/>
    <cellStyle name="Percent 3 3 3 3 2 2 3 3 2" xfId="40124" xr:uid="{00000000-0005-0000-0000-0000BC9C0000}"/>
    <cellStyle name="Percent 3 3 3 3 2 2 3 4" xfId="40125" xr:uid="{00000000-0005-0000-0000-0000BD9C0000}"/>
    <cellStyle name="Percent 3 3 3 3 2 2 4" xfId="40126" xr:uid="{00000000-0005-0000-0000-0000BE9C0000}"/>
    <cellStyle name="Percent 3 3 3 3 2 2 4 2" xfId="40127" xr:uid="{00000000-0005-0000-0000-0000BF9C0000}"/>
    <cellStyle name="Percent 3 3 3 3 2 2 4 2 2" xfId="40128" xr:uid="{00000000-0005-0000-0000-0000C09C0000}"/>
    <cellStyle name="Percent 3 3 3 3 2 2 4 3" xfId="40129" xr:uid="{00000000-0005-0000-0000-0000C19C0000}"/>
    <cellStyle name="Percent 3 3 3 3 2 2 5" xfId="40130" xr:uid="{00000000-0005-0000-0000-0000C29C0000}"/>
    <cellStyle name="Percent 3 3 3 3 2 2 5 2" xfId="40131" xr:uid="{00000000-0005-0000-0000-0000C39C0000}"/>
    <cellStyle name="Percent 3 3 3 3 2 2 6" xfId="40132" xr:uid="{00000000-0005-0000-0000-0000C49C0000}"/>
    <cellStyle name="Percent 3 3 3 3 2 3" xfId="40133" xr:uid="{00000000-0005-0000-0000-0000C59C0000}"/>
    <cellStyle name="Percent 3 3 3 3 2 3 2" xfId="40134" xr:uid="{00000000-0005-0000-0000-0000C69C0000}"/>
    <cellStyle name="Percent 3 3 3 3 2 3 2 2" xfId="40135" xr:uid="{00000000-0005-0000-0000-0000C79C0000}"/>
    <cellStyle name="Percent 3 3 3 3 2 3 2 2 2" xfId="40136" xr:uid="{00000000-0005-0000-0000-0000C89C0000}"/>
    <cellStyle name="Percent 3 3 3 3 2 3 2 2 2 2" xfId="40137" xr:uid="{00000000-0005-0000-0000-0000C99C0000}"/>
    <cellStyle name="Percent 3 3 3 3 2 3 2 2 3" xfId="40138" xr:uid="{00000000-0005-0000-0000-0000CA9C0000}"/>
    <cellStyle name="Percent 3 3 3 3 2 3 2 3" xfId="40139" xr:uid="{00000000-0005-0000-0000-0000CB9C0000}"/>
    <cellStyle name="Percent 3 3 3 3 2 3 2 3 2" xfId="40140" xr:uid="{00000000-0005-0000-0000-0000CC9C0000}"/>
    <cellStyle name="Percent 3 3 3 3 2 3 2 4" xfId="40141" xr:uid="{00000000-0005-0000-0000-0000CD9C0000}"/>
    <cellStyle name="Percent 3 3 3 3 2 3 3" xfId="40142" xr:uid="{00000000-0005-0000-0000-0000CE9C0000}"/>
    <cellStyle name="Percent 3 3 3 3 2 3 3 2" xfId="40143" xr:uid="{00000000-0005-0000-0000-0000CF9C0000}"/>
    <cellStyle name="Percent 3 3 3 3 2 3 3 2 2" xfId="40144" xr:uid="{00000000-0005-0000-0000-0000D09C0000}"/>
    <cellStyle name="Percent 3 3 3 3 2 3 3 2 2 2" xfId="40145" xr:uid="{00000000-0005-0000-0000-0000D19C0000}"/>
    <cellStyle name="Percent 3 3 3 3 2 3 3 2 3" xfId="40146" xr:uid="{00000000-0005-0000-0000-0000D29C0000}"/>
    <cellStyle name="Percent 3 3 3 3 2 3 3 3" xfId="40147" xr:uid="{00000000-0005-0000-0000-0000D39C0000}"/>
    <cellStyle name="Percent 3 3 3 3 2 3 3 3 2" xfId="40148" xr:uid="{00000000-0005-0000-0000-0000D49C0000}"/>
    <cellStyle name="Percent 3 3 3 3 2 3 3 4" xfId="40149" xr:uid="{00000000-0005-0000-0000-0000D59C0000}"/>
    <cellStyle name="Percent 3 3 3 3 2 3 4" xfId="40150" xr:uid="{00000000-0005-0000-0000-0000D69C0000}"/>
    <cellStyle name="Percent 3 3 3 3 2 3 4 2" xfId="40151" xr:uid="{00000000-0005-0000-0000-0000D79C0000}"/>
    <cellStyle name="Percent 3 3 3 3 2 3 4 2 2" xfId="40152" xr:uid="{00000000-0005-0000-0000-0000D89C0000}"/>
    <cellStyle name="Percent 3 3 3 3 2 3 4 3" xfId="40153" xr:uid="{00000000-0005-0000-0000-0000D99C0000}"/>
    <cellStyle name="Percent 3 3 3 3 2 3 5" xfId="40154" xr:uid="{00000000-0005-0000-0000-0000DA9C0000}"/>
    <cellStyle name="Percent 3 3 3 3 2 3 5 2" xfId="40155" xr:uid="{00000000-0005-0000-0000-0000DB9C0000}"/>
    <cellStyle name="Percent 3 3 3 3 2 3 6" xfId="40156" xr:uid="{00000000-0005-0000-0000-0000DC9C0000}"/>
    <cellStyle name="Percent 3 3 3 3 2 4" xfId="40157" xr:uid="{00000000-0005-0000-0000-0000DD9C0000}"/>
    <cellStyle name="Percent 3 3 3 3 2 4 2" xfId="40158" xr:uid="{00000000-0005-0000-0000-0000DE9C0000}"/>
    <cellStyle name="Percent 3 3 3 3 2 4 2 2" xfId="40159" xr:uid="{00000000-0005-0000-0000-0000DF9C0000}"/>
    <cellStyle name="Percent 3 3 3 3 2 4 2 2 2" xfId="40160" xr:uid="{00000000-0005-0000-0000-0000E09C0000}"/>
    <cellStyle name="Percent 3 3 3 3 2 4 2 3" xfId="40161" xr:uid="{00000000-0005-0000-0000-0000E19C0000}"/>
    <cellStyle name="Percent 3 3 3 3 2 4 3" xfId="40162" xr:uid="{00000000-0005-0000-0000-0000E29C0000}"/>
    <cellStyle name="Percent 3 3 3 3 2 4 3 2" xfId="40163" xr:uid="{00000000-0005-0000-0000-0000E39C0000}"/>
    <cellStyle name="Percent 3 3 3 3 2 4 4" xfId="40164" xr:uid="{00000000-0005-0000-0000-0000E49C0000}"/>
    <cellStyle name="Percent 3 3 3 3 2 5" xfId="40165" xr:uid="{00000000-0005-0000-0000-0000E59C0000}"/>
    <cellStyle name="Percent 3 3 3 3 2 5 2" xfId="40166" xr:uid="{00000000-0005-0000-0000-0000E69C0000}"/>
    <cellStyle name="Percent 3 3 3 3 2 5 2 2" xfId="40167" xr:uid="{00000000-0005-0000-0000-0000E79C0000}"/>
    <cellStyle name="Percent 3 3 3 3 2 5 2 2 2" xfId="40168" xr:uid="{00000000-0005-0000-0000-0000E89C0000}"/>
    <cellStyle name="Percent 3 3 3 3 2 5 2 3" xfId="40169" xr:uid="{00000000-0005-0000-0000-0000E99C0000}"/>
    <cellStyle name="Percent 3 3 3 3 2 5 3" xfId="40170" xr:uid="{00000000-0005-0000-0000-0000EA9C0000}"/>
    <cellStyle name="Percent 3 3 3 3 2 5 3 2" xfId="40171" xr:uid="{00000000-0005-0000-0000-0000EB9C0000}"/>
    <cellStyle name="Percent 3 3 3 3 2 5 4" xfId="40172" xr:uid="{00000000-0005-0000-0000-0000EC9C0000}"/>
    <cellStyle name="Percent 3 3 3 3 2 6" xfId="40173" xr:uid="{00000000-0005-0000-0000-0000ED9C0000}"/>
    <cellStyle name="Percent 3 3 3 3 2 6 2" xfId="40174" xr:uid="{00000000-0005-0000-0000-0000EE9C0000}"/>
    <cellStyle name="Percent 3 3 3 3 2 6 2 2" xfId="40175" xr:uid="{00000000-0005-0000-0000-0000EF9C0000}"/>
    <cellStyle name="Percent 3 3 3 3 2 6 3" xfId="40176" xr:uid="{00000000-0005-0000-0000-0000F09C0000}"/>
    <cellStyle name="Percent 3 3 3 3 2 7" xfId="40177" xr:uid="{00000000-0005-0000-0000-0000F19C0000}"/>
    <cellStyle name="Percent 3 3 3 3 2 7 2" xfId="40178" xr:uid="{00000000-0005-0000-0000-0000F29C0000}"/>
    <cellStyle name="Percent 3 3 3 3 2 8" xfId="40179" xr:uid="{00000000-0005-0000-0000-0000F39C0000}"/>
    <cellStyle name="Percent 3 3 3 3 3" xfId="40180" xr:uid="{00000000-0005-0000-0000-0000F49C0000}"/>
    <cellStyle name="Percent 3 3 3 3 3 2" xfId="40181" xr:uid="{00000000-0005-0000-0000-0000F59C0000}"/>
    <cellStyle name="Percent 3 3 3 3 3 2 2" xfId="40182" xr:uid="{00000000-0005-0000-0000-0000F69C0000}"/>
    <cellStyle name="Percent 3 3 3 3 3 2 2 2" xfId="40183" xr:uid="{00000000-0005-0000-0000-0000F79C0000}"/>
    <cellStyle name="Percent 3 3 3 3 3 2 2 2 2" xfId="40184" xr:uid="{00000000-0005-0000-0000-0000F89C0000}"/>
    <cellStyle name="Percent 3 3 3 3 3 2 2 3" xfId="40185" xr:uid="{00000000-0005-0000-0000-0000F99C0000}"/>
    <cellStyle name="Percent 3 3 3 3 3 2 3" xfId="40186" xr:uid="{00000000-0005-0000-0000-0000FA9C0000}"/>
    <cellStyle name="Percent 3 3 3 3 3 2 3 2" xfId="40187" xr:uid="{00000000-0005-0000-0000-0000FB9C0000}"/>
    <cellStyle name="Percent 3 3 3 3 3 2 4" xfId="40188" xr:uid="{00000000-0005-0000-0000-0000FC9C0000}"/>
    <cellStyle name="Percent 3 3 3 3 3 3" xfId="40189" xr:uid="{00000000-0005-0000-0000-0000FD9C0000}"/>
    <cellStyle name="Percent 3 3 3 3 3 3 2" xfId="40190" xr:uid="{00000000-0005-0000-0000-0000FE9C0000}"/>
    <cellStyle name="Percent 3 3 3 3 3 3 2 2" xfId="40191" xr:uid="{00000000-0005-0000-0000-0000FF9C0000}"/>
    <cellStyle name="Percent 3 3 3 3 3 3 2 2 2" xfId="40192" xr:uid="{00000000-0005-0000-0000-0000009D0000}"/>
    <cellStyle name="Percent 3 3 3 3 3 3 2 3" xfId="40193" xr:uid="{00000000-0005-0000-0000-0000019D0000}"/>
    <cellStyle name="Percent 3 3 3 3 3 3 3" xfId="40194" xr:uid="{00000000-0005-0000-0000-0000029D0000}"/>
    <cellStyle name="Percent 3 3 3 3 3 3 3 2" xfId="40195" xr:uid="{00000000-0005-0000-0000-0000039D0000}"/>
    <cellStyle name="Percent 3 3 3 3 3 3 4" xfId="40196" xr:uid="{00000000-0005-0000-0000-0000049D0000}"/>
    <cellStyle name="Percent 3 3 3 3 3 4" xfId="40197" xr:uid="{00000000-0005-0000-0000-0000059D0000}"/>
    <cellStyle name="Percent 3 3 3 3 3 4 2" xfId="40198" xr:uid="{00000000-0005-0000-0000-0000069D0000}"/>
    <cellStyle name="Percent 3 3 3 3 3 4 2 2" xfId="40199" xr:uid="{00000000-0005-0000-0000-0000079D0000}"/>
    <cellStyle name="Percent 3 3 3 3 3 4 3" xfId="40200" xr:uid="{00000000-0005-0000-0000-0000089D0000}"/>
    <cellStyle name="Percent 3 3 3 3 3 5" xfId="40201" xr:uid="{00000000-0005-0000-0000-0000099D0000}"/>
    <cellStyle name="Percent 3 3 3 3 3 5 2" xfId="40202" xr:uid="{00000000-0005-0000-0000-00000A9D0000}"/>
    <cellStyle name="Percent 3 3 3 3 3 6" xfId="40203" xr:uid="{00000000-0005-0000-0000-00000B9D0000}"/>
    <cellStyle name="Percent 3 3 3 3 4" xfId="40204" xr:uid="{00000000-0005-0000-0000-00000C9D0000}"/>
    <cellStyle name="Percent 3 3 3 3 4 2" xfId="40205" xr:uid="{00000000-0005-0000-0000-00000D9D0000}"/>
    <cellStyle name="Percent 3 3 3 3 4 2 2" xfId="40206" xr:uid="{00000000-0005-0000-0000-00000E9D0000}"/>
    <cellStyle name="Percent 3 3 3 3 4 2 2 2" xfId="40207" xr:uid="{00000000-0005-0000-0000-00000F9D0000}"/>
    <cellStyle name="Percent 3 3 3 3 4 2 2 2 2" xfId="40208" xr:uid="{00000000-0005-0000-0000-0000109D0000}"/>
    <cellStyle name="Percent 3 3 3 3 4 2 2 3" xfId="40209" xr:uid="{00000000-0005-0000-0000-0000119D0000}"/>
    <cellStyle name="Percent 3 3 3 3 4 2 3" xfId="40210" xr:uid="{00000000-0005-0000-0000-0000129D0000}"/>
    <cellStyle name="Percent 3 3 3 3 4 2 3 2" xfId="40211" xr:uid="{00000000-0005-0000-0000-0000139D0000}"/>
    <cellStyle name="Percent 3 3 3 3 4 2 4" xfId="40212" xr:uid="{00000000-0005-0000-0000-0000149D0000}"/>
    <cellStyle name="Percent 3 3 3 3 4 3" xfId="40213" xr:uid="{00000000-0005-0000-0000-0000159D0000}"/>
    <cellStyle name="Percent 3 3 3 3 4 3 2" xfId="40214" xr:uid="{00000000-0005-0000-0000-0000169D0000}"/>
    <cellStyle name="Percent 3 3 3 3 4 3 2 2" xfId="40215" xr:uid="{00000000-0005-0000-0000-0000179D0000}"/>
    <cellStyle name="Percent 3 3 3 3 4 3 2 2 2" xfId="40216" xr:uid="{00000000-0005-0000-0000-0000189D0000}"/>
    <cellStyle name="Percent 3 3 3 3 4 3 2 3" xfId="40217" xr:uid="{00000000-0005-0000-0000-0000199D0000}"/>
    <cellStyle name="Percent 3 3 3 3 4 3 3" xfId="40218" xr:uid="{00000000-0005-0000-0000-00001A9D0000}"/>
    <cellStyle name="Percent 3 3 3 3 4 3 3 2" xfId="40219" xr:uid="{00000000-0005-0000-0000-00001B9D0000}"/>
    <cellStyle name="Percent 3 3 3 3 4 3 4" xfId="40220" xr:uid="{00000000-0005-0000-0000-00001C9D0000}"/>
    <cellStyle name="Percent 3 3 3 3 4 4" xfId="40221" xr:uid="{00000000-0005-0000-0000-00001D9D0000}"/>
    <cellStyle name="Percent 3 3 3 3 4 4 2" xfId="40222" xr:uid="{00000000-0005-0000-0000-00001E9D0000}"/>
    <cellStyle name="Percent 3 3 3 3 4 4 2 2" xfId="40223" xr:uid="{00000000-0005-0000-0000-00001F9D0000}"/>
    <cellStyle name="Percent 3 3 3 3 4 4 3" xfId="40224" xr:uid="{00000000-0005-0000-0000-0000209D0000}"/>
    <cellStyle name="Percent 3 3 3 3 4 5" xfId="40225" xr:uid="{00000000-0005-0000-0000-0000219D0000}"/>
    <cellStyle name="Percent 3 3 3 3 4 5 2" xfId="40226" xr:uid="{00000000-0005-0000-0000-0000229D0000}"/>
    <cellStyle name="Percent 3 3 3 3 4 6" xfId="40227" xr:uid="{00000000-0005-0000-0000-0000239D0000}"/>
    <cellStyle name="Percent 3 3 3 3 5" xfId="40228" xr:uid="{00000000-0005-0000-0000-0000249D0000}"/>
    <cellStyle name="Percent 3 3 3 3 5 2" xfId="40229" xr:uid="{00000000-0005-0000-0000-0000259D0000}"/>
    <cellStyle name="Percent 3 3 3 3 5 2 2" xfId="40230" xr:uid="{00000000-0005-0000-0000-0000269D0000}"/>
    <cellStyle name="Percent 3 3 3 3 5 2 2 2" xfId="40231" xr:uid="{00000000-0005-0000-0000-0000279D0000}"/>
    <cellStyle name="Percent 3 3 3 3 5 2 3" xfId="40232" xr:uid="{00000000-0005-0000-0000-0000289D0000}"/>
    <cellStyle name="Percent 3 3 3 3 5 3" xfId="40233" xr:uid="{00000000-0005-0000-0000-0000299D0000}"/>
    <cellStyle name="Percent 3 3 3 3 5 3 2" xfId="40234" xr:uid="{00000000-0005-0000-0000-00002A9D0000}"/>
    <cellStyle name="Percent 3 3 3 3 5 4" xfId="40235" xr:uid="{00000000-0005-0000-0000-00002B9D0000}"/>
    <cellStyle name="Percent 3 3 3 3 6" xfId="40236" xr:uid="{00000000-0005-0000-0000-00002C9D0000}"/>
    <cellStyle name="Percent 3 3 3 3 6 2" xfId="40237" xr:uid="{00000000-0005-0000-0000-00002D9D0000}"/>
    <cellStyle name="Percent 3 3 3 3 6 2 2" xfId="40238" xr:uid="{00000000-0005-0000-0000-00002E9D0000}"/>
    <cellStyle name="Percent 3 3 3 3 6 2 2 2" xfId="40239" xr:uid="{00000000-0005-0000-0000-00002F9D0000}"/>
    <cellStyle name="Percent 3 3 3 3 6 2 3" xfId="40240" xr:uid="{00000000-0005-0000-0000-0000309D0000}"/>
    <cellStyle name="Percent 3 3 3 3 6 3" xfId="40241" xr:uid="{00000000-0005-0000-0000-0000319D0000}"/>
    <cellStyle name="Percent 3 3 3 3 6 3 2" xfId="40242" xr:uid="{00000000-0005-0000-0000-0000329D0000}"/>
    <cellStyle name="Percent 3 3 3 3 6 4" xfId="40243" xr:uid="{00000000-0005-0000-0000-0000339D0000}"/>
    <cellStyle name="Percent 3 3 3 3 7" xfId="40244" xr:uid="{00000000-0005-0000-0000-0000349D0000}"/>
    <cellStyle name="Percent 3 3 3 3 7 2" xfId="40245" xr:uid="{00000000-0005-0000-0000-0000359D0000}"/>
    <cellStyle name="Percent 3 3 3 3 7 2 2" xfId="40246" xr:uid="{00000000-0005-0000-0000-0000369D0000}"/>
    <cellStyle name="Percent 3 3 3 3 7 3" xfId="40247" xr:uid="{00000000-0005-0000-0000-0000379D0000}"/>
    <cellStyle name="Percent 3 3 3 3 8" xfId="40248" xr:uid="{00000000-0005-0000-0000-0000389D0000}"/>
    <cellStyle name="Percent 3 3 3 3 8 2" xfId="40249" xr:uid="{00000000-0005-0000-0000-0000399D0000}"/>
    <cellStyle name="Percent 3 3 3 3 9" xfId="40250" xr:uid="{00000000-0005-0000-0000-00003A9D0000}"/>
    <cellStyle name="Percent 3 3 3 4" xfId="40251" xr:uid="{00000000-0005-0000-0000-00003B9D0000}"/>
    <cellStyle name="Percent 3 3 3 4 2" xfId="40252" xr:uid="{00000000-0005-0000-0000-00003C9D0000}"/>
    <cellStyle name="Percent 3 3 3 4 2 2" xfId="40253" xr:uid="{00000000-0005-0000-0000-00003D9D0000}"/>
    <cellStyle name="Percent 3 3 3 4 2 2 2" xfId="40254" xr:uid="{00000000-0005-0000-0000-00003E9D0000}"/>
    <cellStyle name="Percent 3 3 3 4 2 2 2 2" xfId="40255" xr:uid="{00000000-0005-0000-0000-00003F9D0000}"/>
    <cellStyle name="Percent 3 3 3 4 2 2 2 2 2" xfId="40256" xr:uid="{00000000-0005-0000-0000-0000409D0000}"/>
    <cellStyle name="Percent 3 3 3 4 2 2 2 3" xfId="40257" xr:uid="{00000000-0005-0000-0000-0000419D0000}"/>
    <cellStyle name="Percent 3 3 3 4 2 2 3" xfId="40258" xr:uid="{00000000-0005-0000-0000-0000429D0000}"/>
    <cellStyle name="Percent 3 3 3 4 2 2 3 2" xfId="40259" xr:uid="{00000000-0005-0000-0000-0000439D0000}"/>
    <cellStyle name="Percent 3 3 3 4 2 2 4" xfId="40260" xr:uid="{00000000-0005-0000-0000-0000449D0000}"/>
    <cellStyle name="Percent 3 3 3 4 2 3" xfId="40261" xr:uid="{00000000-0005-0000-0000-0000459D0000}"/>
    <cellStyle name="Percent 3 3 3 4 2 3 2" xfId="40262" xr:uid="{00000000-0005-0000-0000-0000469D0000}"/>
    <cellStyle name="Percent 3 3 3 4 2 3 2 2" xfId="40263" xr:uid="{00000000-0005-0000-0000-0000479D0000}"/>
    <cellStyle name="Percent 3 3 3 4 2 3 2 2 2" xfId="40264" xr:uid="{00000000-0005-0000-0000-0000489D0000}"/>
    <cellStyle name="Percent 3 3 3 4 2 3 2 3" xfId="40265" xr:uid="{00000000-0005-0000-0000-0000499D0000}"/>
    <cellStyle name="Percent 3 3 3 4 2 3 3" xfId="40266" xr:uid="{00000000-0005-0000-0000-00004A9D0000}"/>
    <cellStyle name="Percent 3 3 3 4 2 3 3 2" xfId="40267" xr:uid="{00000000-0005-0000-0000-00004B9D0000}"/>
    <cellStyle name="Percent 3 3 3 4 2 3 4" xfId="40268" xr:uid="{00000000-0005-0000-0000-00004C9D0000}"/>
    <cellStyle name="Percent 3 3 3 4 2 4" xfId="40269" xr:uid="{00000000-0005-0000-0000-00004D9D0000}"/>
    <cellStyle name="Percent 3 3 3 4 2 4 2" xfId="40270" xr:uid="{00000000-0005-0000-0000-00004E9D0000}"/>
    <cellStyle name="Percent 3 3 3 4 2 4 2 2" xfId="40271" xr:uid="{00000000-0005-0000-0000-00004F9D0000}"/>
    <cellStyle name="Percent 3 3 3 4 2 4 3" xfId="40272" xr:uid="{00000000-0005-0000-0000-0000509D0000}"/>
    <cellStyle name="Percent 3 3 3 4 2 5" xfId="40273" xr:uid="{00000000-0005-0000-0000-0000519D0000}"/>
    <cellStyle name="Percent 3 3 3 4 2 5 2" xfId="40274" xr:uid="{00000000-0005-0000-0000-0000529D0000}"/>
    <cellStyle name="Percent 3 3 3 4 2 6" xfId="40275" xr:uid="{00000000-0005-0000-0000-0000539D0000}"/>
    <cellStyle name="Percent 3 3 3 4 3" xfId="40276" xr:uid="{00000000-0005-0000-0000-0000549D0000}"/>
    <cellStyle name="Percent 3 3 3 4 3 2" xfId="40277" xr:uid="{00000000-0005-0000-0000-0000559D0000}"/>
    <cellStyle name="Percent 3 3 3 4 3 2 2" xfId="40278" xr:uid="{00000000-0005-0000-0000-0000569D0000}"/>
    <cellStyle name="Percent 3 3 3 4 3 2 2 2" xfId="40279" xr:uid="{00000000-0005-0000-0000-0000579D0000}"/>
    <cellStyle name="Percent 3 3 3 4 3 2 2 2 2" xfId="40280" xr:uid="{00000000-0005-0000-0000-0000589D0000}"/>
    <cellStyle name="Percent 3 3 3 4 3 2 2 3" xfId="40281" xr:uid="{00000000-0005-0000-0000-0000599D0000}"/>
    <cellStyle name="Percent 3 3 3 4 3 2 3" xfId="40282" xr:uid="{00000000-0005-0000-0000-00005A9D0000}"/>
    <cellStyle name="Percent 3 3 3 4 3 2 3 2" xfId="40283" xr:uid="{00000000-0005-0000-0000-00005B9D0000}"/>
    <cellStyle name="Percent 3 3 3 4 3 2 4" xfId="40284" xr:uid="{00000000-0005-0000-0000-00005C9D0000}"/>
    <cellStyle name="Percent 3 3 3 4 3 3" xfId="40285" xr:uid="{00000000-0005-0000-0000-00005D9D0000}"/>
    <cellStyle name="Percent 3 3 3 4 3 3 2" xfId="40286" xr:uid="{00000000-0005-0000-0000-00005E9D0000}"/>
    <cellStyle name="Percent 3 3 3 4 3 3 2 2" xfId="40287" xr:uid="{00000000-0005-0000-0000-00005F9D0000}"/>
    <cellStyle name="Percent 3 3 3 4 3 3 2 2 2" xfId="40288" xr:uid="{00000000-0005-0000-0000-0000609D0000}"/>
    <cellStyle name="Percent 3 3 3 4 3 3 2 3" xfId="40289" xr:uid="{00000000-0005-0000-0000-0000619D0000}"/>
    <cellStyle name="Percent 3 3 3 4 3 3 3" xfId="40290" xr:uid="{00000000-0005-0000-0000-0000629D0000}"/>
    <cellStyle name="Percent 3 3 3 4 3 3 3 2" xfId="40291" xr:uid="{00000000-0005-0000-0000-0000639D0000}"/>
    <cellStyle name="Percent 3 3 3 4 3 3 4" xfId="40292" xr:uid="{00000000-0005-0000-0000-0000649D0000}"/>
    <cellStyle name="Percent 3 3 3 4 3 4" xfId="40293" xr:uid="{00000000-0005-0000-0000-0000659D0000}"/>
    <cellStyle name="Percent 3 3 3 4 3 4 2" xfId="40294" xr:uid="{00000000-0005-0000-0000-0000669D0000}"/>
    <cellStyle name="Percent 3 3 3 4 3 4 2 2" xfId="40295" xr:uid="{00000000-0005-0000-0000-0000679D0000}"/>
    <cellStyle name="Percent 3 3 3 4 3 4 3" xfId="40296" xr:uid="{00000000-0005-0000-0000-0000689D0000}"/>
    <cellStyle name="Percent 3 3 3 4 3 5" xfId="40297" xr:uid="{00000000-0005-0000-0000-0000699D0000}"/>
    <cellStyle name="Percent 3 3 3 4 3 5 2" xfId="40298" xr:uid="{00000000-0005-0000-0000-00006A9D0000}"/>
    <cellStyle name="Percent 3 3 3 4 3 6" xfId="40299" xr:uid="{00000000-0005-0000-0000-00006B9D0000}"/>
    <cellStyle name="Percent 3 3 3 4 4" xfId="40300" xr:uid="{00000000-0005-0000-0000-00006C9D0000}"/>
    <cellStyle name="Percent 3 3 3 4 4 2" xfId="40301" xr:uid="{00000000-0005-0000-0000-00006D9D0000}"/>
    <cellStyle name="Percent 3 3 3 4 4 2 2" xfId="40302" xr:uid="{00000000-0005-0000-0000-00006E9D0000}"/>
    <cellStyle name="Percent 3 3 3 4 4 2 2 2" xfId="40303" xr:uid="{00000000-0005-0000-0000-00006F9D0000}"/>
    <cellStyle name="Percent 3 3 3 4 4 2 3" xfId="40304" xr:uid="{00000000-0005-0000-0000-0000709D0000}"/>
    <cellStyle name="Percent 3 3 3 4 4 3" xfId="40305" xr:uid="{00000000-0005-0000-0000-0000719D0000}"/>
    <cellStyle name="Percent 3 3 3 4 4 3 2" xfId="40306" xr:uid="{00000000-0005-0000-0000-0000729D0000}"/>
    <cellStyle name="Percent 3 3 3 4 4 4" xfId="40307" xr:uid="{00000000-0005-0000-0000-0000739D0000}"/>
    <cellStyle name="Percent 3 3 3 4 5" xfId="40308" xr:uid="{00000000-0005-0000-0000-0000749D0000}"/>
    <cellStyle name="Percent 3 3 3 4 5 2" xfId="40309" xr:uid="{00000000-0005-0000-0000-0000759D0000}"/>
    <cellStyle name="Percent 3 3 3 4 5 2 2" xfId="40310" xr:uid="{00000000-0005-0000-0000-0000769D0000}"/>
    <cellStyle name="Percent 3 3 3 4 5 2 2 2" xfId="40311" xr:uid="{00000000-0005-0000-0000-0000779D0000}"/>
    <cellStyle name="Percent 3 3 3 4 5 2 3" xfId="40312" xr:uid="{00000000-0005-0000-0000-0000789D0000}"/>
    <cellStyle name="Percent 3 3 3 4 5 3" xfId="40313" xr:uid="{00000000-0005-0000-0000-0000799D0000}"/>
    <cellStyle name="Percent 3 3 3 4 5 3 2" xfId="40314" xr:uid="{00000000-0005-0000-0000-00007A9D0000}"/>
    <cellStyle name="Percent 3 3 3 4 5 4" xfId="40315" xr:uid="{00000000-0005-0000-0000-00007B9D0000}"/>
    <cellStyle name="Percent 3 3 3 4 6" xfId="40316" xr:uid="{00000000-0005-0000-0000-00007C9D0000}"/>
    <cellStyle name="Percent 3 3 3 4 6 2" xfId="40317" xr:uid="{00000000-0005-0000-0000-00007D9D0000}"/>
    <cellStyle name="Percent 3 3 3 4 6 2 2" xfId="40318" xr:uid="{00000000-0005-0000-0000-00007E9D0000}"/>
    <cellStyle name="Percent 3 3 3 4 6 3" xfId="40319" xr:uid="{00000000-0005-0000-0000-00007F9D0000}"/>
    <cellStyle name="Percent 3 3 3 4 7" xfId="40320" xr:uid="{00000000-0005-0000-0000-0000809D0000}"/>
    <cellStyle name="Percent 3 3 3 4 7 2" xfId="40321" xr:uid="{00000000-0005-0000-0000-0000819D0000}"/>
    <cellStyle name="Percent 3 3 3 4 8" xfId="40322" xr:uid="{00000000-0005-0000-0000-0000829D0000}"/>
    <cellStyle name="Percent 3 3 3 5" xfId="40323" xr:uid="{00000000-0005-0000-0000-0000839D0000}"/>
    <cellStyle name="Percent 3 3 3 5 2" xfId="40324" xr:uid="{00000000-0005-0000-0000-0000849D0000}"/>
    <cellStyle name="Percent 3 3 3 5 2 2" xfId="40325" xr:uid="{00000000-0005-0000-0000-0000859D0000}"/>
    <cellStyle name="Percent 3 3 3 5 2 2 2" xfId="40326" xr:uid="{00000000-0005-0000-0000-0000869D0000}"/>
    <cellStyle name="Percent 3 3 3 5 2 2 2 2" xfId="40327" xr:uid="{00000000-0005-0000-0000-0000879D0000}"/>
    <cellStyle name="Percent 3 3 3 5 2 2 3" xfId="40328" xr:uid="{00000000-0005-0000-0000-0000889D0000}"/>
    <cellStyle name="Percent 3 3 3 5 2 3" xfId="40329" xr:uid="{00000000-0005-0000-0000-0000899D0000}"/>
    <cellStyle name="Percent 3 3 3 5 2 3 2" xfId="40330" xr:uid="{00000000-0005-0000-0000-00008A9D0000}"/>
    <cellStyle name="Percent 3 3 3 5 2 4" xfId="40331" xr:uid="{00000000-0005-0000-0000-00008B9D0000}"/>
    <cellStyle name="Percent 3 3 3 5 3" xfId="40332" xr:uid="{00000000-0005-0000-0000-00008C9D0000}"/>
    <cellStyle name="Percent 3 3 3 5 3 2" xfId="40333" xr:uid="{00000000-0005-0000-0000-00008D9D0000}"/>
    <cellStyle name="Percent 3 3 3 5 3 2 2" xfId="40334" xr:uid="{00000000-0005-0000-0000-00008E9D0000}"/>
    <cellStyle name="Percent 3 3 3 5 3 2 2 2" xfId="40335" xr:uid="{00000000-0005-0000-0000-00008F9D0000}"/>
    <cellStyle name="Percent 3 3 3 5 3 2 3" xfId="40336" xr:uid="{00000000-0005-0000-0000-0000909D0000}"/>
    <cellStyle name="Percent 3 3 3 5 3 3" xfId="40337" xr:uid="{00000000-0005-0000-0000-0000919D0000}"/>
    <cellStyle name="Percent 3 3 3 5 3 3 2" xfId="40338" xr:uid="{00000000-0005-0000-0000-0000929D0000}"/>
    <cellStyle name="Percent 3 3 3 5 3 4" xfId="40339" xr:uid="{00000000-0005-0000-0000-0000939D0000}"/>
    <cellStyle name="Percent 3 3 3 5 4" xfId="40340" xr:uid="{00000000-0005-0000-0000-0000949D0000}"/>
    <cellStyle name="Percent 3 3 3 5 4 2" xfId="40341" xr:uid="{00000000-0005-0000-0000-0000959D0000}"/>
    <cellStyle name="Percent 3 3 3 5 4 2 2" xfId="40342" xr:uid="{00000000-0005-0000-0000-0000969D0000}"/>
    <cellStyle name="Percent 3 3 3 5 4 3" xfId="40343" xr:uid="{00000000-0005-0000-0000-0000979D0000}"/>
    <cellStyle name="Percent 3 3 3 5 5" xfId="40344" xr:uid="{00000000-0005-0000-0000-0000989D0000}"/>
    <cellStyle name="Percent 3 3 3 5 5 2" xfId="40345" xr:uid="{00000000-0005-0000-0000-0000999D0000}"/>
    <cellStyle name="Percent 3 3 3 5 6" xfId="40346" xr:uid="{00000000-0005-0000-0000-00009A9D0000}"/>
    <cellStyle name="Percent 3 3 3 6" xfId="40347" xr:uid="{00000000-0005-0000-0000-00009B9D0000}"/>
    <cellStyle name="Percent 3 3 3 6 2" xfId="40348" xr:uid="{00000000-0005-0000-0000-00009C9D0000}"/>
    <cellStyle name="Percent 3 3 3 6 2 2" xfId="40349" xr:uid="{00000000-0005-0000-0000-00009D9D0000}"/>
    <cellStyle name="Percent 3 3 3 6 2 2 2" xfId="40350" xr:uid="{00000000-0005-0000-0000-00009E9D0000}"/>
    <cellStyle name="Percent 3 3 3 6 2 2 2 2" xfId="40351" xr:uid="{00000000-0005-0000-0000-00009F9D0000}"/>
    <cellStyle name="Percent 3 3 3 6 2 2 3" xfId="40352" xr:uid="{00000000-0005-0000-0000-0000A09D0000}"/>
    <cellStyle name="Percent 3 3 3 6 2 3" xfId="40353" xr:uid="{00000000-0005-0000-0000-0000A19D0000}"/>
    <cellStyle name="Percent 3 3 3 6 2 3 2" xfId="40354" xr:uid="{00000000-0005-0000-0000-0000A29D0000}"/>
    <cellStyle name="Percent 3 3 3 6 2 4" xfId="40355" xr:uid="{00000000-0005-0000-0000-0000A39D0000}"/>
    <cellStyle name="Percent 3 3 3 6 3" xfId="40356" xr:uid="{00000000-0005-0000-0000-0000A49D0000}"/>
    <cellStyle name="Percent 3 3 3 6 3 2" xfId="40357" xr:uid="{00000000-0005-0000-0000-0000A59D0000}"/>
    <cellStyle name="Percent 3 3 3 6 3 2 2" xfId="40358" xr:uid="{00000000-0005-0000-0000-0000A69D0000}"/>
    <cellStyle name="Percent 3 3 3 6 3 2 2 2" xfId="40359" xr:uid="{00000000-0005-0000-0000-0000A79D0000}"/>
    <cellStyle name="Percent 3 3 3 6 3 2 3" xfId="40360" xr:uid="{00000000-0005-0000-0000-0000A89D0000}"/>
    <cellStyle name="Percent 3 3 3 6 3 3" xfId="40361" xr:uid="{00000000-0005-0000-0000-0000A99D0000}"/>
    <cellStyle name="Percent 3 3 3 6 3 3 2" xfId="40362" xr:uid="{00000000-0005-0000-0000-0000AA9D0000}"/>
    <cellStyle name="Percent 3 3 3 6 3 4" xfId="40363" xr:uid="{00000000-0005-0000-0000-0000AB9D0000}"/>
    <cellStyle name="Percent 3 3 3 6 4" xfId="40364" xr:uid="{00000000-0005-0000-0000-0000AC9D0000}"/>
    <cellStyle name="Percent 3 3 3 6 4 2" xfId="40365" xr:uid="{00000000-0005-0000-0000-0000AD9D0000}"/>
    <cellStyle name="Percent 3 3 3 6 4 2 2" xfId="40366" xr:uid="{00000000-0005-0000-0000-0000AE9D0000}"/>
    <cellStyle name="Percent 3 3 3 6 4 3" xfId="40367" xr:uid="{00000000-0005-0000-0000-0000AF9D0000}"/>
    <cellStyle name="Percent 3 3 3 6 5" xfId="40368" xr:uid="{00000000-0005-0000-0000-0000B09D0000}"/>
    <cellStyle name="Percent 3 3 3 6 5 2" xfId="40369" xr:uid="{00000000-0005-0000-0000-0000B19D0000}"/>
    <cellStyle name="Percent 3 3 3 6 6" xfId="40370" xr:uid="{00000000-0005-0000-0000-0000B29D0000}"/>
    <cellStyle name="Percent 3 3 3 7" xfId="40371" xr:uid="{00000000-0005-0000-0000-0000B39D0000}"/>
    <cellStyle name="Percent 3 3 3 7 2" xfId="40372" xr:uid="{00000000-0005-0000-0000-0000B49D0000}"/>
    <cellStyle name="Percent 3 3 3 7 2 2" xfId="40373" xr:uid="{00000000-0005-0000-0000-0000B59D0000}"/>
    <cellStyle name="Percent 3 3 3 7 2 2 2" xfId="40374" xr:uid="{00000000-0005-0000-0000-0000B69D0000}"/>
    <cellStyle name="Percent 3 3 3 7 2 3" xfId="40375" xr:uid="{00000000-0005-0000-0000-0000B79D0000}"/>
    <cellStyle name="Percent 3 3 3 7 3" xfId="40376" xr:uid="{00000000-0005-0000-0000-0000B89D0000}"/>
    <cellStyle name="Percent 3 3 3 7 3 2" xfId="40377" xr:uid="{00000000-0005-0000-0000-0000B99D0000}"/>
    <cellStyle name="Percent 3 3 3 7 4" xfId="40378" xr:uid="{00000000-0005-0000-0000-0000BA9D0000}"/>
    <cellStyle name="Percent 3 3 3 8" xfId="40379" xr:uid="{00000000-0005-0000-0000-0000BB9D0000}"/>
    <cellStyle name="Percent 3 3 3 8 2" xfId="40380" xr:uid="{00000000-0005-0000-0000-0000BC9D0000}"/>
    <cellStyle name="Percent 3 3 3 8 2 2" xfId="40381" xr:uid="{00000000-0005-0000-0000-0000BD9D0000}"/>
    <cellStyle name="Percent 3 3 3 8 2 2 2" xfId="40382" xr:uid="{00000000-0005-0000-0000-0000BE9D0000}"/>
    <cellStyle name="Percent 3 3 3 8 2 3" xfId="40383" xr:uid="{00000000-0005-0000-0000-0000BF9D0000}"/>
    <cellStyle name="Percent 3 3 3 8 3" xfId="40384" xr:uid="{00000000-0005-0000-0000-0000C09D0000}"/>
    <cellStyle name="Percent 3 3 3 8 3 2" xfId="40385" xr:uid="{00000000-0005-0000-0000-0000C19D0000}"/>
    <cellStyle name="Percent 3 3 3 8 4" xfId="40386" xr:uid="{00000000-0005-0000-0000-0000C29D0000}"/>
    <cellStyle name="Percent 3 3 3 9" xfId="40387" xr:uid="{00000000-0005-0000-0000-0000C39D0000}"/>
    <cellStyle name="Percent 3 3 3 9 2" xfId="40388" xr:uid="{00000000-0005-0000-0000-0000C49D0000}"/>
    <cellStyle name="Percent 3 3 3 9 2 2" xfId="40389" xr:uid="{00000000-0005-0000-0000-0000C59D0000}"/>
    <cellStyle name="Percent 3 3 3 9 3" xfId="40390" xr:uid="{00000000-0005-0000-0000-0000C69D0000}"/>
    <cellStyle name="Percent 3 3 4" xfId="40391" xr:uid="{00000000-0005-0000-0000-0000C79D0000}"/>
    <cellStyle name="Percent 3 3 4 10" xfId="40392" xr:uid="{00000000-0005-0000-0000-0000C89D0000}"/>
    <cellStyle name="Percent 3 3 4 2" xfId="40393" xr:uid="{00000000-0005-0000-0000-0000C99D0000}"/>
    <cellStyle name="Percent 3 3 4 2 2" xfId="40394" xr:uid="{00000000-0005-0000-0000-0000CA9D0000}"/>
    <cellStyle name="Percent 3 3 4 2 2 2" xfId="40395" xr:uid="{00000000-0005-0000-0000-0000CB9D0000}"/>
    <cellStyle name="Percent 3 3 4 2 2 2 2" xfId="40396" xr:uid="{00000000-0005-0000-0000-0000CC9D0000}"/>
    <cellStyle name="Percent 3 3 4 2 2 2 2 2" xfId="40397" xr:uid="{00000000-0005-0000-0000-0000CD9D0000}"/>
    <cellStyle name="Percent 3 3 4 2 2 2 2 2 2" xfId="40398" xr:uid="{00000000-0005-0000-0000-0000CE9D0000}"/>
    <cellStyle name="Percent 3 3 4 2 2 2 2 2 2 2" xfId="40399" xr:uid="{00000000-0005-0000-0000-0000CF9D0000}"/>
    <cellStyle name="Percent 3 3 4 2 2 2 2 2 3" xfId="40400" xr:uid="{00000000-0005-0000-0000-0000D09D0000}"/>
    <cellStyle name="Percent 3 3 4 2 2 2 2 3" xfId="40401" xr:uid="{00000000-0005-0000-0000-0000D19D0000}"/>
    <cellStyle name="Percent 3 3 4 2 2 2 2 3 2" xfId="40402" xr:uid="{00000000-0005-0000-0000-0000D29D0000}"/>
    <cellStyle name="Percent 3 3 4 2 2 2 2 4" xfId="40403" xr:uid="{00000000-0005-0000-0000-0000D39D0000}"/>
    <cellStyle name="Percent 3 3 4 2 2 2 3" xfId="40404" xr:uid="{00000000-0005-0000-0000-0000D49D0000}"/>
    <cellStyle name="Percent 3 3 4 2 2 2 3 2" xfId="40405" xr:uid="{00000000-0005-0000-0000-0000D59D0000}"/>
    <cellStyle name="Percent 3 3 4 2 2 2 3 2 2" xfId="40406" xr:uid="{00000000-0005-0000-0000-0000D69D0000}"/>
    <cellStyle name="Percent 3 3 4 2 2 2 3 2 2 2" xfId="40407" xr:uid="{00000000-0005-0000-0000-0000D79D0000}"/>
    <cellStyle name="Percent 3 3 4 2 2 2 3 2 3" xfId="40408" xr:uid="{00000000-0005-0000-0000-0000D89D0000}"/>
    <cellStyle name="Percent 3 3 4 2 2 2 3 3" xfId="40409" xr:uid="{00000000-0005-0000-0000-0000D99D0000}"/>
    <cellStyle name="Percent 3 3 4 2 2 2 3 3 2" xfId="40410" xr:uid="{00000000-0005-0000-0000-0000DA9D0000}"/>
    <cellStyle name="Percent 3 3 4 2 2 2 3 4" xfId="40411" xr:uid="{00000000-0005-0000-0000-0000DB9D0000}"/>
    <cellStyle name="Percent 3 3 4 2 2 2 4" xfId="40412" xr:uid="{00000000-0005-0000-0000-0000DC9D0000}"/>
    <cellStyle name="Percent 3 3 4 2 2 2 4 2" xfId="40413" xr:uid="{00000000-0005-0000-0000-0000DD9D0000}"/>
    <cellStyle name="Percent 3 3 4 2 2 2 4 2 2" xfId="40414" xr:uid="{00000000-0005-0000-0000-0000DE9D0000}"/>
    <cellStyle name="Percent 3 3 4 2 2 2 4 3" xfId="40415" xr:uid="{00000000-0005-0000-0000-0000DF9D0000}"/>
    <cellStyle name="Percent 3 3 4 2 2 2 5" xfId="40416" xr:uid="{00000000-0005-0000-0000-0000E09D0000}"/>
    <cellStyle name="Percent 3 3 4 2 2 2 5 2" xfId="40417" xr:uid="{00000000-0005-0000-0000-0000E19D0000}"/>
    <cellStyle name="Percent 3 3 4 2 2 2 6" xfId="40418" xr:uid="{00000000-0005-0000-0000-0000E29D0000}"/>
    <cellStyle name="Percent 3 3 4 2 2 3" xfId="40419" xr:uid="{00000000-0005-0000-0000-0000E39D0000}"/>
    <cellStyle name="Percent 3 3 4 2 2 3 2" xfId="40420" xr:uid="{00000000-0005-0000-0000-0000E49D0000}"/>
    <cellStyle name="Percent 3 3 4 2 2 3 2 2" xfId="40421" xr:uid="{00000000-0005-0000-0000-0000E59D0000}"/>
    <cellStyle name="Percent 3 3 4 2 2 3 2 2 2" xfId="40422" xr:uid="{00000000-0005-0000-0000-0000E69D0000}"/>
    <cellStyle name="Percent 3 3 4 2 2 3 2 2 2 2" xfId="40423" xr:uid="{00000000-0005-0000-0000-0000E79D0000}"/>
    <cellStyle name="Percent 3 3 4 2 2 3 2 2 3" xfId="40424" xr:uid="{00000000-0005-0000-0000-0000E89D0000}"/>
    <cellStyle name="Percent 3 3 4 2 2 3 2 3" xfId="40425" xr:uid="{00000000-0005-0000-0000-0000E99D0000}"/>
    <cellStyle name="Percent 3 3 4 2 2 3 2 3 2" xfId="40426" xr:uid="{00000000-0005-0000-0000-0000EA9D0000}"/>
    <cellStyle name="Percent 3 3 4 2 2 3 2 4" xfId="40427" xr:uid="{00000000-0005-0000-0000-0000EB9D0000}"/>
    <cellStyle name="Percent 3 3 4 2 2 3 3" xfId="40428" xr:uid="{00000000-0005-0000-0000-0000EC9D0000}"/>
    <cellStyle name="Percent 3 3 4 2 2 3 3 2" xfId="40429" xr:uid="{00000000-0005-0000-0000-0000ED9D0000}"/>
    <cellStyle name="Percent 3 3 4 2 2 3 3 2 2" xfId="40430" xr:uid="{00000000-0005-0000-0000-0000EE9D0000}"/>
    <cellStyle name="Percent 3 3 4 2 2 3 3 2 2 2" xfId="40431" xr:uid="{00000000-0005-0000-0000-0000EF9D0000}"/>
    <cellStyle name="Percent 3 3 4 2 2 3 3 2 3" xfId="40432" xr:uid="{00000000-0005-0000-0000-0000F09D0000}"/>
    <cellStyle name="Percent 3 3 4 2 2 3 3 3" xfId="40433" xr:uid="{00000000-0005-0000-0000-0000F19D0000}"/>
    <cellStyle name="Percent 3 3 4 2 2 3 3 3 2" xfId="40434" xr:uid="{00000000-0005-0000-0000-0000F29D0000}"/>
    <cellStyle name="Percent 3 3 4 2 2 3 3 4" xfId="40435" xr:uid="{00000000-0005-0000-0000-0000F39D0000}"/>
    <cellStyle name="Percent 3 3 4 2 2 3 4" xfId="40436" xr:uid="{00000000-0005-0000-0000-0000F49D0000}"/>
    <cellStyle name="Percent 3 3 4 2 2 3 4 2" xfId="40437" xr:uid="{00000000-0005-0000-0000-0000F59D0000}"/>
    <cellStyle name="Percent 3 3 4 2 2 3 4 2 2" xfId="40438" xr:uid="{00000000-0005-0000-0000-0000F69D0000}"/>
    <cellStyle name="Percent 3 3 4 2 2 3 4 3" xfId="40439" xr:uid="{00000000-0005-0000-0000-0000F79D0000}"/>
    <cellStyle name="Percent 3 3 4 2 2 3 5" xfId="40440" xr:uid="{00000000-0005-0000-0000-0000F89D0000}"/>
    <cellStyle name="Percent 3 3 4 2 2 3 5 2" xfId="40441" xr:uid="{00000000-0005-0000-0000-0000F99D0000}"/>
    <cellStyle name="Percent 3 3 4 2 2 3 6" xfId="40442" xr:uid="{00000000-0005-0000-0000-0000FA9D0000}"/>
    <cellStyle name="Percent 3 3 4 2 2 4" xfId="40443" xr:uid="{00000000-0005-0000-0000-0000FB9D0000}"/>
    <cellStyle name="Percent 3 3 4 2 2 4 2" xfId="40444" xr:uid="{00000000-0005-0000-0000-0000FC9D0000}"/>
    <cellStyle name="Percent 3 3 4 2 2 4 2 2" xfId="40445" xr:uid="{00000000-0005-0000-0000-0000FD9D0000}"/>
    <cellStyle name="Percent 3 3 4 2 2 4 2 2 2" xfId="40446" xr:uid="{00000000-0005-0000-0000-0000FE9D0000}"/>
    <cellStyle name="Percent 3 3 4 2 2 4 2 3" xfId="40447" xr:uid="{00000000-0005-0000-0000-0000FF9D0000}"/>
    <cellStyle name="Percent 3 3 4 2 2 4 3" xfId="40448" xr:uid="{00000000-0005-0000-0000-0000009E0000}"/>
    <cellStyle name="Percent 3 3 4 2 2 4 3 2" xfId="40449" xr:uid="{00000000-0005-0000-0000-0000019E0000}"/>
    <cellStyle name="Percent 3 3 4 2 2 4 4" xfId="40450" xr:uid="{00000000-0005-0000-0000-0000029E0000}"/>
    <cellStyle name="Percent 3 3 4 2 2 5" xfId="40451" xr:uid="{00000000-0005-0000-0000-0000039E0000}"/>
    <cellStyle name="Percent 3 3 4 2 2 5 2" xfId="40452" xr:uid="{00000000-0005-0000-0000-0000049E0000}"/>
    <cellStyle name="Percent 3 3 4 2 2 5 2 2" xfId="40453" xr:uid="{00000000-0005-0000-0000-0000059E0000}"/>
    <cellStyle name="Percent 3 3 4 2 2 5 2 2 2" xfId="40454" xr:uid="{00000000-0005-0000-0000-0000069E0000}"/>
    <cellStyle name="Percent 3 3 4 2 2 5 2 3" xfId="40455" xr:uid="{00000000-0005-0000-0000-0000079E0000}"/>
    <cellStyle name="Percent 3 3 4 2 2 5 3" xfId="40456" xr:uid="{00000000-0005-0000-0000-0000089E0000}"/>
    <cellStyle name="Percent 3 3 4 2 2 5 3 2" xfId="40457" xr:uid="{00000000-0005-0000-0000-0000099E0000}"/>
    <cellStyle name="Percent 3 3 4 2 2 5 4" xfId="40458" xr:uid="{00000000-0005-0000-0000-00000A9E0000}"/>
    <cellStyle name="Percent 3 3 4 2 2 6" xfId="40459" xr:uid="{00000000-0005-0000-0000-00000B9E0000}"/>
    <cellStyle name="Percent 3 3 4 2 2 6 2" xfId="40460" xr:uid="{00000000-0005-0000-0000-00000C9E0000}"/>
    <cellStyle name="Percent 3 3 4 2 2 6 2 2" xfId="40461" xr:uid="{00000000-0005-0000-0000-00000D9E0000}"/>
    <cellStyle name="Percent 3 3 4 2 2 6 3" xfId="40462" xr:uid="{00000000-0005-0000-0000-00000E9E0000}"/>
    <cellStyle name="Percent 3 3 4 2 2 7" xfId="40463" xr:uid="{00000000-0005-0000-0000-00000F9E0000}"/>
    <cellStyle name="Percent 3 3 4 2 2 7 2" xfId="40464" xr:uid="{00000000-0005-0000-0000-0000109E0000}"/>
    <cellStyle name="Percent 3 3 4 2 2 8" xfId="40465" xr:uid="{00000000-0005-0000-0000-0000119E0000}"/>
    <cellStyle name="Percent 3 3 4 2 3" xfId="40466" xr:uid="{00000000-0005-0000-0000-0000129E0000}"/>
    <cellStyle name="Percent 3 3 4 2 3 2" xfId="40467" xr:uid="{00000000-0005-0000-0000-0000139E0000}"/>
    <cellStyle name="Percent 3 3 4 2 3 2 2" xfId="40468" xr:uid="{00000000-0005-0000-0000-0000149E0000}"/>
    <cellStyle name="Percent 3 3 4 2 3 2 2 2" xfId="40469" xr:uid="{00000000-0005-0000-0000-0000159E0000}"/>
    <cellStyle name="Percent 3 3 4 2 3 2 2 2 2" xfId="40470" xr:uid="{00000000-0005-0000-0000-0000169E0000}"/>
    <cellStyle name="Percent 3 3 4 2 3 2 2 3" xfId="40471" xr:uid="{00000000-0005-0000-0000-0000179E0000}"/>
    <cellStyle name="Percent 3 3 4 2 3 2 3" xfId="40472" xr:uid="{00000000-0005-0000-0000-0000189E0000}"/>
    <cellStyle name="Percent 3 3 4 2 3 2 3 2" xfId="40473" xr:uid="{00000000-0005-0000-0000-0000199E0000}"/>
    <cellStyle name="Percent 3 3 4 2 3 2 4" xfId="40474" xr:uid="{00000000-0005-0000-0000-00001A9E0000}"/>
    <cellStyle name="Percent 3 3 4 2 3 3" xfId="40475" xr:uid="{00000000-0005-0000-0000-00001B9E0000}"/>
    <cellStyle name="Percent 3 3 4 2 3 3 2" xfId="40476" xr:uid="{00000000-0005-0000-0000-00001C9E0000}"/>
    <cellStyle name="Percent 3 3 4 2 3 3 2 2" xfId="40477" xr:uid="{00000000-0005-0000-0000-00001D9E0000}"/>
    <cellStyle name="Percent 3 3 4 2 3 3 2 2 2" xfId="40478" xr:uid="{00000000-0005-0000-0000-00001E9E0000}"/>
    <cellStyle name="Percent 3 3 4 2 3 3 2 3" xfId="40479" xr:uid="{00000000-0005-0000-0000-00001F9E0000}"/>
    <cellStyle name="Percent 3 3 4 2 3 3 3" xfId="40480" xr:uid="{00000000-0005-0000-0000-0000209E0000}"/>
    <cellStyle name="Percent 3 3 4 2 3 3 3 2" xfId="40481" xr:uid="{00000000-0005-0000-0000-0000219E0000}"/>
    <cellStyle name="Percent 3 3 4 2 3 3 4" xfId="40482" xr:uid="{00000000-0005-0000-0000-0000229E0000}"/>
    <cellStyle name="Percent 3 3 4 2 3 4" xfId="40483" xr:uid="{00000000-0005-0000-0000-0000239E0000}"/>
    <cellStyle name="Percent 3 3 4 2 3 4 2" xfId="40484" xr:uid="{00000000-0005-0000-0000-0000249E0000}"/>
    <cellStyle name="Percent 3 3 4 2 3 4 2 2" xfId="40485" xr:uid="{00000000-0005-0000-0000-0000259E0000}"/>
    <cellStyle name="Percent 3 3 4 2 3 4 3" xfId="40486" xr:uid="{00000000-0005-0000-0000-0000269E0000}"/>
    <cellStyle name="Percent 3 3 4 2 3 5" xfId="40487" xr:uid="{00000000-0005-0000-0000-0000279E0000}"/>
    <cellStyle name="Percent 3 3 4 2 3 5 2" xfId="40488" xr:uid="{00000000-0005-0000-0000-0000289E0000}"/>
    <cellStyle name="Percent 3 3 4 2 3 6" xfId="40489" xr:uid="{00000000-0005-0000-0000-0000299E0000}"/>
    <cellStyle name="Percent 3 3 4 2 4" xfId="40490" xr:uid="{00000000-0005-0000-0000-00002A9E0000}"/>
    <cellStyle name="Percent 3 3 4 2 4 2" xfId="40491" xr:uid="{00000000-0005-0000-0000-00002B9E0000}"/>
    <cellStyle name="Percent 3 3 4 2 4 2 2" xfId="40492" xr:uid="{00000000-0005-0000-0000-00002C9E0000}"/>
    <cellStyle name="Percent 3 3 4 2 4 2 2 2" xfId="40493" xr:uid="{00000000-0005-0000-0000-00002D9E0000}"/>
    <cellStyle name="Percent 3 3 4 2 4 2 2 2 2" xfId="40494" xr:uid="{00000000-0005-0000-0000-00002E9E0000}"/>
    <cellStyle name="Percent 3 3 4 2 4 2 2 3" xfId="40495" xr:uid="{00000000-0005-0000-0000-00002F9E0000}"/>
    <cellStyle name="Percent 3 3 4 2 4 2 3" xfId="40496" xr:uid="{00000000-0005-0000-0000-0000309E0000}"/>
    <cellStyle name="Percent 3 3 4 2 4 2 3 2" xfId="40497" xr:uid="{00000000-0005-0000-0000-0000319E0000}"/>
    <cellStyle name="Percent 3 3 4 2 4 2 4" xfId="40498" xr:uid="{00000000-0005-0000-0000-0000329E0000}"/>
    <cellStyle name="Percent 3 3 4 2 4 3" xfId="40499" xr:uid="{00000000-0005-0000-0000-0000339E0000}"/>
    <cellStyle name="Percent 3 3 4 2 4 3 2" xfId="40500" xr:uid="{00000000-0005-0000-0000-0000349E0000}"/>
    <cellStyle name="Percent 3 3 4 2 4 3 2 2" xfId="40501" xr:uid="{00000000-0005-0000-0000-0000359E0000}"/>
    <cellStyle name="Percent 3 3 4 2 4 3 2 2 2" xfId="40502" xr:uid="{00000000-0005-0000-0000-0000369E0000}"/>
    <cellStyle name="Percent 3 3 4 2 4 3 2 3" xfId="40503" xr:uid="{00000000-0005-0000-0000-0000379E0000}"/>
    <cellStyle name="Percent 3 3 4 2 4 3 3" xfId="40504" xr:uid="{00000000-0005-0000-0000-0000389E0000}"/>
    <cellStyle name="Percent 3 3 4 2 4 3 3 2" xfId="40505" xr:uid="{00000000-0005-0000-0000-0000399E0000}"/>
    <cellStyle name="Percent 3 3 4 2 4 3 4" xfId="40506" xr:uid="{00000000-0005-0000-0000-00003A9E0000}"/>
    <cellStyle name="Percent 3 3 4 2 4 4" xfId="40507" xr:uid="{00000000-0005-0000-0000-00003B9E0000}"/>
    <cellStyle name="Percent 3 3 4 2 4 4 2" xfId="40508" xr:uid="{00000000-0005-0000-0000-00003C9E0000}"/>
    <cellStyle name="Percent 3 3 4 2 4 4 2 2" xfId="40509" xr:uid="{00000000-0005-0000-0000-00003D9E0000}"/>
    <cellStyle name="Percent 3 3 4 2 4 4 3" xfId="40510" xr:uid="{00000000-0005-0000-0000-00003E9E0000}"/>
    <cellStyle name="Percent 3 3 4 2 4 5" xfId="40511" xr:uid="{00000000-0005-0000-0000-00003F9E0000}"/>
    <cellStyle name="Percent 3 3 4 2 4 5 2" xfId="40512" xr:uid="{00000000-0005-0000-0000-0000409E0000}"/>
    <cellStyle name="Percent 3 3 4 2 4 6" xfId="40513" xr:uid="{00000000-0005-0000-0000-0000419E0000}"/>
    <cellStyle name="Percent 3 3 4 2 5" xfId="40514" xr:uid="{00000000-0005-0000-0000-0000429E0000}"/>
    <cellStyle name="Percent 3 3 4 2 5 2" xfId="40515" xr:uid="{00000000-0005-0000-0000-0000439E0000}"/>
    <cellStyle name="Percent 3 3 4 2 5 2 2" xfId="40516" xr:uid="{00000000-0005-0000-0000-0000449E0000}"/>
    <cellStyle name="Percent 3 3 4 2 5 2 2 2" xfId="40517" xr:uid="{00000000-0005-0000-0000-0000459E0000}"/>
    <cellStyle name="Percent 3 3 4 2 5 2 3" xfId="40518" xr:uid="{00000000-0005-0000-0000-0000469E0000}"/>
    <cellStyle name="Percent 3 3 4 2 5 3" xfId="40519" xr:uid="{00000000-0005-0000-0000-0000479E0000}"/>
    <cellStyle name="Percent 3 3 4 2 5 3 2" xfId="40520" xr:uid="{00000000-0005-0000-0000-0000489E0000}"/>
    <cellStyle name="Percent 3 3 4 2 5 4" xfId="40521" xr:uid="{00000000-0005-0000-0000-0000499E0000}"/>
    <cellStyle name="Percent 3 3 4 2 6" xfId="40522" xr:uid="{00000000-0005-0000-0000-00004A9E0000}"/>
    <cellStyle name="Percent 3 3 4 2 6 2" xfId="40523" xr:uid="{00000000-0005-0000-0000-00004B9E0000}"/>
    <cellStyle name="Percent 3 3 4 2 6 2 2" xfId="40524" xr:uid="{00000000-0005-0000-0000-00004C9E0000}"/>
    <cellStyle name="Percent 3 3 4 2 6 2 2 2" xfId="40525" xr:uid="{00000000-0005-0000-0000-00004D9E0000}"/>
    <cellStyle name="Percent 3 3 4 2 6 2 3" xfId="40526" xr:uid="{00000000-0005-0000-0000-00004E9E0000}"/>
    <cellStyle name="Percent 3 3 4 2 6 3" xfId="40527" xr:uid="{00000000-0005-0000-0000-00004F9E0000}"/>
    <cellStyle name="Percent 3 3 4 2 6 3 2" xfId="40528" xr:uid="{00000000-0005-0000-0000-0000509E0000}"/>
    <cellStyle name="Percent 3 3 4 2 6 4" xfId="40529" xr:uid="{00000000-0005-0000-0000-0000519E0000}"/>
    <cellStyle name="Percent 3 3 4 2 7" xfId="40530" xr:uid="{00000000-0005-0000-0000-0000529E0000}"/>
    <cellStyle name="Percent 3 3 4 2 7 2" xfId="40531" xr:uid="{00000000-0005-0000-0000-0000539E0000}"/>
    <cellStyle name="Percent 3 3 4 2 7 2 2" xfId="40532" xr:uid="{00000000-0005-0000-0000-0000549E0000}"/>
    <cellStyle name="Percent 3 3 4 2 7 3" xfId="40533" xr:uid="{00000000-0005-0000-0000-0000559E0000}"/>
    <cellStyle name="Percent 3 3 4 2 8" xfId="40534" xr:uid="{00000000-0005-0000-0000-0000569E0000}"/>
    <cellStyle name="Percent 3 3 4 2 8 2" xfId="40535" xr:uid="{00000000-0005-0000-0000-0000579E0000}"/>
    <cellStyle name="Percent 3 3 4 2 9" xfId="40536" xr:uid="{00000000-0005-0000-0000-0000589E0000}"/>
    <cellStyle name="Percent 3 3 4 3" xfId="40537" xr:uid="{00000000-0005-0000-0000-0000599E0000}"/>
    <cellStyle name="Percent 3 3 4 3 2" xfId="40538" xr:uid="{00000000-0005-0000-0000-00005A9E0000}"/>
    <cellStyle name="Percent 3 3 4 3 2 2" xfId="40539" xr:uid="{00000000-0005-0000-0000-00005B9E0000}"/>
    <cellStyle name="Percent 3 3 4 3 2 2 2" xfId="40540" xr:uid="{00000000-0005-0000-0000-00005C9E0000}"/>
    <cellStyle name="Percent 3 3 4 3 2 2 2 2" xfId="40541" xr:uid="{00000000-0005-0000-0000-00005D9E0000}"/>
    <cellStyle name="Percent 3 3 4 3 2 2 2 2 2" xfId="40542" xr:uid="{00000000-0005-0000-0000-00005E9E0000}"/>
    <cellStyle name="Percent 3 3 4 3 2 2 2 3" xfId="40543" xr:uid="{00000000-0005-0000-0000-00005F9E0000}"/>
    <cellStyle name="Percent 3 3 4 3 2 2 3" xfId="40544" xr:uid="{00000000-0005-0000-0000-0000609E0000}"/>
    <cellStyle name="Percent 3 3 4 3 2 2 3 2" xfId="40545" xr:uid="{00000000-0005-0000-0000-0000619E0000}"/>
    <cellStyle name="Percent 3 3 4 3 2 2 4" xfId="40546" xr:uid="{00000000-0005-0000-0000-0000629E0000}"/>
    <cellStyle name="Percent 3 3 4 3 2 3" xfId="40547" xr:uid="{00000000-0005-0000-0000-0000639E0000}"/>
    <cellStyle name="Percent 3 3 4 3 2 3 2" xfId="40548" xr:uid="{00000000-0005-0000-0000-0000649E0000}"/>
    <cellStyle name="Percent 3 3 4 3 2 3 2 2" xfId="40549" xr:uid="{00000000-0005-0000-0000-0000659E0000}"/>
    <cellStyle name="Percent 3 3 4 3 2 3 2 2 2" xfId="40550" xr:uid="{00000000-0005-0000-0000-0000669E0000}"/>
    <cellStyle name="Percent 3 3 4 3 2 3 2 3" xfId="40551" xr:uid="{00000000-0005-0000-0000-0000679E0000}"/>
    <cellStyle name="Percent 3 3 4 3 2 3 3" xfId="40552" xr:uid="{00000000-0005-0000-0000-0000689E0000}"/>
    <cellStyle name="Percent 3 3 4 3 2 3 3 2" xfId="40553" xr:uid="{00000000-0005-0000-0000-0000699E0000}"/>
    <cellStyle name="Percent 3 3 4 3 2 3 4" xfId="40554" xr:uid="{00000000-0005-0000-0000-00006A9E0000}"/>
    <cellStyle name="Percent 3 3 4 3 2 4" xfId="40555" xr:uid="{00000000-0005-0000-0000-00006B9E0000}"/>
    <cellStyle name="Percent 3 3 4 3 2 4 2" xfId="40556" xr:uid="{00000000-0005-0000-0000-00006C9E0000}"/>
    <cellStyle name="Percent 3 3 4 3 2 4 2 2" xfId="40557" xr:uid="{00000000-0005-0000-0000-00006D9E0000}"/>
    <cellStyle name="Percent 3 3 4 3 2 4 3" xfId="40558" xr:uid="{00000000-0005-0000-0000-00006E9E0000}"/>
    <cellStyle name="Percent 3 3 4 3 2 5" xfId="40559" xr:uid="{00000000-0005-0000-0000-00006F9E0000}"/>
    <cellStyle name="Percent 3 3 4 3 2 5 2" xfId="40560" xr:uid="{00000000-0005-0000-0000-0000709E0000}"/>
    <cellStyle name="Percent 3 3 4 3 2 6" xfId="40561" xr:uid="{00000000-0005-0000-0000-0000719E0000}"/>
    <cellStyle name="Percent 3 3 4 3 3" xfId="40562" xr:uid="{00000000-0005-0000-0000-0000729E0000}"/>
    <cellStyle name="Percent 3 3 4 3 3 2" xfId="40563" xr:uid="{00000000-0005-0000-0000-0000739E0000}"/>
    <cellStyle name="Percent 3 3 4 3 3 2 2" xfId="40564" xr:uid="{00000000-0005-0000-0000-0000749E0000}"/>
    <cellStyle name="Percent 3 3 4 3 3 2 2 2" xfId="40565" xr:uid="{00000000-0005-0000-0000-0000759E0000}"/>
    <cellStyle name="Percent 3 3 4 3 3 2 2 2 2" xfId="40566" xr:uid="{00000000-0005-0000-0000-0000769E0000}"/>
    <cellStyle name="Percent 3 3 4 3 3 2 2 3" xfId="40567" xr:uid="{00000000-0005-0000-0000-0000779E0000}"/>
    <cellStyle name="Percent 3 3 4 3 3 2 3" xfId="40568" xr:uid="{00000000-0005-0000-0000-0000789E0000}"/>
    <cellStyle name="Percent 3 3 4 3 3 2 3 2" xfId="40569" xr:uid="{00000000-0005-0000-0000-0000799E0000}"/>
    <cellStyle name="Percent 3 3 4 3 3 2 4" xfId="40570" xr:uid="{00000000-0005-0000-0000-00007A9E0000}"/>
    <cellStyle name="Percent 3 3 4 3 3 3" xfId="40571" xr:uid="{00000000-0005-0000-0000-00007B9E0000}"/>
    <cellStyle name="Percent 3 3 4 3 3 3 2" xfId="40572" xr:uid="{00000000-0005-0000-0000-00007C9E0000}"/>
    <cellStyle name="Percent 3 3 4 3 3 3 2 2" xfId="40573" xr:uid="{00000000-0005-0000-0000-00007D9E0000}"/>
    <cellStyle name="Percent 3 3 4 3 3 3 2 2 2" xfId="40574" xr:uid="{00000000-0005-0000-0000-00007E9E0000}"/>
    <cellStyle name="Percent 3 3 4 3 3 3 2 3" xfId="40575" xr:uid="{00000000-0005-0000-0000-00007F9E0000}"/>
    <cellStyle name="Percent 3 3 4 3 3 3 3" xfId="40576" xr:uid="{00000000-0005-0000-0000-0000809E0000}"/>
    <cellStyle name="Percent 3 3 4 3 3 3 3 2" xfId="40577" xr:uid="{00000000-0005-0000-0000-0000819E0000}"/>
    <cellStyle name="Percent 3 3 4 3 3 3 4" xfId="40578" xr:uid="{00000000-0005-0000-0000-0000829E0000}"/>
    <cellStyle name="Percent 3 3 4 3 3 4" xfId="40579" xr:uid="{00000000-0005-0000-0000-0000839E0000}"/>
    <cellStyle name="Percent 3 3 4 3 3 4 2" xfId="40580" xr:uid="{00000000-0005-0000-0000-0000849E0000}"/>
    <cellStyle name="Percent 3 3 4 3 3 4 2 2" xfId="40581" xr:uid="{00000000-0005-0000-0000-0000859E0000}"/>
    <cellStyle name="Percent 3 3 4 3 3 4 3" xfId="40582" xr:uid="{00000000-0005-0000-0000-0000869E0000}"/>
    <cellStyle name="Percent 3 3 4 3 3 5" xfId="40583" xr:uid="{00000000-0005-0000-0000-0000879E0000}"/>
    <cellStyle name="Percent 3 3 4 3 3 5 2" xfId="40584" xr:uid="{00000000-0005-0000-0000-0000889E0000}"/>
    <cellStyle name="Percent 3 3 4 3 3 6" xfId="40585" xr:uid="{00000000-0005-0000-0000-0000899E0000}"/>
    <cellStyle name="Percent 3 3 4 3 4" xfId="40586" xr:uid="{00000000-0005-0000-0000-00008A9E0000}"/>
    <cellStyle name="Percent 3 3 4 3 4 2" xfId="40587" xr:uid="{00000000-0005-0000-0000-00008B9E0000}"/>
    <cellStyle name="Percent 3 3 4 3 4 2 2" xfId="40588" xr:uid="{00000000-0005-0000-0000-00008C9E0000}"/>
    <cellStyle name="Percent 3 3 4 3 4 2 2 2" xfId="40589" xr:uid="{00000000-0005-0000-0000-00008D9E0000}"/>
    <cellStyle name="Percent 3 3 4 3 4 2 3" xfId="40590" xr:uid="{00000000-0005-0000-0000-00008E9E0000}"/>
    <cellStyle name="Percent 3 3 4 3 4 3" xfId="40591" xr:uid="{00000000-0005-0000-0000-00008F9E0000}"/>
    <cellStyle name="Percent 3 3 4 3 4 3 2" xfId="40592" xr:uid="{00000000-0005-0000-0000-0000909E0000}"/>
    <cellStyle name="Percent 3 3 4 3 4 4" xfId="40593" xr:uid="{00000000-0005-0000-0000-0000919E0000}"/>
    <cellStyle name="Percent 3 3 4 3 5" xfId="40594" xr:uid="{00000000-0005-0000-0000-0000929E0000}"/>
    <cellStyle name="Percent 3 3 4 3 5 2" xfId="40595" xr:uid="{00000000-0005-0000-0000-0000939E0000}"/>
    <cellStyle name="Percent 3 3 4 3 5 2 2" xfId="40596" xr:uid="{00000000-0005-0000-0000-0000949E0000}"/>
    <cellStyle name="Percent 3 3 4 3 5 2 2 2" xfId="40597" xr:uid="{00000000-0005-0000-0000-0000959E0000}"/>
    <cellStyle name="Percent 3 3 4 3 5 2 3" xfId="40598" xr:uid="{00000000-0005-0000-0000-0000969E0000}"/>
    <cellStyle name="Percent 3 3 4 3 5 3" xfId="40599" xr:uid="{00000000-0005-0000-0000-0000979E0000}"/>
    <cellStyle name="Percent 3 3 4 3 5 3 2" xfId="40600" xr:uid="{00000000-0005-0000-0000-0000989E0000}"/>
    <cellStyle name="Percent 3 3 4 3 5 4" xfId="40601" xr:uid="{00000000-0005-0000-0000-0000999E0000}"/>
    <cellStyle name="Percent 3 3 4 3 6" xfId="40602" xr:uid="{00000000-0005-0000-0000-00009A9E0000}"/>
    <cellStyle name="Percent 3 3 4 3 6 2" xfId="40603" xr:uid="{00000000-0005-0000-0000-00009B9E0000}"/>
    <cellStyle name="Percent 3 3 4 3 6 2 2" xfId="40604" xr:uid="{00000000-0005-0000-0000-00009C9E0000}"/>
    <cellStyle name="Percent 3 3 4 3 6 3" xfId="40605" xr:uid="{00000000-0005-0000-0000-00009D9E0000}"/>
    <cellStyle name="Percent 3 3 4 3 7" xfId="40606" xr:uid="{00000000-0005-0000-0000-00009E9E0000}"/>
    <cellStyle name="Percent 3 3 4 3 7 2" xfId="40607" xr:uid="{00000000-0005-0000-0000-00009F9E0000}"/>
    <cellStyle name="Percent 3 3 4 3 8" xfId="40608" xr:uid="{00000000-0005-0000-0000-0000A09E0000}"/>
    <cellStyle name="Percent 3 3 4 4" xfId="40609" xr:uid="{00000000-0005-0000-0000-0000A19E0000}"/>
    <cellStyle name="Percent 3 3 4 4 2" xfId="40610" xr:uid="{00000000-0005-0000-0000-0000A29E0000}"/>
    <cellStyle name="Percent 3 3 4 4 2 2" xfId="40611" xr:uid="{00000000-0005-0000-0000-0000A39E0000}"/>
    <cellStyle name="Percent 3 3 4 4 2 2 2" xfId="40612" xr:uid="{00000000-0005-0000-0000-0000A49E0000}"/>
    <cellStyle name="Percent 3 3 4 4 2 2 2 2" xfId="40613" xr:uid="{00000000-0005-0000-0000-0000A59E0000}"/>
    <cellStyle name="Percent 3 3 4 4 2 2 3" xfId="40614" xr:uid="{00000000-0005-0000-0000-0000A69E0000}"/>
    <cellStyle name="Percent 3 3 4 4 2 3" xfId="40615" xr:uid="{00000000-0005-0000-0000-0000A79E0000}"/>
    <cellStyle name="Percent 3 3 4 4 2 3 2" xfId="40616" xr:uid="{00000000-0005-0000-0000-0000A89E0000}"/>
    <cellStyle name="Percent 3 3 4 4 2 4" xfId="40617" xr:uid="{00000000-0005-0000-0000-0000A99E0000}"/>
    <cellStyle name="Percent 3 3 4 4 3" xfId="40618" xr:uid="{00000000-0005-0000-0000-0000AA9E0000}"/>
    <cellStyle name="Percent 3 3 4 4 3 2" xfId="40619" xr:uid="{00000000-0005-0000-0000-0000AB9E0000}"/>
    <cellStyle name="Percent 3 3 4 4 3 2 2" xfId="40620" xr:uid="{00000000-0005-0000-0000-0000AC9E0000}"/>
    <cellStyle name="Percent 3 3 4 4 3 2 2 2" xfId="40621" xr:uid="{00000000-0005-0000-0000-0000AD9E0000}"/>
    <cellStyle name="Percent 3 3 4 4 3 2 3" xfId="40622" xr:uid="{00000000-0005-0000-0000-0000AE9E0000}"/>
    <cellStyle name="Percent 3 3 4 4 3 3" xfId="40623" xr:uid="{00000000-0005-0000-0000-0000AF9E0000}"/>
    <cellStyle name="Percent 3 3 4 4 3 3 2" xfId="40624" xr:uid="{00000000-0005-0000-0000-0000B09E0000}"/>
    <cellStyle name="Percent 3 3 4 4 3 4" xfId="40625" xr:uid="{00000000-0005-0000-0000-0000B19E0000}"/>
    <cellStyle name="Percent 3 3 4 4 4" xfId="40626" xr:uid="{00000000-0005-0000-0000-0000B29E0000}"/>
    <cellStyle name="Percent 3 3 4 4 4 2" xfId="40627" xr:uid="{00000000-0005-0000-0000-0000B39E0000}"/>
    <cellStyle name="Percent 3 3 4 4 4 2 2" xfId="40628" xr:uid="{00000000-0005-0000-0000-0000B49E0000}"/>
    <cellStyle name="Percent 3 3 4 4 4 3" xfId="40629" xr:uid="{00000000-0005-0000-0000-0000B59E0000}"/>
    <cellStyle name="Percent 3 3 4 4 5" xfId="40630" xr:uid="{00000000-0005-0000-0000-0000B69E0000}"/>
    <cellStyle name="Percent 3 3 4 4 5 2" xfId="40631" xr:uid="{00000000-0005-0000-0000-0000B79E0000}"/>
    <cellStyle name="Percent 3 3 4 4 6" xfId="40632" xr:uid="{00000000-0005-0000-0000-0000B89E0000}"/>
    <cellStyle name="Percent 3 3 4 5" xfId="40633" xr:uid="{00000000-0005-0000-0000-0000B99E0000}"/>
    <cellStyle name="Percent 3 3 4 5 2" xfId="40634" xr:uid="{00000000-0005-0000-0000-0000BA9E0000}"/>
    <cellStyle name="Percent 3 3 4 5 2 2" xfId="40635" xr:uid="{00000000-0005-0000-0000-0000BB9E0000}"/>
    <cellStyle name="Percent 3 3 4 5 2 2 2" xfId="40636" xr:uid="{00000000-0005-0000-0000-0000BC9E0000}"/>
    <cellStyle name="Percent 3 3 4 5 2 2 2 2" xfId="40637" xr:uid="{00000000-0005-0000-0000-0000BD9E0000}"/>
    <cellStyle name="Percent 3 3 4 5 2 2 3" xfId="40638" xr:uid="{00000000-0005-0000-0000-0000BE9E0000}"/>
    <cellStyle name="Percent 3 3 4 5 2 3" xfId="40639" xr:uid="{00000000-0005-0000-0000-0000BF9E0000}"/>
    <cellStyle name="Percent 3 3 4 5 2 3 2" xfId="40640" xr:uid="{00000000-0005-0000-0000-0000C09E0000}"/>
    <cellStyle name="Percent 3 3 4 5 2 4" xfId="40641" xr:uid="{00000000-0005-0000-0000-0000C19E0000}"/>
    <cellStyle name="Percent 3 3 4 5 3" xfId="40642" xr:uid="{00000000-0005-0000-0000-0000C29E0000}"/>
    <cellStyle name="Percent 3 3 4 5 3 2" xfId="40643" xr:uid="{00000000-0005-0000-0000-0000C39E0000}"/>
    <cellStyle name="Percent 3 3 4 5 3 2 2" xfId="40644" xr:uid="{00000000-0005-0000-0000-0000C49E0000}"/>
    <cellStyle name="Percent 3 3 4 5 3 2 2 2" xfId="40645" xr:uid="{00000000-0005-0000-0000-0000C59E0000}"/>
    <cellStyle name="Percent 3 3 4 5 3 2 3" xfId="40646" xr:uid="{00000000-0005-0000-0000-0000C69E0000}"/>
    <cellStyle name="Percent 3 3 4 5 3 3" xfId="40647" xr:uid="{00000000-0005-0000-0000-0000C79E0000}"/>
    <cellStyle name="Percent 3 3 4 5 3 3 2" xfId="40648" xr:uid="{00000000-0005-0000-0000-0000C89E0000}"/>
    <cellStyle name="Percent 3 3 4 5 3 4" xfId="40649" xr:uid="{00000000-0005-0000-0000-0000C99E0000}"/>
    <cellStyle name="Percent 3 3 4 5 4" xfId="40650" xr:uid="{00000000-0005-0000-0000-0000CA9E0000}"/>
    <cellStyle name="Percent 3 3 4 5 4 2" xfId="40651" xr:uid="{00000000-0005-0000-0000-0000CB9E0000}"/>
    <cellStyle name="Percent 3 3 4 5 4 2 2" xfId="40652" xr:uid="{00000000-0005-0000-0000-0000CC9E0000}"/>
    <cellStyle name="Percent 3 3 4 5 4 3" xfId="40653" xr:uid="{00000000-0005-0000-0000-0000CD9E0000}"/>
    <cellStyle name="Percent 3 3 4 5 5" xfId="40654" xr:uid="{00000000-0005-0000-0000-0000CE9E0000}"/>
    <cellStyle name="Percent 3 3 4 5 5 2" xfId="40655" xr:uid="{00000000-0005-0000-0000-0000CF9E0000}"/>
    <cellStyle name="Percent 3 3 4 5 6" xfId="40656" xr:uid="{00000000-0005-0000-0000-0000D09E0000}"/>
    <cellStyle name="Percent 3 3 4 6" xfId="40657" xr:uid="{00000000-0005-0000-0000-0000D19E0000}"/>
    <cellStyle name="Percent 3 3 4 6 2" xfId="40658" xr:uid="{00000000-0005-0000-0000-0000D29E0000}"/>
    <cellStyle name="Percent 3 3 4 6 2 2" xfId="40659" xr:uid="{00000000-0005-0000-0000-0000D39E0000}"/>
    <cellStyle name="Percent 3 3 4 6 2 2 2" xfId="40660" xr:uid="{00000000-0005-0000-0000-0000D49E0000}"/>
    <cellStyle name="Percent 3 3 4 6 2 3" xfId="40661" xr:uid="{00000000-0005-0000-0000-0000D59E0000}"/>
    <cellStyle name="Percent 3 3 4 6 3" xfId="40662" xr:uid="{00000000-0005-0000-0000-0000D69E0000}"/>
    <cellStyle name="Percent 3 3 4 6 3 2" xfId="40663" xr:uid="{00000000-0005-0000-0000-0000D79E0000}"/>
    <cellStyle name="Percent 3 3 4 6 4" xfId="40664" xr:uid="{00000000-0005-0000-0000-0000D89E0000}"/>
    <cellStyle name="Percent 3 3 4 7" xfId="40665" xr:uid="{00000000-0005-0000-0000-0000D99E0000}"/>
    <cellStyle name="Percent 3 3 4 7 2" xfId="40666" xr:uid="{00000000-0005-0000-0000-0000DA9E0000}"/>
    <cellStyle name="Percent 3 3 4 7 2 2" xfId="40667" xr:uid="{00000000-0005-0000-0000-0000DB9E0000}"/>
    <cellStyle name="Percent 3 3 4 7 2 2 2" xfId="40668" xr:uid="{00000000-0005-0000-0000-0000DC9E0000}"/>
    <cellStyle name="Percent 3 3 4 7 2 3" xfId="40669" xr:uid="{00000000-0005-0000-0000-0000DD9E0000}"/>
    <cellStyle name="Percent 3 3 4 7 3" xfId="40670" xr:uid="{00000000-0005-0000-0000-0000DE9E0000}"/>
    <cellStyle name="Percent 3 3 4 7 3 2" xfId="40671" xr:uid="{00000000-0005-0000-0000-0000DF9E0000}"/>
    <cellStyle name="Percent 3 3 4 7 4" xfId="40672" xr:uid="{00000000-0005-0000-0000-0000E09E0000}"/>
    <cellStyle name="Percent 3 3 4 8" xfId="40673" xr:uid="{00000000-0005-0000-0000-0000E19E0000}"/>
    <cellStyle name="Percent 3 3 4 8 2" xfId="40674" xr:uid="{00000000-0005-0000-0000-0000E29E0000}"/>
    <cellStyle name="Percent 3 3 4 8 2 2" xfId="40675" xr:uid="{00000000-0005-0000-0000-0000E39E0000}"/>
    <cellStyle name="Percent 3 3 4 8 3" xfId="40676" xr:uid="{00000000-0005-0000-0000-0000E49E0000}"/>
    <cellStyle name="Percent 3 3 4 9" xfId="40677" xr:uid="{00000000-0005-0000-0000-0000E59E0000}"/>
    <cellStyle name="Percent 3 3 4 9 2" xfId="40678" xr:uid="{00000000-0005-0000-0000-0000E69E0000}"/>
    <cellStyle name="Percent 3 3 5" xfId="40679" xr:uid="{00000000-0005-0000-0000-0000E79E0000}"/>
    <cellStyle name="Percent 3 3 5 2" xfId="40680" xr:uid="{00000000-0005-0000-0000-0000E89E0000}"/>
    <cellStyle name="Percent 3 3 5 2 2" xfId="40681" xr:uid="{00000000-0005-0000-0000-0000E99E0000}"/>
    <cellStyle name="Percent 3 3 5 2 2 2" xfId="40682" xr:uid="{00000000-0005-0000-0000-0000EA9E0000}"/>
    <cellStyle name="Percent 3 3 5 2 2 2 2" xfId="40683" xr:uid="{00000000-0005-0000-0000-0000EB9E0000}"/>
    <cellStyle name="Percent 3 3 5 2 2 2 2 2" xfId="40684" xr:uid="{00000000-0005-0000-0000-0000EC9E0000}"/>
    <cellStyle name="Percent 3 3 5 2 2 2 2 2 2" xfId="40685" xr:uid="{00000000-0005-0000-0000-0000ED9E0000}"/>
    <cellStyle name="Percent 3 3 5 2 2 2 2 3" xfId="40686" xr:uid="{00000000-0005-0000-0000-0000EE9E0000}"/>
    <cellStyle name="Percent 3 3 5 2 2 2 3" xfId="40687" xr:uid="{00000000-0005-0000-0000-0000EF9E0000}"/>
    <cellStyle name="Percent 3 3 5 2 2 2 3 2" xfId="40688" xr:uid="{00000000-0005-0000-0000-0000F09E0000}"/>
    <cellStyle name="Percent 3 3 5 2 2 2 4" xfId="40689" xr:uid="{00000000-0005-0000-0000-0000F19E0000}"/>
    <cellStyle name="Percent 3 3 5 2 2 3" xfId="40690" xr:uid="{00000000-0005-0000-0000-0000F29E0000}"/>
    <cellStyle name="Percent 3 3 5 2 2 3 2" xfId="40691" xr:uid="{00000000-0005-0000-0000-0000F39E0000}"/>
    <cellStyle name="Percent 3 3 5 2 2 3 2 2" xfId="40692" xr:uid="{00000000-0005-0000-0000-0000F49E0000}"/>
    <cellStyle name="Percent 3 3 5 2 2 3 2 2 2" xfId="40693" xr:uid="{00000000-0005-0000-0000-0000F59E0000}"/>
    <cellStyle name="Percent 3 3 5 2 2 3 2 3" xfId="40694" xr:uid="{00000000-0005-0000-0000-0000F69E0000}"/>
    <cellStyle name="Percent 3 3 5 2 2 3 3" xfId="40695" xr:uid="{00000000-0005-0000-0000-0000F79E0000}"/>
    <cellStyle name="Percent 3 3 5 2 2 3 3 2" xfId="40696" xr:uid="{00000000-0005-0000-0000-0000F89E0000}"/>
    <cellStyle name="Percent 3 3 5 2 2 3 4" xfId="40697" xr:uid="{00000000-0005-0000-0000-0000F99E0000}"/>
    <cellStyle name="Percent 3 3 5 2 2 4" xfId="40698" xr:uid="{00000000-0005-0000-0000-0000FA9E0000}"/>
    <cellStyle name="Percent 3 3 5 2 2 4 2" xfId="40699" xr:uid="{00000000-0005-0000-0000-0000FB9E0000}"/>
    <cellStyle name="Percent 3 3 5 2 2 4 2 2" xfId="40700" xr:uid="{00000000-0005-0000-0000-0000FC9E0000}"/>
    <cellStyle name="Percent 3 3 5 2 2 4 3" xfId="40701" xr:uid="{00000000-0005-0000-0000-0000FD9E0000}"/>
    <cellStyle name="Percent 3 3 5 2 2 5" xfId="40702" xr:uid="{00000000-0005-0000-0000-0000FE9E0000}"/>
    <cellStyle name="Percent 3 3 5 2 2 5 2" xfId="40703" xr:uid="{00000000-0005-0000-0000-0000FF9E0000}"/>
    <cellStyle name="Percent 3 3 5 2 2 6" xfId="40704" xr:uid="{00000000-0005-0000-0000-0000009F0000}"/>
    <cellStyle name="Percent 3 3 5 2 3" xfId="40705" xr:uid="{00000000-0005-0000-0000-0000019F0000}"/>
    <cellStyle name="Percent 3 3 5 2 3 2" xfId="40706" xr:uid="{00000000-0005-0000-0000-0000029F0000}"/>
    <cellStyle name="Percent 3 3 5 2 3 2 2" xfId="40707" xr:uid="{00000000-0005-0000-0000-0000039F0000}"/>
    <cellStyle name="Percent 3 3 5 2 3 2 2 2" xfId="40708" xr:uid="{00000000-0005-0000-0000-0000049F0000}"/>
    <cellStyle name="Percent 3 3 5 2 3 2 2 2 2" xfId="40709" xr:uid="{00000000-0005-0000-0000-0000059F0000}"/>
    <cellStyle name="Percent 3 3 5 2 3 2 2 3" xfId="40710" xr:uid="{00000000-0005-0000-0000-0000069F0000}"/>
    <cellStyle name="Percent 3 3 5 2 3 2 3" xfId="40711" xr:uid="{00000000-0005-0000-0000-0000079F0000}"/>
    <cellStyle name="Percent 3 3 5 2 3 2 3 2" xfId="40712" xr:uid="{00000000-0005-0000-0000-0000089F0000}"/>
    <cellStyle name="Percent 3 3 5 2 3 2 4" xfId="40713" xr:uid="{00000000-0005-0000-0000-0000099F0000}"/>
    <cellStyle name="Percent 3 3 5 2 3 3" xfId="40714" xr:uid="{00000000-0005-0000-0000-00000A9F0000}"/>
    <cellStyle name="Percent 3 3 5 2 3 3 2" xfId="40715" xr:uid="{00000000-0005-0000-0000-00000B9F0000}"/>
    <cellStyle name="Percent 3 3 5 2 3 3 2 2" xfId="40716" xr:uid="{00000000-0005-0000-0000-00000C9F0000}"/>
    <cellStyle name="Percent 3 3 5 2 3 3 2 2 2" xfId="40717" xr:uid="{00000000-0005-0000-0000-00000D9F0000}"/>
    <cellStyle name="Percent 3 3 5 2 3 3 2 3" xfId="40718" xr:uid="{00000000-0005-0000-0000-00000E9F0000}"/>
    <cellStyle name="Percent 3 3 5 2 3 3 3" xfId="40719" xr:uid="{00000000-0005-0000-0000-00000F9F0000}"/>
    <cellStyle name="Percent 3 3 5 2 3 3 3 2" xfId="40720" xr:uid="{00000000-0005-0000-0000-0000109F0000}"/>
    <cellStyle name="Percent 3 3 5 2 3 3 4" xfId="40721" xr:uid="{00000000-0005-0000-0000-0000119F0000}"/>
    <cellStyle name="Percent 3 3 5 2 3 4" xfId="40722" xr:uid="{00000000-0005-0000-0000-0000129F0000}"/>
    <cellStyle name="Percent 3 3 5 2 3 4 2" xfId="40723" xr:uid="{00000000-0005-0000-0000-0000139F0000}"/>
    <cellStyle name="Percent 3 3 5 2 3 4 2 2" xfId="40724" xr:uid="{00000000-0005-0000-0000-0000149F0000}"/>
    <cellStyle name="Percent 3 3 5 2 3 4 3" xfId="40725" xr:uid="{00000000-0005-0000-0000-0000159F0000}"/>
    <cellStyle name="Percent 3 3 5 2 3 5" xfId="40726" xr:uid="{00000000-0005-0000-0000-0000169F0000}"/>
    <cellStyle name="Percent 3 3 5 2 3 5 2" xfId="40727" xr:uid="{00000000-0005-0000-0000-0000179F0000}"/>
    <cellStyle name="Percent 3 3 5 2 3 6" xfId="40728" xr:uid="{00000000-0005-0000-0000-0000189F0000}"/>
    <cellStyle name="Percent 3 3 5 2 4" xfId="40729" xr:uid="{00000000-0005-0000-0000-0000199F0000}"/>
    <cellStyle name="Percent 3 3 5 2 4 2" xfId="40730" xr:uid="{00000000-0005-0000-0000-00001A9F0000}"/>
    <cellStyle name="Percent 3 3 5 2 4 2 2" xfId="40731" xr:uid="{00000000-0005-0000-0000-00001B9F0000}"/>
    <cellStyle name="Percent 3 3 5 2 4 2 2 2" xfId="40732" xr:uid="{00000000-0005-0000-0000-00001C9F0000}"/>
    <cellStyle name="Percent 3 3 5 2 4 2 3" xfId="40733" xr:uid="{00000000-0005-0000-0000-00001D9F0000}"/>
    <cellStyle name="Percent 3 3 5 2 4 3" xfId="40734" xr:uid="{00000000-0005-0000-0000-00001E9F0000}"/>
    <cellStyle name="Percent 3 3 5 2 4 3 2" xfId="40735" xr:uid="{00000000-0005-0000-0000-00001F9F0000}"/>
    <cellStyle name="Percent 3 3 5 2 4 4" xfId="40736" xr:uid="{00000000-0005-0000-0000-0000209F0000}"/>
    <cellStyle name="Percent 3 3 5 2 5" xfId="40737" xr:uid="{00000000-0005-0000-0000-0000219F0000}"/>
    <cellStyle name="Percent 3 3 5 2 5 2" xfId="40738" xr:uid="{00000000-0005-0000-0000-0000229F0000}"/>
    <cellStyle name="Percent 3 3 5 2 5 2 2" xfId="40739" xr:uid="{00000000-0005-0000-0000-0000239F0000}"/>
    <cellStyle name="Percent 3 3 5 2 5 2 2 2" xfId="40740" xr:uid="{00000000-0005-0000-0000-0000249F0000}"/>
    <cellStyle name="Percent 3 3 5 2 5 2 3" xfId="40741" xr:uid="{00000000-0005-0000-0000-0000259F0000}"/>
    <cellStyle name="Percent 3 3 5 2 5 3" xfId="40742" xr:uid="{00000000-0005-0000-0000-0000269F0000}"/>
    <cellStyle name="Percent 3 3 5 2 5 3 2" xfId="40743" xr:uid="{00000000-0005-0000-0000-0000279F0000}"/>
    <cellStyle name="Percent 3 3 5 2 5 4" xfId="40744" xr:uid="{00000000-0005-0000-0000-0000289F0000}"/>
    <cellStyle name="Percent 3 3 5 2 6" xfId="40745" xr:uid="{00000000-0005-0000-0000-0000299F0000}"/>
    <cellStyle name="Percent 3 3 5 2 6 2" xfId="40746" xr:uid="{00000000-0005-0000-0000-00002A9F0000}"/>
    <cellStyle name="Percent 3 3 5 2 6 2 2" xfId="40747" xr:uid="{00000000-0005-0000-0000-00002B9F0000}"/>
    <cellStyle name="Percent 3 3 5 2 6 3" xfId="40748" xr:uid="{00000000-0005-0000-0000-00002C9F0000}"/>
    <cellStyle name="Percent 3 3 5 2 7" xfId="40749" xr:uid="{00000000-0005-0000-0000-00002D9F0000}"/>
    <cellStyle name="Percent 3 3 5 2 7 2" xfId="40750" xr:uid="{00000000-0005-0000-0000-00002E9F0000}"/>
    <cellStyle name="Percent 3 3 5 2 8" xfId="40751" xr:uid="{00000000-0005-0000-0000-00002F9F0000}"/>
    <cellStyle name="Percent 3 3 5 3" xfId="40752" xr:uid="{00000000-0005-0000-0000-0000309F0000}"/>
    <cellStyle name="Percent 3 3 5 3 2" xfId="40753" xr:uid="{00000000-0005-0000-0000-0000319F0000}"/>
    <cellStyle name="Percent 3 3 5 3 2 2" xfId="40754" xr:uid="{00000000-0005-0000-0000-0000329F0000}"/>
    <cellStyle name="Percent 3 3 5 3 2 2 2" xfId="40755" xr:uid="{00000000-0005-0000-0000-0000339F0000}"/>
    <cellStyle name="Percent 3 3 5 3 2 2 2 2" xfId="40756" xr:uid="{00000000-0005-0000-0000-0000349F0000}"/>
    <cellStyle name="Percent 3 3 5 3 2 2 3" xfId="40757" xr:uid="{00000000-0005-0000-0000-0000359F0000}"/>
    <cellStyle name="Percent 3 3 5 3 2 3" xfId="40758" xr:uid="{00000000-0005-0000-0000-0000369F0000}"/>
    <cellStyle name="Percent 3 3 5 3 2 3 2" xfId="40759" xr:uid="{00000000-0005-0000-0000-0000379F0000}"/>
    <cellStyle name="Percent 3 3 5 3 2 4" xfId="40760" xr:uid="{00000000-0005-0000-0000-0000389F0000}"/>
    <cellStyle name="Percent 3 3 5 3 3" xfId="40761" xr:uid="{00000000-0005-0000-0000-0000399F0000}"/>
    <cellStyle name="Percent 3 3 5 3 3 2" xfId="40762" xr:uid="{00000000-0005-0000-0000-00003A9F0000}"/>
    <cellStyle name="Percent 3 3 5 3 3 2 2" xfId="40763" xr:uid="{00000000-0005-0000-0000-00003B9F0000}"/>
    <cellStyle name="Percent 3 3 5 3 3 2 2 2" xfId="40764" xr:uid="{00000000-0005-0000-0000-00003C9F0000}"/>
    <cellStyle name="Percent 3 3 5 3 3 2 3" xfId="40765" xr:uid="{00000000-0005-0000-0000-00003D9F0000}"/>
    <cellStyle name="Percent 3 3 5 3 3 3" xfId="40766" xr:uid="{00000000-0005-0000-0000-00003E9F0000}"/>
    <cellStyle name="Percent 3 3 5 3 3 3 2" xfId="40767" xr:uid="{00000000-0005-0000-0000-00003F9F0000}"/>
    <cellStyle name="Percent 3 3 5 3 3 4" xfId="40768" xr:uid="{00000000-0005-0000-0000-0000409F0000}"/>
    <cellStyle name="Percent 3 3 5 3 4" xfId="40769" xr:uid="{00000000-0005-0000-0000-0000419F0000}"/>
    <cellStyle name="Percent 3 3 5 3 4 2" xfId="40770" xr:uid="{00000000-0005-0000-0000-0000429F0000}"/>
    <cellStyle name="Percent 3 3 5 3 4 2 2" xfId="40771" xr:uid="{00000000-0005-0000-0000-0000439F0000}"/>
    <cellStyle name="Percent 3 3 5 3 4 3" xfId="40772" xr:uid="{00000000-0005-0000-0000-0000449F0000}"/>
    <cellStyle name="Percent 3 3 5 3 5" xfId="40773" xr:uid="{00000000-0005-0000-0000-0000459F0000}"/>
    <cellStyle name="Percent 3 3 5 3 5 2" xfId="40774" xr:uid="{00000000-0005-0000-0000-0000469F0000}"/>
    <cellStyle name="Percent 3 3 5 3 6" xfId="40775" xr:uid="{00000000-0005-0000-0000-0000479F0000}"/>
    <cellStyle name="Percent 3 3 5 4" xfId="40776" xr:uid="{00000000-0005-0000-0000-0000489F0000}"/>
    <cellStyle name="Percent 3 3 5 4 2" xfId="40777" xr:uid="{00000000-0005-0000-0000-0000499F0000}"/>
    <cellStyle name="Percent 3 3 5 4 2 2" xfId="40778" xr:uid="{00000000-0005-0000-0000-00004A9F0000}"/>
    <cellStyle name="Percent 3 3 5 4 2 2 2" xfId="40779" xr:uid="{00000000-0005-0000-0000-00004B9F0000}"/>
    <cellStyle name="Percent 3 3 5 4 2 2 2 2" xfId="40780" xr:uid="{00000000-0005-0000-0000-00004C9F0000}"/>
    <cellStyle name="Percent 3 3 5 4 2 2 3" xfId="40781" xr:uid="{00000000-0005-0000-0000-00004D9F0000}"/>
    <cellStyle name="Percent 3 3 5 4 2 3" xfId="40782" xr:uid="{00000000-0005-0000-0000-00004E9F0000}"/>
    <cellStyle name="Percent 3 3 5 4 2 3 2" xfId="40783" xr:uid="{00000000-0005-0000-0000-00004F9F0000}"/>
    <cellStyle name="Percent 3 3 5 4 2 4" xfId="40784" xr:uid="{00000000-0005-0000-0000-0000509F0000}"/>
    <cellStyle name="Percent 3 3 5 4 3" xfId="40785" xr:uid="{00000000-0005-0000-0000-0000519F0000}"/>
    <cellStyle name="Percent 3 3 5 4 3 2" xfId="40786" xr:uid="{00000000-0005-0000-0000-0000529F0000}"/>
    <cellStyle name="Percent 3 3 5 4 3 2 2" xfId="40787" xr:uid="{00000000-0005-0000-0000-0000539F0000}"/>
    <cellStyle name="Percent 3 3 5 4 3 2 2 2" xfId="40788" xr:uid="{00000000-0005-0000-0000-0000549F0000}"/>
    <cellStyle name="Percent 3 3 5 4 3 2 3" xfId="40789" xr:uid="{00000000-0005-0000-0000-0000559F0000}"/>
    <cellStyle name="Percent 3 3 5 4 3 3" xfId="40790" xr:uid="{00000000-0005-0000-0000-0000569F0000}"/>
    <cellStyle name="Percent 3 3 5 4 3 3 2" xfId="40791" xr:uid="{00000000-0005-0000-0000-0000579F0000}"/>
    <cellStyle name="Percent 3 3 5 4 3 4" xfId="40792" xr:uid="{00000000-0005-0000-0000-0000589F0000}"/>
    <cellStyle name="Percent 3 3 5 4 4" xfId="40793" xr:uid="{00000000-0005-0000-0000-0000599F0000}"/>
    <cellStyle name="Percent 3 3 5 4 4 2" xfId="40794" xr:uid="{00000000-0005-0000-0000-00005A9F0000}"/>
    <cellStyle name="Percent 3 3 5 4 4 2 2" xfId="40795" xr:uid="{00000000-0005-0000-0000-00005B9F0000}"/>
    <cellStyle name="Percent 3 3 5 4 4 3" xfId="40796" xr:uid="{00000000-0005-0000-0000-00005C9F0000}"/>
    <cellStyle name="Percent 3 3 5 4 5" xfId="40797" xr:uid="{00000000-0005-0000-0000-00005D9F0000}"/>
    <cellStyle name="Percent 3 3 5 4 5 2" xfId="40798" xr:uid="{00000000-0005-0000-0000-00005E9F0000}"/>
    <cellStyle name="Percent 3 3 5 4 6" xfId="40799" xr:uid="{00000000-0005-0000-0000-00005F9F0000}"/>
    <cellStyle name="Percent 3 3 5 5" xfId="40800" xr:uid="{00000000-0005-0000-0000-0000609F0000}"/>
    <cellStyle name="Percent 3 3 5 5 2" xfId="40801" xr:uid="{00000000-0005-0000-0000-0000619F0000}"/>
    <cellStyle name="Percent 3 3 5 5 2 2" xfId="40802" xr:uid="{00000000-0005-0000-0000-0000629F0000}"/>
    <cellStyle name="Percent 3 3 5 5 2 2 2" xfId="40803" xr:uid="{00000000-0005-0000-0000-0000639F0000}"/>
    <cellStyle name="Percent 3 3 5 5 2 3" xfId="40804" xr:uid="{00000000-0005-0000-0000-0000649F0000}"/>
    <cellStyle name="Percent 3 3 5 5 3" xfId="40805" xr:uid="{00000000-0005-0000-0000-0000659F0000}"/>
    <cellStyle name="Percent 3 3 5 5 3 2" xfId="40806" xr:uid="{00000000-0005-0000-0000-0000669F0000}"/>
    <cellStyle name="Percent 3 3 5 5 4" xfId="40807" xr:uid="{00000000-0005-0000-0000-0000679F0000}"/>
    <cellStyle name="Percent 3 3 5 6" xfId="40808" xr:uid="{00000000-0005-0000-0000-0000689F0000}"/>
    <cellStyle name="Percent 3 3 5 6 2" xfId="40809" xr:uid="{00000000-0005-0000-0000-0000699F0000}"/>
    <cellStyle name="Percent 3 3 5 6 2 2" xfId="40810" xr:uid="{00000000-0005-0000-0000-00006A9F0000}"/>
    <cellStyle name="Percent 3 3 5 6 2 2 2" xfId="40811" xr:uid="{00000000-0005-0000-0000-00006B9F0000}"/>
    <cellStyle name="Percent 3 3 5 6 2 3" xfId="40812" xr:uid="{00000000-0005-0000-0000-00006C9F0000}"/>
    <cellStyle name="Percent 3 3 5 6 3" xfId="40813" xr:uid="{00000000-0005-0000-0000-00006D9F0000}"/>
    <cellStyle name="Percent 3 3 5 6 3 2" xfId="40814" xr:uid="{00000000-0005-0000-0000-00006E9F0000}"/>
    <cellStyle name="Percent 3 3 5 6 4" xfId="40815" xr:uid="{00000000-0005-0000-0000-00006F9F0000}"/>
    <cellStyle name="Percent 3 3 5 7" xfId="40816" xr:uid="{00000000-0005-0000-0000-0000709F0000}"/>
    <cellStyle name="Percent 3 3 5 7 2" xfId="40817" xr:uid="{00000000-0005-0000-0000-0000719F0000}"/>
    <cellStyle name="Percent 3 3 5 7 2 2" xfId="40818" xr:uid="{00000000-0005-0000-0000-0000729F0000}"/>
    <cellStyle name="Percent 3 3 5 7 3" xfId="40819" xr:uid="{00000000-0005-0000-0000-0000739F0000}"/>
    <cellStyle name="Percent 3 3 5 8" xfId="40820" xr:uid="{00000000-0005-0000-0000-0000749F0000}"/>
    <cellStyle name="Percent 3 3 5 8 2" xfId="40821" xr:uid="{00000000-0005-0000-0000-0000759F0000}"/>
    <cellStyle name="Percent 3 3 5 9" xfId="40822" xr:uid="{00000000-0005-0000-0000-0000769F0000}"/>
    <cellStyle name="Percent 3 3 6" xfId="40823" xr:uid="{00000000-0005-0000-0000-0000779F0000}"/>
    <cellStyle name="Percent 3 3 6 2" xfId="40824" xr:uid="{00000000-0005-0000-0000-0000789F0000}"/>
    <cellStyle name="Percent 3 3 6 2 2" xfId="40825" xr:uid="{00000000-0005-0000-0000-0000799F0000}"/>
    <cellStyle name="Percent 3 3 6 2 2 2" xfId="40826" xr:uid="{00000000-0005-0000-0000-00007A9F0000}"/>
    <cellStyle name="Percent 3 3 6 2 2 2 2" xfId="40827" xr:uid="{00000000-0005-0000-0000-00007B9F0000}"/>
    <cellStyle name="Percent 3 3 6 2 2 2 2 2" xfId="40828" xr:uid="{00000000-0005-0000-0000-00007C9F0000}"/>
    <cellStyle name="Percent 3 3 6 2 2 2 3" xfId="40829" xr:uid="{00000000-0005-0000-0000-00007D9F0000}"/>
    <cellStyle name="Percent 3 3 6 2 2 3" xfId="40830" xr:uid="{00000000-0005-0000-0000-00007E9F0000}"/>
    <cellStyle name="Percent 3 3 6 2 2 3 2" xfId="40831" xr:uid="{00000000-0005-0000-0000-00007F9F0000}"/>
    <cellStyle name="Percent 3 3 6 2 2 4" xfId="40832" xr:uid="{00000000-0005-0000-0000-0000809F0000}"/>
    <cellStyle name="Percent 3 3 6 2 3" xfId="40833" xr:uid="{00000000-0005-0000-0000-0000819F0000}"/>
    <cellStyle name="Percent 3 3 6 2 3 2" xfId="40834" xr:uid="{00000000-0005-0000-0000-0000829F0000}"/>
    <cellStyle name="Percent 3 3 6 2 3 2 2" xfId="40835" xr:uid="{00000000-0005-0000-0000-0000839F0000}"/>
    <cellStyle name="Percent 3 3 6 2 3 2 2 2" xfId="40836" xr:uid="{00000000-0005-0000-0000-0000849F0000}"/>
    <cellStyle name="Percent 3 3 6 2 3 2 3" xfId="40837" xr:uid="{00000000-0005-0000-0000-0000859F0000}"/>
    <cellStyle name="Percent 3 3 6 2 3 3" xfId="40838" xr:uid="{00000000-0005-0000-0000-0000869F0000}"/>
    <cellStyle name="Percent 3 3 6 2 3 3 2" xfId="40839" xr:uid="{00000000-0005-0000-0000-0000879F0000}"/>
    <cellStyle name="Percent 3 3 6 2 3 4" xfId="40840" xr:uid="{00000000-0005-0000-0000-0000889F0000}"/>
    <cellStyle name="Percent 3 3 6 2 4" xfId="40841" xr:uid="{00000000-0005-0000-0000-0000899F0000}"/>
    <cellStyle name="Percent 3 3 6 2 4 2" xfId="40842" xr:uid="{00000000-0005-0000-0000-00008A9F0000}"/>
    <cellStyle name="Percent 3 3 6 2 4 2 2" xfId="40843" xr:uid="{00000000-0005-0000-0000-00008B9F0000}"/>
    <cellStyle name="Percent 3 3 6 2 4 3" xfId="40844" xr:uid="{00000000-0005-0000-0000-00008C9F0000}"/>
    <cellStyle name="Percent 3 3 6 2 5" xfId="40845" xr:uid="{00000000-0005-0000-0000-00008D9F0000}"/>
    <cellStyle name="Percent 3 3 6 2 5 2" xfId="40846" xr:uid="{00000000-0005-0000-0000-00008E9F0000}"/>
    <cellStyle name="Percent 3 3 6 2 6" xfId="40847" xr:uid="{00000000-0005-0000-0000-00008F9F0000}"/>
    <cellStyle name="Percent 3 3 6 3" xfId="40848" xr:uid="{00000000-0005-0000-0000-0000909F0000}"/>
    <cellStyle name="Percent 3 3 6 3 2" xfId="40849" xr:uid="{00000000-0005-0000-0000-0000919F0000}"/>
    <cellStyle name="Percent 3 3 6 3 2 2" xfId="40850" xr:uid="{00000000-0005-0000-0000-0000929F0000}"/>
    <cellStyle name="Percent 3 3 6 3 2 2 2" xfId="40851" xr:uid="{00000000-0005-0000-0000-0000939F0000}"/>
    <cellStyle name="Percent 3 3 6 3 2 2 2 2" xfId="40852" xr:uid="{00000000-0005-0000-0000-0000949F0000}"/>
    <cellStyle name="Percent 3 3 6 3 2 2 3" xfId="40853" xr:uid="{00000000-0005-0000-0000-0000959F0000}"/>
    <cellStyle name="Percent 3 3 6 3 2 3" xfId="40854" xr:uid="{00000000-0005-0000-0000-0000969F0000}"/>
    <cellStyle name="Percent 3 3 6 3 2 3 2" xfId="40855" xr:uid="{00000000-0005-0000-0000-0000979F0000}"/>
    <cellStyle name="Percent 3 3 6 3 2 4" xfId="40856" xr:uid="{00000000-0005-0000-0000-0000989F0000}"/>
    <cellStyle name="Percent 3 3 6 3 3" xfId="40857" xr:uid="{00000000-0005-0000-0000-0000999F0000}"/>
    <cellStyle name="Percent 3 3 6 3 3 2" xfId="40858" xr:uid="{00000000-0005-0000-0000-00009A9F0000}"/>
    <cellStyle name="Percent 3 3 6 3 3 2 2" xfId="40859" xr:uid="{00000000-0005-0000-0000-00009B9F0000}"/>
    <cellStyle name="Percent 3 3 6 3 3 2 2 2" xfId="40860" xr:uid="{00000000-0005-0000-0000-00009C9F0000}"/>
    <cellStyle name="Percent 3 3 6 3 3 2 3" xfId="40861" xr:uid="{00000000-0005-0000-0000-00009D9F0000}"/>
    <cellStyle name="Percent 3 3 6 3 3 3" xfId="40862" xr:uid="{00000000-0005-0000-0000-00009E9F0000}"/>
    <cellStyle name="Percent 3 3 6 3 3 3 2" xfId="40863" xr:uid="{00000000-0005-0000-0000-00009F9F0000}"/>
    <cellStyle name="Percent 3 3 6 3 3 4" xfId="40864" xr:uid="{00000000-0005-0000-0000-0000A09F0000}"/>
    <cellStyle name="Percent 3 3 6 3 4" xfId="40865" xr:uid="{00000000-0005-0000-0000-0000A19F0000}"/>
    <cellStyle name="Percent 3 3 6 3 4 2" xfId="40866" xr:uid="{00000000-0005-0000-0000-0000A29F0000}"/>
    <cellStyle name="Percent 3 3 6 3 4 2 2" xfId="40867" xr:uid="{00000000-0005-0000-0000-0000A39F0000}"/>
    <cellStyle name="Percent 3 3 6 3 4 3" xfId="40868" xr:uid="{00000000-0005-0000-0000-0000A49F0000}"/>
    <cellStyle name="Percent 3 3 6 3 5" xfId="40869" xr:uid="{00000000-0005-0000-0000-0000A59F0000}"/>
    <cellStyle name="Percent 3 3 6 3 5 2" xfId="40870" xr:uid="{00000000-0005-0000-0000-0000A69F0000}"/>
    <cellStyle name="Percent 3 3 6 3 6" xfId="40871" xr:uid="{00000000-0005-0000-0000-0000A79F0000}"/>
    <cellStyle name="Percent 3 3 6 4" xfId="40872" xr:uid="{00000000-0005-0000-0000-0000A89F0000}"/>
    <cellStyle name="Percent 3 3 6 4 2" xfId="40873" xr:uid="{00000000-0005-0000-0000-0000A99F0000}"/>
    <cellStyle name="Percent 3 3 6 4 2 2" xfId="40874" xr:uid="{00000000-0005-0000-0000-0000AA9F0000}"/>
    <cellStyle name="Percent 3 3 6 4 2 2 2" xfId="40875" xr:uid="{00000000-0005-0000-0000-0000AB9F0000}"/>
    <cellStyle name="Percent 3 3 6 4 2 3" xfId="40876" xr:uid="{00000000-0005-0000-0000-0000AC9F0000}"/>
    <cellStyle name="Percent 3 3 6 4 3" xfId="40877" xr:uid="{00000000-0005-0000-0000-0000AD9F0000}"/>
    <cellStyle name="Percent 3 3 6 4 3 2" xfId="40878" xr:uid="{00000000-0005-0000-0000-0000AE9F0000}"/>
    <cellStyle name="Percent 3 3 6 4 4" xfId="40879" xr:uid="{00000000-0005-0000-0000-0000AF9F0000}"/>
    <cellStyle name="Percent 3 3 6 5" xfId="40880" xr:uid="{00000000-0005-0000-0000-0000B09F0000}"/>
    <cellStyle name="Percent 3 3 6 5 2" xfId="40881" xr:uid="{00000000-0005-0000-0000-0000B19F0000}"/>
    <cellStyle name="Percent 3 3 6 5 2 2" xfId="40882" xr:uid="{00000000-0005-0000-0000-0000B29F0000}"/>
    <cellStyle name="Percent 3 3 6 5 2 2 2" xfId="40883" xr:uid="{00000000-0005-0000-0000-0000B39F0000}"/>
    <cellStyle name="Percent 3 3 6 5 2 3" xfId="40884" xr:uid="{00000000-0005-0000-0000-0000B49F0000}"/>
    <cellStyle name="Percent 3 3 6 5 3" xfId="40885" xr:uid="{00000000-0005-0000-0000-0000B59F0000}"/>
    <cellStyle name="Percent 3 3 6 5 3 2" xfId="40886" xr:uid="{00000000-0005-0000-0000-0000B69F0000}"/>
    <cellStyle name="Percent 3 3 6 5 4" xfId="40887" xr:uid="{00000000-0005-0000-0000-0000B79F0000}"/>
    <cellStyle name="Percent 3 3 6 6" xfId="40888" xr:uid="{00000000-0005-0000-0000-0000B89F0000}"/>
    <cellStyle name="Percent 3 3 6 6 2" xfId="40889" xr:uid="{00000000-0005-0000-0000-0000B99F0000}"/>
    <cellStyle name="Percent 3 3 6 6 2 2" xfId="40890" xr:uid="{00000000-0005-0000-0000-0000BA9F0000}"/>
    <cellStyle name="Percent 3 3 6 6 3" xfId="40891" xr:uid="{00000000-0005-0000-0000-0000BB9F0000}"/>
    <cellStyle name="Percent 3 3 6 7" xfId="40892" xr:uid="{00000000-0005-0000-0000-0000BC9F0000}"/>
    <cellStyle name="Percent 3 3 6 7 2" xfId="40893" xr:uid="{00000000-0005-0000-0000-0000BD9F0000}"/>
    <cellStyle name="Percent 3 3 6 8" xfId="40894" xr:uid="{00000000-0005-0000-0000-0000BE9F0000}"/>
    <cellStyle name="Percent 3 3 7" xfId="40895" xr:uid="{00000000-0005-0000-0000-0000BF9F0000}"/>
    <cellStyle name="Percent 3 3 7 2" xfId="40896" xr:uid="{00000000-0005-0000-0000-0000C09F0000}"/>
    <cellStyle name="Percent 3 3 7 2 2" xfId="40897" xr:uid="{00000000-0005-0000-0000-0000C19F0000}"/>
    <cellStyle name="Percent 3 3 7 2 2 2" xfId="40898" xr:uid="{00000000-0005-0000-0000-0000C29F0000}"/>
    <cellStyle name="Percent 3 3 7 2 2 2 2" xfId="40899" xr:uid="{00000000-0005-0000-0000-0000C39F0000}"/>
    <cellStyle name="Percent 3 3 7 2 2 3" xfId="40900" xr:uid="{00000000-0005-0000-0000-0000C49F0000}"/>
    <cellStyle name="Percent 3 3 7 2 3" xfId="40901" xr:uid="{00000000-0005-0000-0000-0000C59F0000}"/>
    <cellStyle name="Percent 3 3 7 2 3 2" xfId="40902" xr:uid="{00000000-0005-0000-0000-0000C69F0000}"/>
    <cellStyle name="Percent 3 3 7 2 4" xfId="40903" xr:uid="{00000000-0005-0000-0000-0000C79F0000}"/>
    <cellStyle name="Percent 3 3 7 3" xfId="40904" xr:uid="{00000000-0005-0000-0000-0000C89F0000}"/>
    <cellStyle name="Percent 3 3 7 3 2" xfId="40905" xr:uid="{00000000-0005-0000-0000-0000C99F0000}"/>
    <cellStyle name="Percent 3 3 7 3 2 2" xfId="40906" xr:uid="{00000000-0005-0000-0000-0000CA9F0000}"/>
    <cellStyle name="Percent 3 3 7 3 2 2 2" xfId="40907" xr:uid="{00000000-0005-0000-0000-0000CB9F0000}"/>
    <cellStyle name="Percent 3 3 7 3 2 3" xfId="40908" xr:uid="{00000000-0005-0000-0000-0000CC9F0000}"/>
    <cellStyle name="Percent 3 3 7 3 3" xfId="40909" xr:uid="{00000000-0005-0000-0000-0000CD9F0000}"/>
    <cellStyle name="Percent 3 3 7 3 3 2" xfId="40910" xr:uid="{00000000-0005-0000-0000-0000CE9F0000}"/>
    <cellStyle name="Percent 3 3 7 3 4" xfId="40911" xr:uid="{00000000-0005-0000-0000-0000CF9F0000}"/>
    <cellStyle name="Percent 3 3 7 4" xfId="40912" xr:uid="{00000000-0005-0000-0000-0000D09F0000}"/>
    <cellStyle name="Percent 3 3 7 4 2" xfId="40913" xr:uid="{00000000-0005-0000-0000-0000D19F0000}"/>
    <cellStyle name="Percent 3 3 7 4 2 2" xfId="40914" xr:uid="{00000000-0005-0000-0000-0000D29F0000}"/>
    <cellStyle name="Percent 3 3 7 4 3" xfId="40915" xr:uid="{00000000-0005-0000-0000-0000D39F0000}"/>
    <cellStyle name="Percent 3 3 7 5" xfId="40916" xr:uid="{00000000-0005-0000-0000-0000D49F0000}"/>
    <cellStyle name="Percent 3 3 7 5 2" xfId="40917" xr:uid="{00000000-0005-0000-0000-0000D59F0000}"/>
    <cellStyle name="Percent 3 3 7 6" xfId="40918" xr:uid="{00000000-0005-0000-0000-0000D69F0000}"/>
    <cellStyle name="Percent 3 3 8" xfId="40919" xr:uid="{00000000-0005-0000-0000-0000D79F0000}"/>
    <cellStyle name="Percent 3 3 8 2" xfId="40920" xr:uid="{00000000-0005-0000-0000-0000D89F0000}"/>
    <cellStyle name="Percent 3 3 8 2 2" xfId="40921" xr:uid="{00000000-0005-0000-0000-0000D99F0000}"/>
    <cellStyle name="Percent 3 3 8 2 2 2" xfId="40922" xr:uid="{00000000-0005-0000-0000-0000DA9F0000}"/>
    <cellStyle name="Percent 3 3 8 2 2 2 2" xfId="40923" xr:uid="{00000000-0005-0000-0000-0000DB9F0000}"/>
    <cellStyle name="Percent 3 3 8 2 2 3" xfId="40924" xr:uid="{00000000-0005-0000-0000-0000DC9F0000}"/>
    <cellStyle name="Percent 3 3 8 2 3" xfId="40925" xr:uid="{00000000-0005-0000-0000-0000DD9F0000}"/>
    <cellStyle name="Percent 3 3 8 2 3 2" xfId="40926" xr:uid="{00000000-0005-0000-0000-0000DE9F0000}"/>
    <cellStyle name="Percent 3 3 8 2 4" xfId="40927" xr:uid="{00000000-0005-0000-0000-0000DF9F0000}"/>
    <cellStyle name="Percent 3 3 8 3" xfId="40928" xr:uid="{00000000-0005-0000-0000-0000E09F0000}"/>
    <cellStyle name="Percent 3 3 8 3 2" xfId="40929" xr:uid="{00000000-0005-0000-0000-0000E19F0000}"/>
    <cellStyle name="Percent 3 3 8 3 2 2" xfId="40930" xr:uid="{00000000-0005-0000-0000-0000E29F0000}"/>
    <cellStyle name="Percent 3 3 8 3 2 2 2" xfId="40931" xr:uid="{00000000-0005-0000-0000-0000E39F0000}"/>
    <cellStyle name="Percent 3 3 8 3 2 3" xfId="40932" xr:uid="{00000000-0005-0000-0000-0000E49F0000}"/>
    <cellStyle name="Percent 3 3 8 3 3" xfId="40933" xr:uid="{00000000-0005-0000-0000-0000E59F0000}"/>
    <cellStyle name="Percent 3 3 8 3 3 2" xfId="40934" xr:uid="{00000000-0005-0000-0000-0000E69F0000}"/>
    <cellStyle name="Percent 3 3 8 3 4" xfId="40935" xr:uid="{00000000-0005-0000-0000-0000E79F0000}"/>
    <cellStyle name="Percent 3 3 8 4" xfId="40936" xr:uid="{00000000-0005-0000-0000-0000E89F0000}"/>
    <cellStyle name="Percent 3 3 8 4 2" xfId="40937" xr:uid="{00000000-0005-0000-0000-0000E99F0000}"/>
    <cellStyle name="Percent 3 3 8 4 2 2" xfId="40938" xr:uid="{00000000-0005-0000-0000-0000EA9F0000}"/>
    <cellStyle name="Percent 3 3 8 4 3" xfId="40939" xr:uid="{00000000-0005-0000-0000-0000EB9F0000}"/>
    <cellStyle name="Percent 3 3 8 5" xfId="40940" xr:uid="{00000000-0005-0000-0000-0000EC9F0000}"/>
    <cellStyle name="Percent 3 3 8 5 2" xfId="40941" xr:uid="{00000000-0005-0000-0000-0000ED9F0000}"/>
    <cellStyle name="Percent 3 3 8 6" xfId="40942" xr:uid="{00000000-0005-0000-0000-0000EE9F0000}"/>
    <cellStyle name="Percent 3 3 9" xfId="40943" xr:uid="{00000000-0005-0000-0000-0000EF9F0000}"/>
    <cellStyle name="Percent 3 3 9 2" xfId="40944" xr:uid="{00000000-0005-0000-0000-0000F09F0000}"/>
    <cellStyle name="Percent 3 3 9 2 2" xfId="40945" xr:uid="{00000000-0005-0000-0000-0000F19F0000}"/>
    <cellStyle name="Percent 3 3 9 2 2 2" xfId="40946" xr:uid="{00000000-0005-0000-0000-0000F29F0000}"/>
    <cellStyle name="Percent 3 3 9 2 3" xfId="40947" xr:uid="{00000000-0005-0000-0000-0000F39F0000}"/>
    <cellStyle name="Percent 3 3 9 3" xfId="40948" xr:uid="{00000000-0005-0000-0000-0000F49F0000}"/>
    <cellStyle name="Percent 3 3 9 3 2" xfId="40949" xr:uid="{00000000-0005-0000-0000-0000F59F0000}"/>
    <cellStyle name="Percent 3 3 9 4" xfId="40950" xr:uid="{00000000-0005-0000-0000-0000F69F0000}"/>
    <cellStyle name="Percent 3 4" xfId="40951" xr:uid="{00000000-0005-0000-0000-0000F79F0000}"/>
    <cellStyle name="Percent 3 4 10" xfId="40952" xr:uid="{00000000-0005-0000-0000-0000F89F0000}"/>
    <cellStyle name="Percent 3 4 10 2" xfId="40953" xr:uid="{00000000-0005-0000-0000-0000F99F0000}"/>
    <cellStyle name="Percent 3 4 10 2 2" xfId="40954" xr:uid="{00000000-0005-0000-0000-0000FA9F0000}"/>
    <cellStyle name="Percent 3 4 10 3" xfId="40955" xr:uid="{00000000-0005-0000-0000-0000FB9F0000}"/>
    <cellStyle name="Percent 3 4 11" xfId="40956" xr:uid="{00000000-0005-0000-0000-0000FC9F0000}"/>
    <cellStyle name="Percent 3 4 11 2" xfId="40957" xr:uid="{00000000-0005-0000-0000-0000FD9F0000}"/>
    <cellStyle name="Percent 3 4 12" xfId="40958" xr:uid="{00000000-0005-0000-0000-0000FE9F0000}"/>
    <cellStyle name="Percent 3 4 2" xfId="40959" xr:uid="{00000000-0005-0000-0000-0000FF9F0000}"/>
    <cellStyle name="Percent 3 4 2 10" xfId="40960" xr:uid="{00000000-0005-0000-0000-000000A00000}"/>
    <cellStyle name="Percent 3 4 2 10 2" xfId="40961" xr:uid="{00000000-0005-0000-0000-000001A00000}"/>
    <cellStyle name="Percent 3 4 2 11" xfId="40962" xr:uid="{00000000-0005-0000-0000-000002A00000}"/>
    <cellStyle name="Percent 3 4 2 2" xfId="40963" xr:uid="{00000000-0005-0000-0000-000003A00000}"/>
    <cellStyle name="Percent 3 4 2 2 10" xfId="40964" xr:uid="{00000000-0005-0000-0000-000004A00000}"/>
    <cellStyle name="Percent 3 4 2 2 2" xfId="40965" xr:uid="{00000000-0005-0000-0000-000005A00000}"/>
    <cellStyle name="Percent 3 4 2 2 2 2" xfId="40966" xr:uid="{00000000-0005-0000-0000-000006A00000}"/>
    <cellStyle name="Percent 3 4 2 2 2 2 2" xfId="40967" xr:uid="{00000000-0005-0000-0000-000007A00000}"/>
    <cellStyle name="Percent 3 4 2 2 2 2 2 2" xfId="40968" xr:uid="{00000000-0005-0000-0000-000008A00000}"/>
    <cellStyle name="Percent 3 4 2 2 2 2 2 2 2" xfId="40969" xr:uid="{00000000-0005-0000-0000-000009A00000}"/>
    <cellStyle name="Percent 3 4 2 2 2 2 2 2 2 2" xfId="40970" xr:uid="{00000000-0005-0000-0000-00000AA00000}"/>
    <cellStyle name="Percent 3 4 2 2 2 2 2 2 2 2 2" xfId="40971" xr:uid="{00000000-0005-0000-0000-00000BA00000}"/>
    <cellStyle name="Percent 3 4 2 2 2 2 2 2 2 3" xfId="40972" xr:uid="{00000000-0005-0000-0000-00000CA00000}"/>
    <cellStyle name="Percent 3 4 2 2 2 2 2 2 3" xfId="40973" xr:uid="{00000000-0005-0000-0000-00000DA00000}"/>
    <cellStyle name="Percent 3 4 2 2 2 2 2 2 3 2" xfId="40974" xr:uid="{00000000-0005-0000-0000-00000EA00000}"/>
    <cellStyle name="Percent 3 4 2 2 2 2 2 2 4" xfId="40975" xr:uid="{00000000-0005-0000-0000-00000FA00000}"/>
    <cellStyle name="Percent 3 4 2 2 2 2 2 3" xfId="40976" xr:uid="{00000000-0005-0000-0000-000010A00000}"/>
    <cellStyle name="Percent 3 4 2 2 2 2 2 3 2" xfId="40977" xr:uid="{00000000-0005-0000-0000-000011A00000}"/>
    <cellStyle name="Percent 3 4 2 2 2 2 2 3 2 2" xfId="40978" xr:uid="{00000000-0005-0000-0000-000012A00000}"/>
    <cellStyle name="Percent 3 4 2 2 2 2 2 3 2 2 2" xfId="40979" xr:uid="{00000000-0005-0000-0000-000013A00000}"/>
    <cellStyle name="Percent 3 4 2 2 2 2 2 3 2 3" xfId="40980" xr:uid="{00000000-0005-0000-0000-000014A00000}"/>
    <cellStyle name="Percent 3 4 2 2 2 2 2 3 3" xfId="40981" xr:uid="{00000000-0005-0000-0000-000015A00000}"/>
    <cellStyle name="Percent 3 4 2 2 2 2 2 3 3 2" xfId="40982" xr:uid="{00000000-0005-0000-0000-000016A00000}"/>
    <cellStyle name="Percent 3 4 2 2 2 2 2 3 4" xfId="40983" xr:uid="{00000000-0005-0000-0000-000017A00000}"/>
    <cellStyle name="Percent 3 4 2 2 2 2 2 4" xfId="40984" xr:uid="{00000000-0005-0000-0000-000018A00000}"/>
    <cellStyle name="Percent 3 4 2 2 2 2 2 4 2" xfId="40985" xr:uid="{00000000-0005-0000-0000-000019A00000}"/>
    <cellStyle name="Percent 3 4 2 2 2 2 2 4 2 2" xfId="40986" xr:uid="{00000000-0005-0000-0000-00001AA00000}"/>
    <cellStyle name="Percent 3 4 2 2 2 2 2 4 3" xfId="40987" xr:uid="{00000000-0005-0000-0000-00001BA00000}"/>
    <cellStyle name="Percent 3 4 2 2 2 2 2 5" xfId="40988" xr:uid="{00000000-0005-0000-0000-00001CA00000}"/>
    <cellStyle name="Percent 3 4 2 2 2 2 2 5 2" xfId="40989" xr:uid="{00000000-0005-0000-0000-00001DA00000}"/>
    <cellStyle name="Percent 3 4 2 2 2 2 2 6" xfId="40990" xr:uid="{00000000-0005-0000-0000-00001EA00000}"/>
    <cellStyle name="Percent 3 4 2 2 2 2 3" xfId="40991" xr:uid="{00000000-0005-0000-0000-00001FA00000}"/>
    <cellStyle name="Percent 3 4 2 2 2 2 3 2" xfId="40992" xr:uid="{00000000-0005-0000-0000-000020A00000}"/>
    <cellStyle name="Percent 3 4 2 2 2 2 3 2 2" xfId="40993" xr:uid="{00000000-0005-0000-0000-000021A00000}"/>
    <cellStyle name="Percent 3 4 2 2 2 2 3 2 2 2" xfId="40994" xr:uid="{00000000-0005-0000-0000-000022A00000}"/>
    <cellStyle name="Percent 3 4 2 2 2 2 3 2 2 2 2" xfId="40995" xr:uid="{00000000-0005-0000-0000-000023A00000}"/>
    <cellStyle name="Percent 3 4 2 2 2 2 3 2 2 3" xfId="40996" xr:uid="{00000000-0005-0000-0000-000024A00000}"/>
    <cellStyle name="Percent 3 4 2 2 2 2 3 2 3" xfId="40997" xr:uid="{00000000-0005-0000-0000-000025A00000}"/>
    <cellStyle name="Percent 3 4 2 2 2 2 3 2 3 2" xfId="40998" xr:uid="{00000000-0005-0000-0000-000026A00000}"/>
    <cellStyle name="Percent 3 4 2 2 2 2 3 2 4" xfId="40999" xr:uid="{00000000-0005-0000-0000-000027A00000}"/>
    <cellStyle name="Percent 3 4 2 2 2 2 3 3" xfId="41000" xr:uid="{00000000-0005-0000-0000-000028A00000}"/>
    <cellStyle name="Percent 3 4 2 2 2 2 3 3 2" xfId="41001" xr:uid="{00000000-0005-0000-0000-000029A00000}"/>
    <cellStyle name="Percent 3 4 2 2 2 2 3 3 2 2" xfId="41002" xr:uid="{00000000-0005-0000-0000-00002AA00000}"/>
    <cellStyle name="Percent 3 4 2 2 2 2 3 3 2 2 2" xfId="41003" xr:uid="{00000000-0005-0000-0000-00002BA00000}"/>
    <cellStyle name="Percent 3 4 2 2 2 2 3 3 2 3" xfId="41004" xr:uid="{00000000-0005-0000-0000-00002CA00000}"/>
    <cellStyle name="Percent 3 4 2 2 2 2 3 3 3" xfId="41005" xr:uid="{00000000-0005-0000-0000-00002DA00000}"/>
    <cellStyle name="Percent 3 4 2 2 2 2 3 3 3 2" xfId="41006" xr:uid="{00000000-0005-0000-0000-00002EA00000}"/>
    <cellStyle name="Percent 3 4 2 2 2 2 3 3 4" xfId="41007" xr:uid="{00000000-0005-0000-0000-00002FA00000}"/>
    <cellStyle name="Percent 3 4 2 2 2 2 3 4" xfId="41008" xr:uid="{00000000-0005-0000-0000-000030A00000}"/>
    <cellStyle name="Percent 3 4 2 2 2 2 3 4 2" xfId="41009" xr:uid="{00000000-0005-0000-0000-000031A00000}"/>
    <cellStyle name="Percent 3 4 2 2 2 2 3 4 2 2" xfId="41010" xr:uid="{00000000-0005-0000-0000-000032A00000}"/>
    <cellStyle name="Percent 3 4 2 2 2 2 3 4 3" xfId="41011" xr:uid="{00000000-0005-0000-0000-000033A00000}"/>
    <cellStyle name="Percent 3 4 2 2 2 2 3 5" xfId="41012" xr:uid="{00000000-0005-0000-0000-000034A00000}"/>
    <cellStyle name="Percent 3 4 2 2 2 2 3 5 2" xfId="41013" xr:uid="{00000000-0005-0000-0000-000035A00000}"/>
    <cellStyle name="Percent 3 4 2 2 2 2 3 6" xfId="41014" xr:uid="{00000000-0005-0000-0000-000036A00000}"/>
    <cellStyle name="Percent 3 4 2 2 2 2 4" xfId="41015" xr:uid="{00000000-0005-0000-0000-000037A00000}"/>
    <cellStyle name="Percent 3 4 2 2 2 2 4 2" xfId="41016" xr:uid="{00000000-0005-0000-0000-000038A00000}"/>
    <cellStyle name="Percent 3 4 2 2 2 2 4 2 2" xfId="41017" xr:uid="{00000000-0005-0000-0000-000039A00000}"/>
    <cellStyle name="Percent 3 4 2 2 2 2 4 2 2 2" xfId="41018" xr:uid="{00000000-0005-0000-0000-00003AA00000}"/>
    <cellStyle name="Percent 3 4 2 2 2 2 4 2 3" xfId="41019" xr:uid="{00000000-0005-0000-0000-00003BA00000}"/>
    <cellStyle name="Percent 3 4 2 2 2 2 4 3" xfId="41020" xr:uid="{00000000-0005-0000-0000-00003CA00000}"/>
    <cellStyle name="Percent 3 4 2 2 2 2 4 3 2" xfId="41021" xr:uid="{00000000-0005-0000-0000-00003DA00000}"/>
    <cellStyle name="Percent 3 4 2 2 2 2 4 4" xfId="41022" xr:uid="{00000000-0005-0000-0000-00003EA00000}"/>
    <cellStyle name="Percent 3 4 2 2 2 2 5" xfId="41023" xr:uid="{00000000-0005-0000-0000-00003FA00000}"/>
    <cellStyle name="Percent 3 4 2 2 2 2 5 2" xfId="41024" xr:uid="{00000000-0005-0000-0000-000040A00000}"/>
    <cellStyle name="Percent 3 4 2 2 2 2 5 2 2" xfId="41025" xr:uid="{00000000-0005-0000-0000-000041A00000}"/>
    <cellStyle name="Percent 3 4 2 2 2 2 5 2 2 2" xfId="41026" xr:uid="{00000000-0005-0000-0000-000042A00000}"/>
    <cellStyle name="Percent 3 4 2 2 2 2 5 2 3" xfId="41027" xr:uid="{00000000-0005-0000-0000-000043A00000}"/>
    <cellStyle name="Percent 3 4 2 2 2 2 5 3" xfId="41028" xr:uid="{00000000-0005-0000-0000-000044A00000}"/>
    <cellStyle name="Percent 3 4 2 2 2 2 5 3 2" xfId="41029" xr:uid="{00000000-0005-0000-0000-000045A00000}"/>
    <cellStyle name="Percent 3 4 2 2 2 2 5 4" xfId="41030" xr:uid="{00000000-0005-0000-0000-000046A00000}"/>
    <cellStyle name="Percent 3 4 2 2 2 2 6" xfId="41031" xr:uid="{00000000-0005-0000-0000-000047A00000}"/>
    <cellStyle name="Percent 3 4 2 2 2 2 6 2" xfId="41032" xr:uid="{00000000-0005-0000-0000-000048A00000}"/>
    <cellStyle name="Percent 3 4 2 2 2 2 6 2 2" xfId="41033" xr:uid="{00000000-0005-0000-0000-000049A00000}"/>
    <cellStyle name="Percent 3 4 2 2 2 2 6 3" xfId="41034" xr:uid="{00000000-0005-0000-0000-00004AA00000}"/>
    <cellStyle name="Percent 3 4 2 2 2 2 7" xfId="41035" xr:uid="{00000000-0005-0000-0000-00004BA00000}"/>
    <cellStyle name="Percent 3 4 2 2 2 2 7 2" xfId="41036" xr:uid="{00000000-0005-0000-0000-00004CA00000}"/>
    <cellStyle name="Percent 3 4 2 2 2 2 8" xfId="41037" xr:uid="{00000000-0005-0000-0000-00004DA00000}"/>
    <cellStyle name="Percent 3 4 2 2 2 3" xfId="41038" xr:uid="{00000000-0005-0000-0000-00004EA00000}"/>
    <cellStyle name="Percent 3 4 2 2 2 3 2" xfId="41039" xr:uid="{00000000-0005-0000-0000-00004FA00000}"/>
    <cellStyle name="Percent 3 4 2 2 2 3 2 2" xfId="41040" xr:uid="{00000000-0005-0000-0000-000050A00000}"/>
    <cellStyle name="Percent 3 4 2 2 2 3 2 2 2" xfId="41041" xr:uid="{00000000-0005-0000-0000-000051A00000}"/>
    <cellStyle name="Percent 3 4 2 2 2 3 2 2 2 2" xfId="41042" xr:uid="{00000000-0005-0000-0000-000052A00000}"/>
    <cellStyle name="Percent 3 4 2 2 2 3 2 2 3" xfId="41043" xr:uid="{00000000-0005-0000-0000-000053A00000}"/>
    <cellStyle name="Percent 3 4 2 2 2 3 2 3" xfId="41044" xr:uid="{00000000-0005-0000-0000-000054A00000}"/>
    <cellStyle name="Percent 3 4 2 2 2 3 2 3 2" xfId="41045" xr:uid="{00000000-0005-0000-0000-000055A00000}"/>
    <cellStyle name="Percent 3 4 2 2 2 3 2 4" xfId="41046" xr:uid="{00000000-0005-0000-0000-000056A00000}"/>
    <cellStyle name="Percent 3 4 2 2 2 3 3" xfId="41047" xr:uid="{00000000-0005-0000-0000-000057A00000}"/>
    <cellStyle name="Percent 3 4 2 2 2 3 3 2" xfId="41048" xr:uid="{00000000-0005-0000-0000-000058A00000}"/>
    <cellStyle name="Percent 3 4 2 2 2 3 3 2 2" xfId="41049" xr:uid="{00000000-0005-0000-0000-000059A00000}"/>
    <cellStyle name="Percent 3 4 2 2 2 3 3 2 2 2" xfId="41050" xr:uid="{00000000-0005-0000-0000-00005AA00000}"/>
    <cellStyle name="Percent 3 4 2 2 2 3 3 2 3" xfId="41051" xr:uid="{00000000-0005-0000-0000-00005BA00000}"/>
    <cellStyle name="Percent 3 4 2 2 2 3 3 3" xfId="41052" xr:uid="{00000000-0005-0000-0000-00005CA00000}"/>
    <cellStyle name="Percent 3 4 2 2 2 3 3 3 2" xfId="41053" xr:uid="{00000000-0005-0000-0000-00005DA00000}"/>
    <cellStyle name="Percent 3 4 2 2 2 3 3 4" xfId="41054" xr:uid="{00000000-0005-0000-0000-00005EA00000}"/>
    <cellStyle name="Percent 3 4 2 2 2 3 4" xfId="41055" xr:uid="{00000000-0005-0000-0000-00005FA00000}"/>
    <cellStyle name="Percent 3 4 2 2 2 3 4 2" xfId="41056" xr:uid="{00000000-0005-0000-0000-000060A00000}"/>
    <cellStyle name="Percent 3 4 2 2 2 3 4 2 2" xfId="41057" xr:uid="{00000000-0005-0000-0000-000061A00000}"/>
    <cellStyle name="Percent 3 4 2 2 2 3 4 3" xfId="41058" xr:uid="{00000000-0005-0000-0000-000062A00000}"/>
    <cellStyle name="Percent 3 4 2 2 2 3 5" xfId="41059" xr:uid="{00000000-0005-0000-0000-000063A00000}"/>
    <cellStyle name="Percent 3 4 2 2 2 3 5 2" xfId="41060" xr:uid="{00000000-0005-0000-0000-000064A00000}"/>
    <cellStyle name="Percent 3 4 2 2 2 3 6" xfId="41061" xr:uid="{00000000-0005-0000-0000-000065A00000}"/>
    <cellStyle name="Percent 3 4 2 2 2 4" xfId="41062" xr:uid="{00000000-0005-0000-0000-000066A00000}"/>
    <cellStyle name="Percent 3 4 2 2 2 4 2" xfId="41063" xr:uid="{00000000-0005-0000-0000-000067A00000}"/>
    <cellStyle name="Percent 3 4 2 2 2 4 2 2" xfId="41064" xr:uid="{00000000-0005-0000-0000-000068A00000}"/>
    <cellStyle name="Percent 3 4 2 2 2 4 2 2 2" xfId="41065" xr:uid="{00000000-0005-0000-0000-000069A00000}"/>
    <cellStyle name="Percent 3 4 2 2 2 4 2 2 2 2" xfId="41066" xr:uid="{00000000-0005-0000-0000-00006AA00000}"/>
    <cellStyle name="Percent 3 4 2 2 2 4 2 2 3" xfId="41067" xr:uid="{00000000-0005-0000-0000-00006BA00000}"/>
    <cellStyle name="Percent 3 4 2 2 2 4 2 3" xfId="41068" xr:uid="{00000000-0005-0000-0000-00006CA00000}"/>
    <cellStyle name="Percent 3 4 2 2 2 4 2 3 2" xfId="41069" xr:uid="{00000000-0005-0000-0000-00006DA00000}"/>
    <cellStyle name="Percent 3 4 2 2 2 4 2 4" xfId="41070" xr:uid="{00000000-0005-0000-0000-00006EA00000}"/>
    <cellStyle name="Percent 3 4 2 2 2 4 3" xfId="41071" xr:uid="{00000000-0005-0000-0000-00006FA00000}"/>
    <cellStyle name="Percent 3 4 2 2 2 4 3 2" xfId="41072" xr:uid="{00000000-0005-0000-0000-000070A00000}"/>
    <cellStyle name="Percent 3 4 2 2 2 4 3 2 2" xfId="41073" xr:uid="{00000000-0005-0000-0000-000071A00000}"/>
    <cellStyle name="Percent 3 4 2 2 2 4 3 2 2 2" xfId="41074" xr:uid="{00000000-0005-0000-0000-000072A00000}"/>
    <cellStyle name="Percent 3 4 2 2 2 4 3 2 3" xfId="41075" xr:uid="{00000000-0005-0000-0000-000073A00000}"/>
    <cellStyle name="Percent 3 4 2 2 2 4 3 3" xfId="41076" xr:uid="{00000000-0005-0000-0000-000074A00000}"/>
    <cellStyle name="Percent 3 4 2 2 2 4 3 3 2" xfId="41077" xr:uid="{00000000-0005-0000-0000-000075A00000}"/>
    <cellStyle name="Percent 3 4 2 2 2 4 3 4" xfId="41078" xr:uid="{00000000-0005-0000-0000-000076A00000}"/>
    <cellStyle name="Percent 3 4 2 2 2 4 4" xfId="41079" xr:uid="{00000000-0005-0000-0000-000077A00000}"/>
    <cellStyle name="Percent 3 4 2 2 2 4 4 2" xfId="41080" xr:uid="{00000000-0005-0000-0000-000078A00000}"/>
    <cellStyle name="Percent 3 4 2 2 2 4 4 2 2" xfId="41081" xr:uid="{00000000-0005-0000-0000-000079A00000}"/>
    <cellStyle name="Percent 3 4 2 2 2 4 4 3" xfId="41082" xr:uid="{00000000-0005-0000-0000-00007AA00000}"/>
    <cellStyle name="Percent 3 4 2 2 2 4 5" xfId="41083" xr:uid="{00000000-0005-0000-0000-00007BA00000}"/>
    <cellStyle name="Percent 3 4 2 2 2 4 5 2" xfId="41084" xr:uid="{00000000-0005-0000-0000-00007CA00000}"/>
    <cellStyle name="Percent 3 4 2 2 2 4 6" xfId="41085" xr:uid="{00000000-0005-0000-0000-00007DA00000}"/>
    <cellStyle name="Percent 3 4 2 2 2 5" xfId="41086" xr:uid="{00000000-0005-0000-0000-00007EA00000}"/>
    <cellStyle name="Percent 3 4 2 2 2 5 2" xfId="41087" xr:uid="{00000000-0005-0000-0000-00007FA00000}"/>
    <cellStyle name="Percent 3 4 2 2 2 5 2 2" xfId="41088" xr:uid="{00000000-0005-0000-0000-000080A00000}"/>
    <cellStyle name="Percent 3 4 2 2 2 5 2 2 2" xfId="41089" xr:uid="{00000000-0005-0000-0000-000081A00000}"/>
    <cellStyle name="Percent 3 4 2 2 2 5 2 3" xfId="41090" xr:uid="{00000000-0005-0000-0000-000082A00000}"/>
    <cellStyle name="Percent 3 4 2 2 2 5 3" xfId="41091" xr:uid="{00000000-0005-0000-0000-000083A00000}"/>
    <cellStyle name="Percent 3 4 2 2 2 5 3 2" xfId="41092" xr:uid="{00000000-0005-0000-0000-000084A00000}"/>
    <cellStyle name="Percent 3 4 2 2 2 5 4" xfId="41093" xr:uid="{00000000-0005-0000-0000-000085A00000}"/>
    <cellStyle name="Percent 3 4 2 2 2 6" xfId="41094" xr:uid="{00000000-0005-0000-0000-000086A00000}"/>
    <cellStyle name="Percent 3 4 2 2 2 6 2" xfId="41095" xr:uid="{00000000-0005-0000-0000-000087A00000}"/>
    <cellStyle name="Percent 3 4 2 2 2 6 2 2" xfId="41096" xr:uid="{00000000-0005-0000-0000-000088A00000}"/>
    <cellStyle name="Percent 3 4 2 2 2 6 2 2 2" xfId="41097" xr:uid="{00000000-0005-0000-0000-000089A00000}"/>
    <cellStyle name="Percent 3 4 2 2 2 6 2 3" xfId="41098" xr:uid="{00000000-0005-0000-0000-00008AA00000}"/>
    <cellStyle name="Percent 3 4 2 2 2 6 3" xfId="41099" xr:uid="{00000000-0005-0000-0000-00008BA00000}"/>
    <cellStyle name="Percent 3 4 2 2 2 6 3 2" xfId="41100" xr:uid="{00000000-0005-0000-0000-00008CA00000}"/>
    <cellStyle name="Percent 3 4 2 2 2 6 4" xfId="41101" xr:uid="{00000000-0005-0000-0000-00008DA00000}"/>
    <cellStyle name="Percent 3 4 2 2 2 7" xfId="41102" xr:uid="{00000000-0005-0000-0000-00008EA00000}"/>
    <cellStyle name="Percent 3 4 2 2 2 7 2" xfId="41103" xr:uid="{00000000-0005-0000-0000-00008FA00000}"/>
    <cellStyle name="Percent 3 4 2 2 2 7 2 2" xfId="41104" xr:uid="{00000000-0005-0000-0000-000090A00000}"/>
    <cellStyle name="Percent 3 4 2 2 2 7 3" xfId="41105" xr:uid="{00000000-0005-0000-0000-000091A00000}"/>
    <cellStyle name="Percent 3 4 2 2 2 8" xfId="41106" xr:uid="{00000000-0005-0000-0000-000092A00000}"/>
    <cellStyle name="Percent 3 4 2 2 2 8 2" xfId="41107" xr:uid="{00000000-0005-0000-0000-000093A00000}"/>
    <cellStyle name="Percent 3 4 2 2 2 9" xfId="41108" xr:uid="{00000000-0005-0000-0000-000094A00000}"/>
    <cellStyle name="Percent 3 4 2 2 3" xfId="41109" xr:uid="{00000000-0005-0000-0000-000095A00000}"/>
    <cellStyle name="Percent 3 4 2 2 3 2" xfId="41110" xr:uid="{00000000-0005-0000-0000-000096A00000}"/>
    <cellStyle name="Percent 3 4 2 2 3 2 2" xfId="41111" xr:uid="{00000000-0005-0000-0000-000097A00000}"/>
    <cellStyle name="Percent 3 4 2 2 3 2 2 2" xfId="41112" xr:uid="{00000000-0005-0000-0000-000098A00000}"/>
    <cellStyle name="Percent 3 4 2 2 3 2 2 2 2" xfId="41113" xr:uid="{00000000-0005-0000-0000-000099A00000}"/>
    <cellStyle name="Percent 3 4 2 2 3 2 2 2 2 2" xfId="41114" xr:uid="{00000000-0005-0000-0000-00009AA00000}"/>
    <cellStyle name="Percent 3 4 2 2 3 2 2 2 3" xfId="41115" xr:uid="{00000000-0005-0000-0000-00009BA00000}"/>
    <cellStyle name="Percent 3 4 2 2 3 2 2 3" xfId="41116" xr:uid="{00000000-0005-0000-0000-00009CA00000}"/>
    <cellStyle name="Percent 3 4 2 2 3 2 2 3 2" xfId="41117" xr:uid="{00000000-0005-0000-0000-00009DA00000}"/>
    <cellStyle name="Percent 3 4 2 2 3 2 2 4" xfId="41118" xr:uid="{00000000-0005-0000-0000-00009EA00000}"/>
    <cellStyle name="Percent 3 4 2 2 3 2 3" xfId="41119" xr:uid="{00000000-0005-0000-0000-00009FA00000}"/>
    <cellStyle name="Percent 3 4 2 2 3 2 3 2" xfId="41120" xr:uid="{00000000-0005-0000-0000-0000A0A00000}"/>
    <cellStyle name="Percent 3 4 2 2 3 2 3 2 2" xfId="41121" xr:uid="{00000000-0005-0000-0000-0000A1A00000}"/>
    <cellStyle name="Percent 3 4 2 2 3 2 3 2 2 2" xfId="41122" xr:uid="{00000000-0005-0000-0000-0000A2A00000}"/>
    <cellStyle name="Percent 3 4 2 2 3 2 3 2 3" xfId="41123" xr:uid="{00000000-0005-0000-0000-0000A3A00000}"/>
    <cellStyle name="Percent 3 4 2 2 3 2 3 3" xfId="41124" xr:uid="{00000000-0005-0000-0000-0000A4A00000}"/>
    <cellStyle name="Percent 3 4 2 2 3 2 3 3 2" xfId="41125" xr:uid="{00000000-0005-0000-0000-0000A5A00000}"/>
    <cellStyle name="Percent 3 4 2 2 3 2 3 4" xfId="41126" xr:uid="{00000000-0005-0000-0000-0000A6A00000}"/>
    <cellStyle name="Percent 3 4 2 2 3 2 4" xfId="41127" xr:uid="{00000000-0005-0000-0000-0000A7A00000}"/>
    <cellStyle name="Percent 3 4 2 2 3 2 4 2" xfId="41128" xr:uid="{00000000-0005-0000-0000-0000A8A00000}"/>
    <cellStyle name="Percent 3 4 2 2 3 2 4 2 2" xfId="41129" xr:uid="{00000000-0005-0000-0000-0000A9A00000}"/>
    <cellStyle name="Percent 3 4 2 2 3 2 4 3" xfId="41130" xr:uid="{00000000-0005-0000-0000-0000AAA00000}"/>
    <cellStyle name="Percent 3 4 2 2 3 2 5" xfId="41131" xr:uid="{00000000-0005-0000-0000-0000ABA00000}"/>
    <cellStyle name="Percent 3 4 2 2 3 2 5 2" xfId="41132" xr:uid="{00000000-0005-0000-0000-0000ACA00000}"/>
    <cellStyle name="Percent 3 4 2 2 3 2 6" xfId="41133" xr:uid="{00000000-0005-0000-0000-0000ADA00000}"/>
    <cellStyle name="Percent 3 4 2 2 3 3" xfId="41134" xr:uid="{00000000-0005-0000-0000-0000AEA00000}"/>
    <cellStyle name="Percent 3 4 2 2 3 3 2" xfId="41135" xr:uid="{00000000-0005-0000-0000-0000AFA00000}"/>
    <cellStyle name="Percent 3 4 2 2 3 3 2 2" xfId="41136" xr:uid="{00000000-0005-0000-0000-0000B0A00000}"/>
    <cellStyle name="Percent 3 4 2 2 3 3 2 2 2" xfId="41137" xr:uid="{00000000-0005-0000-0000-0000B1A00000}"/>
    <cellStyle name="Percent 3 4 2 2 3 3 2 2 2 2" xfId="41138" xr:uid="{00000000-0005-0000-0000-0000B2A00000}"/>
    <cellStyle name="Percent 3 4 2 2 3 3 2 2 3" xfId="41139" xr:uid="{00000000-0005-0000-0000-0000B3A00000}"/>
    <cellStyle name="Percent 3 4 2 2 3 3 2 3" xfId="41140" xr:uid="{00000000-0005-0000-0000-0000B4A00000}"/>
    <cellStyle name="Percent 3 4 2 2 3 3 2 3 2" xfId="41141" xr:uid="{00000000-0005-0000-0000-0000B5A00000}"/>
    <cellStyle name="Percent 3 4 2 2 3 3 2 4" xfId="41142" xr:uid="{00000000-0005-0000-0000-0000B6A00000}"/>
    <cellStyle name="Percent 3 4 2 2 3 3 3" xfId="41143" xr:uid="{00000000-0005-0000-0000-0000B7A00000}"/>
    <cellStyle name="Percent 3 4 2 2 3 3 3 2" xfId="41144" xr:uid="{00000000-0005-0000-0000-0000B8A00000}"/>
    <cellStyle name="Percent 3 4 2 2 3 3 3 2 2" xfId="41145" xr:uid="{00000000-0005-0000-0000-0000B9A00000}"/>
    <cellStyle name="Percent 3 4 2 2 3 3 3 2 2 2" xfId="41146" xr:uid="{00000000-0005-0000-0000-0000BAA00000}"/>
    <cellStyle name="Percent 3 4 2 2 3 3 3 2 3" xfId="41147" xr:uid="{00000000-0005-0000-0000-0000BBA00000}"/>
    <cellStyle name="Percent 3 4 2 2 3 3 3 3" xfId="41148" xr:uid="{00000000-0005-0000-0000-0000BCA00000}"/>
    <cellStyle name="Percent 3 4 2 2 3 3 3 3 2" xfId="41149" xr:uid="{00000000-0005-0000-0000-0000BDA00000}"/>
    <cellStyle name="Percent 3 4 2 2 3 3 3 4" xfId="41150" xr:uid="{00000000-0005-0000-0000-0000BEA00000}"/>
    <cellStyle name="Percent 3 4 2 2 3 3 4" xfId="41151" xr:uid="{00000000-0005-0000-0000-0000BFA00000}"/>
    <cellStyle name="Percent 3 4 2 2 3 3 4 2" xfId="41152" xr:uid="{00000000-0005-0000-0000-0000C0A00000}"/>
    <cellStyle name="Percent 3 4 2 2 3 3 4 2 2" xfId="41153" xr:uid="{00000000-0005-0000-0000-0000C1A00000}"/>
    <cellStyle name="Percent 3 4 2 2 3 3 4 3" xfId="41154" xr:uid="{00000000-0005-0000-0000-0000C2A00000}"/>
    <cellStyle name="Percent 3 4 2 2 3 3 5" xfId="41155" xr:uid="{00000000-0005-0000-0000-0000C3A00000}"/>
    <cellStyle name="Percent 3 4 2 2 3 3 5 2" xfId="41156" xr:uid="{00000000-0005-0000-0000-0000C4A00000}"/>
    <cellStyle name="Percent 3 4 2 2 3 3 6" xfId="41157" xr:uid="{00000000-0005-0000-0000-0000C5A00000}"/>
    <cellStyle name="Percent 3 4 2 2 3 4" xfId="41158" xr:uid="{00000000-0005-0000-0000-0000C6A00000}"/>
    <cellStyle name="Percent 3 4 2 2 3 4 2" xfId="41159" xr:uid="{00000000-0005-0000-0000-0000C7A00000}"/>
    <cellStyle name="Percent 3 4 2 2 3 4 2 2" xfId="41160" xr:uid="{00000000-0005-0000-0000-0000C8A00000}"/>
    <cellStyle name="Percent 3 4 2 2 3 4 2 2 2" xfId="41161" xr:uid="{00000000-0005-0000-0000-0000C9A00000}"/>
    <cellStyle name="Percent 3 4 2 2 3 4 2 3" xfId="41162" xr:uid="{00000000-0005-0000-0000-0000CAA00000}"/>
    <cellStyle name="Percent 3 4 2 2 3 4 3" xfId="41163" xr:uid="{00000000-0005-0000-0000-0000CBA00000}"/>
    <cellStyle name="Percent 3 4 2 2 3 4 3 2" xfId="41164" xr:uid="{00000000-0005-0000-0000-0000CCA00000}"/>
    <cellStyle name="Percent 3 4 2 2 3 4 4" xfId="41165" xr:uid="{00000000-0005-0000-0000-0000CDA00000}"/>
    <cellStyle name="Percent 3 4 2 2 3 5" xfId="41166" xr:uid="{00000000-0005-0000-0000-0000CEA00000}"/>
    <cellStyle name="Percent 3 4 2 2 3 5 2" xfId="41167" xr:uid="{00000000-0005-0000-0000-0000CFA00000}"/>
    <cellStyle name="Percent 3 4 2 2 3 5 2 2" xfId="41168" xr:uid="{00000000-0005-0000-0000-0000D0A00000}"/>
    <cellStyle name="Percent 3 4 2 2 3 5 2 2 2" xfId="41169" xr:uid="{00000000-0005-0000-0000-0000D1A00000}"/>
    <cellStyle name="Percent 3 4 2 2 3 5 2 3" xfId="41170" xr:uid="{00000000-0005-0000-0000-0000D2A00000}"/>
    <cellStyle name="Percent 3 4 2 2 3 5 3" xfId="41171" xr:uid="{00000000-0005-0000-0000-0000D3A00000}"/>
    <cellStyle name="Percent 3 4 2 2 3 5 3 2" xfId="41172" xr:uid="{00000000-0005-0000-0000-0000D4A00000}"/>
    <cellStyle name="Percent 3 4 2 2 3 5 4" xfId="41173" xr:uid="{00000000-0005-0000-0000-0000D5A00000}"/>
    <cellStyle name="Percent 3 4 2 2 3 6" xfId="41174" xr:uid="{00000000-0005-0000-0000-0000D6A00000}"/>
    <cellStyle name="Percent 3 4 2 2 3 6 2" xfId="41175" xr:uid="{00000000-0005-0000-0000-0000D7A00000}"/>
    <cellStyle name="Percent 3 4 2 2 3 6 2 2" xfId="41176" xr:uid="{00000000-0005-0000-0000-0000D8A00000}"/>
    <cellStyle name="Percent 3 4 2 2 3 6 3" xfId="41177" xr:uid="{00000000-0005-0000-0000-0000D9A00000}"/>
    <cellStyle name="Percent 3 4 2 2 3 7" xfId="41178" xr:uid="{00000000-0005-0000-0000-0000DAA00000}"/>
    <cellStyle name="Percent 3 4 2 2 3 7 2" xfId="41179" xr:uid="{00000000-0005-0000-0000-0000DBA00000}"/>
    <cellStyle name="Percent 3 4 2 2 3 8" xfId="41180" xr:uid="{00000000-0005-0000-0000-0000DCA00000}"/>
    <cellStyle name="Percent 3 4 2 2 4" xfId="41181" xr:uid="{00000000-0005-0000-0000-0000DDA00000}"/>
    <cellStyle name="Percent 3 4 2 2 4 2" xfId="41182" xr:uid="{00000000-0005-0000-0000-0000DEA00000}"/>
    <cellStyle name="Percent 3 4 2 2 4 2 2" xfId="41183" xr:uid="{00000000-0005-0000-0000-0000DFA00000}"/>
    <cellStyle name="Percent 3 4 2 2 4 2 2 2" xfId="41184" xr:uid="{00000000-0005-0000-0000-0000E0A00000}"/>
    <cellStyle name="Percent 3 4 2 2 4 2 2 2 2" xfId="41185" xr:uid="{00000000-0005-0000-0000-0000E1A00000}"/>
    <cellStyle name="Percent 3 4 2 2 4 2 2 3" xfId="41186" xr:uid="{00000000-0005-0000-0000-0000E2A00000}"/>
    <cellStyle name="Percent 3 4 2 2 4 2 3" xfId="41187" xr:uid="{00000000-0005-0000-0000-0000E3A00000}"/>
    <cellStyle name="Percent 3 4 2 2 4 2 3 2" xfId="41188" xr:uid="{00000000-0005-0000-0000-0000E4A00000}"/>
    <cellStyle name="Percent 3 4 2 2 4 2 4" xfId="41189" xr:uid="{00000000-0005-0000-0000-0000E5A00000}"/>
    <cellStyle name="Percent 3 4 2 2 4 3" xfId="41190" xr:uid="{00000000-0005-0000-0000-0000E6A00000}"/>
    <cellStyle name="Percent 3 4 2 2 4 3 2" xfId="41191" xr:uid="{00000000-0005-0000-0000-0000E7A00000}"/>
    <cellStyle name="Percent 3 4 2 2 4 3 2 2" xfId="41192" xr:uid="{00000000-0005-0000-0000-0000E8A00000}"/>
    <cellStyle name="Percent 3 4 2 2 4 3 2 2 2" xfId="41193" xr:uid="{00000000-0005-0000-0000-0000E9A00000}"/>
    <cellStyle name="Percent 3 4 2 2 4 3 2 3" xfId="41194" xr:uid="{00000000-0005-0000-0000-0000EAA00000}"/>
    <cellStyle name="Percent 3 4 2 2 4 3 3" xfId="41195" xr:uid="{00000000-0005-0000-0000-0000EBA00000}"/>
    <cellStyle name="Percent 3 4 2 2 4 3 3 2" xfId="41196" xr:uid="{00000000-0005-0000-0000-0000ECA00000}"/>
    <cellStyle name="Percent 3 4 2 2 4 3 4" xfId="41197" xr:uid="{00000000-0005-0000-0000-0000EDA00000}"/>
    <cellStyle name="Percent 3 4 2 2 4 4" xfId="41198" xr:uid="{00000000-0005-0000-0000-0000EEA00000}"/>
    <cellStyle name="Percent 3 4 2 2 4 4 2" xfId="41199" xr:uid="{00000000-0005-0000-0000-0000EFA00000}"/>
    <cellStyle name="Percent 3 4 2 2 4 4 2 2" xfId="41200" xr:uid="{00000000-0005-0000-0000-0000F0A00000}"/>
    <cellStyle name="Percent 3 4 2 2 4 4 3" xfId="41201" xr:uid="{00000000-0005-0000-0000-0000F1A00000}"/>
    <cellStyle name="Percent 3 4 2 2 4 5" xfId="41202" xr:uid="{00000000-0005-0000-0000-0000F2A00000}"/>
    <cellStyle name="Percent 3 4 2 2 4 5 2" xfId="41203" xr:uid="{00000000-0005-0000-0000-0000F3A00000}"/>
    <cellStyle name="Percent 3 4 2 2 4 6" xfId="41204" xr:uid="{00000000-0005-0000-0000-0000F4A00000}"/>
    <cellStyle name="Percent 3 4 2 2 5" xfId="41205" xr:uid="{00000000-0005-0000-0000-0000F5A00000}"/>
    <cellStyle name="Percent 3 4 2 2 5 2" xfId="41206" xr:uid="{00000000-0005-0000-0000-0000F6A00000}"/>
    <cellStyle name="Percent 3 4 2 2 5 2 2" xfId="41207" xr:uid="{00000000-0005-0000-0000-0000F7A00000}"/>
    <cellStyle name="Percent 3 4 2 2 5 2 2 2" xfId="41208" xr:uid="{00000000-0005-0000-0000-0000F8A00000}"/>
    <cellStyle name="Percent 3 4 2 2 5 2 2 2 2" xfId="41209" xr:uid="{00000000-0005-0000-0000-0000F9A00000}"/>
    <cellStyle name="Percent 3 4 2 2 5 2 2 3" xfId="41210" xr:uid="{00000000-0005-0000-0000-0000FAA00000}"/>
    <cellStyle name="Percent 3 4 2 2 5 2 3" xfId="41211" xr:uid="{00000000-0005-0000-0000-0000FBA00000}"/>
    <cellStyle name="Percent 3 4 2 2 5 2 3 2" xfId="41212" xr:uid="{00000000-0005-0000-0000-0000FCA00000}"/>
    <cellStyle name="Percent 3 4 2 2 5 2 4" xfId="41213" xr:uid="{00000000-0005-0000-0000-0000FDA00000}"/>
    <cellStyle name="Percent 3 4 2 2 5 3" xfId="41214" xr:uid="{00000000-0005-0000-0000-0000FEA00000}"/>
    <cellStyle name="Percent 3 4 2 2 5 3 2" xfId="41215" xr:uid="{00000000-0005-0000-0000-0000FFA00000}"/>
    <cellStyle name="Percent 3 4 2 2 5 3 2 2" xfId="41216" xr:uid="{00000000-0005-0000-0000-000000A10000}"/>
    <cellStyle name="Percent 3 4 2 2 5 3 2 2 2" xfId="41217" xr:uid="{00000000-0005-0000-0000-000001A10000}"/>
    <cellStyle name="Percent 3 4 2 2 5 3 2 3" xfId="41218" xr:uid="{00000000-0005-0000-0000-000002A10000}"/>
    <cellStyle name="Percent 3 4 2 2 5 3 3" xfId="41219" xr:uid="{00000000-0005-0000-0000-000003A10000}"/>
    <cellStyle name="Percent 3 4 2 2 5 3 3 2" xfId="41220" xr:uid="{00000000-0005-0000-0000-000004A10000}"/>
    <cellStyle name="Percent 3 4 2 2 5 3 4" xfId="41221" xr:uid="{00000000-0005-0000-0000-000005A10000}"/>
    <cellStyle name="Percent 3 4 2 2 5 4" xfId="41222" xr:uid="{00000000-0005-0000-0000-000006A10000}"/>
    <cellStyle name="Percent 3 4 2 2 5 4 2" xfId="41223" xr:uid="{00000000-0005-0000-0000-000007A10000}"/>
    <cellStyle name="Percent 3 4 2 2 5 4 2 2" xfId="41224" xr:uid="{00000000-0005-0000-0000-000008A10000}"/>
    <cellStyle name="Percent 3 4 2 2 5 4 3" xfId="41225" xr:uid="{00000000-0005-0000-0000-000009A10000}"/>
    <cellStyle name="Percent 3 4 2 2 5 5" xfId="41226" xr:uid="{00000000-0005-0000-0000-00000AA10000}"/>
    <cellStyle name="Percent 3 4 2 2 5 5 2" xfId="41227" xr:uid="{00000000-0005-0000-0000-00000BA10000}"/>
    <cellStyle name="Percent 3 4 2 2 5 6" xfId="41228" xr:uid="{00000000-0005-0000-0000-00000CA10000}"/>
    <cellStyle name="Percent 3 4 2 2 6" xfId="41229" xr:uid="{00000000-0005-0000-0000-00000DA10000}"/>
    <cellStyle name="Percent 3 4 2 2 6 2" xfId="41230" xr:uid="{00000000-0005-0000-0000-00000EA10000}"/>
    <cellStyle name="Percent 3 4 2 2 6 2 2" xfId="41231" xr:uid="{00000000-0005-0000-0000-00000FA10000}"/>
    <cellStyle name="Percent 3 4 2 2 6 2 2 2" xfId="41232" xr:uid="{00000000-0005-0000-0000-000010A10000}"/>
    <cellStyle name="Percent 3 4 2 2 6 2 3" xfId="41233" xr:uid="{00000000-0005-0000-0000-000011A10000}"/>
    <cellStyle name="Percent 3 4 2 2 6 3" xfId="41234" xr:uid="{00000000-0005-0000-0000-000012A10000}"/>
    <cellStyle name="Percent 3 4 2 2 6 3 2" xfId="41235" xr:uid="{00000000-0005-0000-0000-000013A10000}"/>
    <cellStyle name="Percent 3 4 2 2 6 4" xfId="41236" xr:uid="{00000000-0005-0000-0000-000014A10000}"/>
    <cellStyle name="Percent 3 4 2 2 7" xfId="41237" xr:uid="{00000000-0005-0000-0000-000015A10000}"/>
    <cellStyle name="Percent 3 4 2 2 7 2" xfId="41238" xr:uid="{00000000-0005-0000-0000-000016A10000}"/>
    <cellStyle name="Percent 3 4 2 2 7 2 2" xfId="41239" xr:uid="{00000000-0005-0000-0000-000017A10000}"/>
    <cellStyle name="Percent 3 4 2 2 7 2 2 2" xfId="41240" xr:uid="{00000000-0005-0000-0000-000018A10000}"/>
    <cellStyle name="Percent 3 4 2 2 7 2 3" xfId="41241" xr:uid="{00000000-0005-0000-0000-000019A10000}"/>
    <cellStyle name="Percent 3 4 2 2 7 3" xfId="41242" xr:uid="{00000000-0005-0000-0000-00001AA10000}"/>
    <cellStyle name="Percent 3 4 2 2 7 3 2" xfId="41243" xr:uid="{00000000-0005-0000-0000-00001BA10000}"/>
    <cellStyle name="Percent 3 4 2 2 7 4" xfId="41244" xr:uid="{00000000-0005-0000-0000-00001CA10000}"/>
    <cellStyle name="Percent 3 4 2 2 8" xfId="41245" xr:uid="{00000000-0005-0000-0000-00001DA10000}"/>
    <cellStyle name="Percent 3 4 2 2 8 2" xfId="41246" xr:uid="{00000000-0005-0000-0000-00001EA10000}"/>
    <cellStyle name="Percent 3 4 2 2 8 2 2" xfId="41247" xr:uid="{00000000-0005-0000-0000-00001FA10000}"/>
    <cellStyle name="Percent 3 4 2 2 8 3" xfId="41248" xr:uid="{00000000-0005-0000-0000-000020A10000}"/>
    <cellStyle name="Percent 3 4 2 2 9" xfId="41249" xr:uid="{00000000-0005-0000-0000-000021A10000}"/>
    <cellStyle name="Percent 3 4 2 2 9 2" xfId="41250" xr:uid="{00000000-0005-0000-0000-000022A10000}"/>
    <cellStyle name="Percent 3 4 2 3" xfId="41251" xr:uid="{00000000-0005-0000-0000-000023A10000}"/>
    <cellStyle name="Percent 3 4 2 3 2" xfId="41252" xr:uid="{00000000-0005-0000-0000-000024A10000}"/>
    <cellStyle name="Percent 3 4 2 3 2 2" xfId="41253" xr:uid="{00000000-0005-0000-0000-000025A10000}"/>
    <cellStyle name="Percent 3 4 2 3 2 2 2" xfId="41254" xr:uid="{00000000-0005-0000-0000-000026A10000}"/>
    <cellStyle name="Percent 3 4 2 3 2 2 2 2" xfId="41255" xr:uid="{00000000-0005-0000-0000-000027A10000}"/>
    <cellStyle name="Percent 3 4 2 3 2 2 2 2 2" xfId="41256" xr:uid="{00000000-0005-0000-0000-000028A10000}"/>
    <cellStyle name="Percent 3 4 2 3 2 2 2 2 2 2" xfId="41257" xr:uid="{00000000-0005-0000-0000-000029A10000}"/>
    <cellStyle name="Percent 3 4 2 3 2 2 2 2 3" xfId="41258" xr:uid="{00000000-0005-0000-0000-00002AA10000}"/>
    <cellStyle name="Percent 3 4 2 3 2 2 2 3" xfId="41259" xr:uid="{00000000-0005-0000-0000-00002BA10000}"/>
    <cellStyle name="Percent 3 4 2 3 2 2 2 3 2" xfId="41260" xr:uid="{00000000-0005-0000-0000-00002CA10000}"/>
    <cellStyle name="Percent 3 4 2 3 2 2 2 4" xfId="41261" xr:uid="{00000000-0005-0000-0000-00002DA10000}"/>
    <cellStyle name="Percent 3 4 2 3 2 2 3" xfId="41262" xr:uid="{00000000-0005-0000-0000-00002EA10000}"/>
    <cellStyle name="Percent 3 4 2 3 2 2 3 2" xfId="41263" xr:uid="{00000000-0005-0000-0000-00002FA10000}"/>
    <cellStyle name="Percent 3 4 2 3 2 2 3 2 2" xfId="41264" xr:uid="{00000000-0005-0000-0000-000030A10000}"/>
    <cellStyle name="Percent 3 4 2 3 2 2 3 2 2 2" xfId="41265" xr:uid="{00000000-0005-0000-0000-000031A10000}"/>
    <cellStyle name="Percent 3 4 2 3 2 2 3 2 3" xfId="41266" xr:uid="{00000000-0005-0000-0000-000032A10000}"/>
    <cellStyle name="Percent 3 4 2 3 2 2 3 3" xfId="41267" xr:uid="{00000000-0005-0000-0000-000033A10000}"/>
    <cellStyle name="Percent 3 4 2 3 2 2 3 3 2" xfId="41268" xr:uid="{00000000-0005-0000-0000-000034A10000}"/>
    <cellStyle name="Percent 3 4 2 3 2 2 3 4" xfId="41269" xr:uid="{00000000-0005-0000-0000-000035A10000}"/>
    <cellStyle name="Percent 3 4 2 3 2 2 4" xfId="41270" xr:uid="{00000000-0005-0000-0000-000036A10000}"/>
    <cellStyle name="Percent 3 4 2 3 2 2 4 2" xfId="41271" xr:uid="{00000000-0005-0000-0000-000037A10000}"/>
    <cellStyle name="Percent 3 4 2 3 2 2 4 2 2" xfId="41272" xr:uid="{00000000-0005-0000-0000-000038A10000}"/>
    <cellStyle name="Percent 3 4 2 3 2 2 4 3" xfId="41273" xr:uid="{00000000-0005-0000-0000-000039A10000}"/>
    <cellStyle name="Percent 3 4 2 3 2 2 5" xfId="41274" xr:uid="{00000000-0005-0000-0000-00003AA10000}"/>
    <cellStyle name="Percent 3 4 2 3 2 2 5 2" xfId="41275" xr:uid="{00000000-0005-0000-0000-00003BA10000}"/>
    <cellStyle name="Percent 3 4 2 3 2 2 6" xfId="41276" xr:uid="{00000000-0005-0000-0000-00003CA10000}"/>
    <cellStyle name="Percent 3 4 2 3 2 3" xfId="41277" xr:uid="{00000000-0005-0000-0000-00003DA10000}"/>
    <cellStyle name="Percent 3 4 2 3 2 3 2" xfId="41278" xr:uid="{00000000-0005-0000-0000-00003EA10000}"/>
    <cellStyle name="Percent 3 4 2 3 2 3 2 2" xfId="41279" xr:uid="{00000000-0005-0000-0000-00003FA10000}"/>
    <cellStyle name="Percent 3 4 2 3 2 3 2 2 2" xfId="41280" xr:uid="{00000000-0005-0000-0000-000040A10000}"/>
    <cellStyle name="Percent 3 4 2 3 2 3 2 2 2 2" xfId="41281" xr:uid="{00000000-0005-0000-0000-000041A10000}"/>
    <cellStyle name="Percent 3 4 2 3 2 3 2 2 3" xfId="41282" xr:uid="{00000000-0005-0000-0000-000042A10000}"/>
    <cellStyle name="Percent 3 4 2 3 2 3 2 3" xfId="41283" xr:uid="{00000000-0005-0000-0000-000043A10000}"/>
    <cellStyle name="Percent 3 4 2 3 2 3 2 3 2" xfId="41284" xr:uid="{00000000-0005-0000-0000-000044A10000}"/>
    <cellStyle name="Percent 3 4 2 3 2 3 2 4" xfId="41285" xr:uid="{00000000-0005-0000-0000-000045A10000}"/>
    <cellStyle name="Percent 3 4 2 3 2 3 3" xfId="41286" xr:uid="{00000000-0005-0000-0000-000046A10000}"/>
    <cellStyle name="Percent 3 4 2 3 2 3 3 2" xfId="41287" xr:uid="{00000000-0005-0000-0000-000047A10000}"/>
    <cellStyle name="Percent 3 4 2 3 2 3 3 2 2" xfId="41288" xr:uid="{00000000-0005-0000-0000-000048A10000}"/>
    <cellStyle name="Percent 3 4 2 3 2 3 3 2 2 2" xfId="41289" xr:uid="{00000000-0005-0000-0000-000049A10000}"/>
    <cellStyle name="Percent 3 4 2 3 2 3 3 2 3" xfId="41290" xr:uid="{00000000-0005-0000-0000-00004AA10000}"/>
    <cellStyle name="Percent 3 4 2 3 2 3 3 3" xfId="41291" xr:uid="{00000000-0005-0000-0000-00004BA10000}"/>
    <cellStyle name="Percent 3 4 2 3 2 3 3 3 2" xfId="41292" xr:uid="{00000000-0005-0000-0000-00004CA10000}"/>
    <cellStyle name="Percent 3 4 2 3 2 3 3 4" xfId="41293" xr:uid="{00000000-0005-0000-0000-00004DA10000}"/>
    <cellStyle name="Percent 3 4 2 3 2 3 4" xfId="41294" xr:uid="{00000000-0005-0000-0000-00004EA10000}"/>
    <cellStyle name="Percent 3 4 2 3 2 3 4 2" xfId="41295" xr:uid="{00000000-0005-0000-0000-00004FA10000}"/>
    <cellStyle name="Percent 3 4 2 3 2 3 4 2 2" xfId="41296" xr:uid="{00000000-0005-0000-0000-000050A10000}"/>
    <cellStyle name="Percent 3 4 2 3 2 3 4 3" xfId="41297" xr:uid="{00000000-0005-0000-0000-000051A10000}"/>
    <cellStyle name="Percent 3 4 2 3 2 3 5" xfId="41298" xr:uid="{00000000-0005-0000-0000-000052A10000}"/>
    <cellStyle name="Percent 3 4 2 3 2 3 5 2" xfId="41299" xr:uid="{00000000-0005-0000-0000-000053A10000}"/>
    <cellStyle name="Percent 3 4 2 3 2 3 6" xfId="41300" xr:uid="{00000000-0005-0000-0000-000054A10000}"/>
    <cellStyle name="Percent 3 4 2 3 2 4" xfId="41301" xr:uid="{00000000-0005-0000-0000-000055A10000}"/>
    <cellStyle name="Percent 3 4 2 3 2 4 2" xfId="41302" xr:uid="{00000000-0005-0000-0000-000056A10000}"/>
    <cellStyle name="Percent 3 4 2 3 2 4 2 2" xfId="41303" xr:uid="{00000000-0005-0000-0000-000057A10000}"/>
    <cellStyle name="Percent 3 4 2 3 2 4 2 2 2" xfId="41304" xr:uid="{00000000-0005-0000-0000-000058A10000}"/>
    <cellStyle name="Percent 3 4 2 3 2 4 2 3" xfId="41305" xr:uid="{00000000-0005-0000-0000-000059A10000}"/>
    <cellStyle name="Percent 3 4 2 3 2 4 3" xfId="41306" xr:uid="{00000000-0005-0000-0000-00005AA10000}"/>
    <cellStyle name="Percent 3 4 2 3 2 4 3 2" xfId="41307" xr:uid="{00000000-0005-0000-0000-00005BA10000}"/>
    <cellStyle name="Percent 3 4 2 3 2 4 4" xfId="41308" xr:uid="{00000000-0005-0000-0000-00005CA10000}"/>
    <cellStyle name="Percent 3 4 2 3 2 5" xfId="41309" xr:uid="{00000000-0005-0000-0000-00005DA10000}"/>
    <cellStyle name="Percent 3 4 2 3 2 5 2" xfId="41310" xr:uid="{00000000-0005-0000-0000-00005EA10000}"/>
    <cellStyle name="Percent 3 4 2 3 2 5 2 2" xfId="41311" xr:uid="{00000000-0005-0000-0000-00005FA10000}"/>
    <cellStyle name="Percent 3 4 2 3 2 5 2 2 2" xfId="41312" xr:uid="{00000000-0005-0000-0000-000060A10000}"/>
    <cellStyle name="Percent 3 4 2 3 2 5 2 3" xfId="41313" xr:uid="{00000000-0005-0000-0000-000061A10000}"/>
    <cellStyle name="Percent 3 4 2 3 2 5 3" xfId="41314" xr:uid="{00000000-0005-0000-0000-000062A10000}"/>
    <cellStyle name="Percent 3 4 2 3 2 5 3 2" xfId="41315" xr:uid="{00000000-0005-0000-0000-000063A10000}"/>
    <cellStyle name="Percent 3 4 2 3 2 5 4" xfId="41316" xr:uid="{00000000-0005-0000-0000-000064A10000}"/>
    <cellStyle name="Percent 3 4 2 3 2 6" xfId="41317" xr:uid="{00000000-0005-0000-0000-000065A10000}"/>
    <cellStyle name="Percent 3 4 2 3 2 6 2" xfId="41318" xr:uid="{00000000-0005-0000-0000-000066A10000}"/>
    <cellStyle name="Percent 3 4 2 3 2 6 2 2" xfId="41319" xr:uid="{00000000-0005-0000-0000-000067A10000}"/>
    <cellStyle name="Percent 3 4 2 3 2 6 3" xfId="41320" xr:uid="{00000000-0005-0000-0000-000068A10000}"/>
    <cellStyle name="Percent 3 4 2 3 2 7" xfId="41321" xr:uid="{00000000-0005-0000-0000-000069A10000}"/>
    <cellStyle name="Percent 3 4 2 3 2 7 2" xfId="41322" xr:uid="{00000000-0005-0000-0000-00006AA10000}"/>
    <cellStyle name="Percent 3 4 2 3 2 8" xfId="41323" xr:uid="{00000000-0005-0000-0000-00006BA10000}"/>
    <cellStyle name="Percent 3 4 2 3 3" xfId="41324" xr:uid="{00000000-0005-0000-0000-00006CA10000}"/>
    <cellStyle name="Percent 3 4 2 3 3 2" xfId="41325" xr:uid="{00000000-0005-0000-0000-00006DA10000}"/>
    <cellStyle name="Percent 3 4 2 3 3 2 2" xfId="41326" xr:uid="{00000000-0005-0000-0000-00006EA10000}"/>
    <cellStyle name="Percent 3 4 2 3 3 2 2 2" xfId="41327" xr:uid="{00000000-0005-0000-0000-00006FA10000}"/>
    <cellStyle name="Percent 3 4 2 3 3 2 2 2 2" xfId="41328" xr:uid="{00000000-0005-0000-0000-000070A10000}"/>
    <cellStyle name="Percent 3 4 2 3 3 2 2 3" xfId="41329" xr:uid="{00000000-0005-0000-0000-000071A10000}"/>
    <cellStyle name="Percent 3 4 2 3 3 2 3" xfId="41330" xr:uid="{00000000-0005-0000-0000-000072A10000}"/>
    <cellStyle name="Percent 3 4 2 3 3 2 3 2" xfId="41331" xr:uid="{00000000-0005-0000-0000-000073A10000}"/>
    <cellStyle name="Percent 3 4 2 3 3 2 4" xfId="41332" xr:uid="{00000000-0005-0000-0000-000074A10000}"/>
    <cellStyle name="Percent 3 4 2 3 3 3" xfId="41333" xr:uid="{00000000-0005-0000-0000-000075A10000}"/>
    <cellStyle name="Percent 3 4 2 3 3 3 2" xfId="41334" xr:uid="{00000000-0005-0000-0000-000076A10000}"/>
    <cellStyle name="Percent 3 4 2 3 3 3 2 2" xfId="41335" xr:uid="{00000000-0005-0000-0000-000077A10000}"/>
    <cellStyle name="Percent 3 4 2 3 3 3 2 2 2" xfId="41336" xr:uid="{00000000-0005-0000-0000-000078A10000}"/>
    <cellStyle name="Percent 3 4 2 3 3 3 2 3" xfId="41337" xr:uid="{00000000-0005-0000-0000-000079A10000}"/>
    <cellStyle name="Percent 3 4 2 3 3 3 3" xfId="41338" xr:uid="{00000000-0005-0000-0000-00007AA10000}"/>
    <cellStyle name="Percent 3 4 2 3 3 3 3 2" xfId="41339" xr:uid="{00000000-0005-0000-0000-00007BA10000}"/>
    <cellStyle name="Percent 3 4 2 3 3 3 4" xfId="41340" xr:uid="{00000000-0005-0000-0000-00007CA10000}"/>
    <cellStyle name="Percent 3 4 2 3 3 4" xfId="41341" xr:uid="{00000000-0005-0000-0000-00007DA10000}"/>
    <cellStyle name="Percent 3 4 2 3 3 4 2" xfId="41342" xr:uid="{00000000-0005-0000-0000-00007EA10000}"/>
    <cellStyle name="Percent 3 4 2 3 3 4 2 2" xfId="41343" xr:uid="{00000000-0005-0000-0000-00007FA10000}"/>
    <cellStyle name="Percent 3 4 2 3 3 4 3" xfId="41344" xr:uid="{00000000-0005-0000-0000-000080A10000}"/>
    <cellStyle name="Percent 3 4 2 3 3 5" xfId="41345" xr:uid="{00000000-0005-0000-0000-000081A10000}"/>
    <cellStyle name="Percent 3 4 2 3 3 5 2" xfId="41346" xr:uid="{00000000-0005-0000-0000-000082A10000}"/>
    <cellStyle name="Percent 3 4 2 3 3 6" xfId="41347" xr:uid="{00000000-0005-0000-0000-000083A10000}"/>
    <cellStyle name="Percent 3 4 2 3 4" xfId="41348" xr:uid="{00000000-0005-0000-0000-000084A10000}"/>
    <cellStyle name="Percent 3 4 2 3 4 2" xfId="41349" xr:uid="{00000000-0005-0000-0000-000085A10000}"/>
    <cellStyle name="Percent 3 4 2 3 4 2 2" xfId="41350" xr:uid="{00000000-0005-0000-0000-000086A10000}"/>
    <cellStyle name="Percent 3 4 2 3 4 2 2 2" xfId="41351" xr:uid="{00000000-0005-0000-0000-000087A10000}"/>
    <cellStyle name="Percent 3 4 2 3 4 2 2 2 2" xfId="41352" xr:uid="{00000000-0005-0000-0000-000088A10000}"/>
    <cellStyle name="Percent 3 4 2 3 4 2 2 3" xfId="41353" xr:uid="{00000000-0005-0000-0000-000089A10000}"/>
    <cellStyle name="Percent 3 4 2 3 4 2 3" xfId="41354" xr:uid="{00000000-0005-0000-0000-00008AA10000}"/>
    <cellStyle name="Percent 3 4 2 3 4 2 3 2" xfId="41355" xr:uid="{00000000-0005-0000-0000-00008BA10000}"/>
    <cellStyle name="Percent 3 4 2 3 4 2 4" xfId="41356" xr:uid="{00000000-0005-0000-0000-00008CA10000}"/>
    <cellStyle name="Percent 3 4 2 3 4 3" xfId="41357" xr:uid="{00000000-0005-0000-0000-00008DA10000}"/>
    <cellStyle name="Percent 3 4 2 3 4 3 2" xfId="41358" xr:uid="{00000000-0005-0000-0000-00008EA10000}"/>
    <cellStyle name="Percent 3 4 2 3 4 3 2 2" xfId="41359" xr:uid="{00000000-0005-0000-0000-00008FA10000}"/>
    <cellStyle name="Percent 3 4 2 3 4 3 2 2 2" xfId="41360" xr:uid="{00000000-0005-0000-0000-000090A10000}"/>
    <cellStyle name="Percent 3 4 2 3 4 3 2 3" xfId="41361" xr:uid="{00000000-0005-0000-0000-000091A10000}"/>
    <cellStyle name="Percent 3 4 2 3 4 3 3" xfId="41362" xr:uid="{00000000-0005-0000-0000-000092A10000}"/>
    <cellStyle name="Percent 3 4 2 3 4 3 3 2" xfId="41363" xr:uid="{00000000-0005-0000-0000-000093A10000}"/>
    <cellStyle name="Percent 3 4 2 3 4 3 4" xfId="41364" xr:uid="{00000000-0005-0000-0000-000094A10000}"/>
    <cellStyle name="Percent 3 4 2 3 4 4" xfId="41365" xr:uid="{00000000-0005-0000-0000-000095A10000}"/>
    <cellStyle name="Percent 3 4 2 3 4 4 2" xfId="41366" xr:uid="{00000000-0005-0000-0000-000096A10000}"/>
    <cellStyle name="Percent 3 4 2 3 4 4 2 2" xfId="41367" xr:uid="{00000000-0005-0000-0000-000097A10000}"/>
    <cellStyle name="Percent 3 4 2 3 4 4 3" xfId="41368" xr:uid="{00000000-0005-0000-0000-000098A10000}"/>
    <cellStyle name="Percent 3 4 2 3 4 5" xfId="41369" xr:uid="{00000000-0005-0000-0000-000099A10000}"/>
    <cellStyle name="Percent 3 4 2 3 4 5 2" xfId="41370" xr:uid="{00000000-0005-0000-0000-00009AA10000}"/>
    <cellStyle name="Percent 3 4 2 3 4 6" xfId="41371" xr:uid="{00000000-0005-0000-0000-00009BA10000}"/>
    <cellStyle name="Percent 3 4 2 3 5" xfId="41372" xr:uid="{00000000-0005-0000-0000-00009CA10000}"/>
    <cellStyle name="Percent 3 4 2 3 5 2" xfId="41373" xr:uid="{00000000-0005-0000-0000-00009DA10000}"/>
    <cellStyle name="Percent 3 4 2 3 5 2 2" xfId="41374" xr:uid="{00000000-0005-0000-0000-00009EA10000}"/>
    <cellStyle name="Percent 3 4 2 3 5 2 2 2" xfId="41375" xr:uid="{00000000-0005-0000-0000-00009FA10000}"/>
    <cellStyle name="Percent 3 4 2 3 5 2 3" xfId="41376" xr:uid="{00000000-0005-0000-0000-0000A0A10000}"/>
    <cellStyle name="Percent 3 4 2 3 5 3" xfId="41377" xr:uid="{00000000-0005-0000-0000-0000A1A10000}"/>
    <cellStyle name="Percent 3 4 2 3 5 3 2" xfId="41378" xr:uid="{00000000-0005-0000-0000-0000A2A10000}"/>
    <cellStyle name="Percent 3 4 2 3 5 4" xfId="41379" xr:uid="{00000000-0005-0000-0000-0000A3A10000}"/>
    <cellStyle name="Percent 3 4 2 3 6" xfId="41380" xr:uid="{00000000-0005-0000-0000-0000A4A10000}"/>
    <cellStyle name="Percent 3 4 2 3 6 2" xfId="41381" xr:uid="{00000000-0005-0000-0000-0000A5A10000}"/>
    <cellStyle name="Percent 3 4 2 3 6 2 2" xfId="41382" xr:uid="{00000000-0005-0000-0000-0000A6A10000}"/>
    <cellStyle name="Percent 3 4 2 3 6 2 2 2" xfId="41383" xr:uid="{00000000-0005-0000-0000-0000A7A10000}"/>
    <cellStyle name="Percent 3 4 2 3 6 2 3" xfId="41384" xr:uid="{00000000-0005-0000-0000-0000A8A10000}"/>
    <cellStyle name="Percent 3 4 2 3 6 3" xfId="41385" xr:uid="{00000000-0005-0000-0000-0000A9A10000}"/>
    <cellStyle name="Percent 3 4 2 3 6 3 2" xfId="41386" xr:uid="{00000000-0005-0000-0000-0000AAA10000}"/>
    <cellStyle name="Percent 3 4 2 3 6 4" xfId="41387" xr:uid="{00000000-0005-0000-0000-0000ABA10000}"/>
    <cellStyle name="Percent 3 4 2 3 7" xfId="41388" xr:uid="{00000000-0005-0000-0000-0000ACA10000}"/>
    <cellStyle name="Percent 3 4 2 3 7 2" xfId="41389" xr:uid="{00000000-0005-0000-0000-0000ADA10000}"/>
    <cellStyle name="Percent 3 4 2 3 7 2 2" xfId="41390" xr:uid="{00000000-0005-0000-0000-0000AEA10000}"/>
    <cellStyle name="Percent 3 4 2 3 7 3" xfId="41391" xr:uid="{00000000-0005-0000-0000-0000AFA10000}"/>
    <cellStyle name="Percent 3 4 2 3 8" xfId="41392" xr:uid="{00000000-0005-0000-0000-0000B0A10000}"/>
    <cellStyle name="Percent 3 4 2 3 8 2" xfId="41393" xr:uid="{00000000-0005-0000-0000-0000B1A10000}"/>
    <cellStyle name="Percent 3 4 2 3 9" xfId="41394" xr:uid="{00000000-0005-0000-0000-0000B2A10000}"/>
    <cellStyle name="Percent 3 4 2 4" xfId="41395" xr:uid="{00000000-0005-0000-0000-0000B3A10000}"/>
    <cellStyle name="Percent 3 4 2 4 2" xfId="41396" xr:uid="{00000000-0005-0000-0000-0000B4A10000}"/>
    <cellStyle name="Percent 3 4 2 4 2 2" xfId="41397" xr:uid="{00000000-0005-0000-0000-0000B5A10000}"/>
    <cellStyle name="Percent 3 4 2 4 2 2 2" xfId="41398" xr:uid="{00000000-0005-0000-0000-0000B6A10000}"/>
    <cellStyle name="Percent 3 4 2 4 2 2 2 2" xfId="41399" xr:uid="{00000000-0005-0000-0000-0000B7A10000}"/>
    <cellStyle name="Percent 3 4 2 4 2 2 2 2 2" xfId="41400" xr:uid="{00000000-0005-0000-0000-0000B8A10000}"/>
    <cellStyle name="Percent 3 4 2 4 2 2 2 3" xfId="41401" xr:uid="{00000000-0005-0000-0000-0000B9A10000}"/>
    <cellStyle name="Percent 3 4 2 4 2 2 3" xfId="41402" xr:uid="{00000000-0005-0000-0000-0000BAA10000}"/>
    <cellStyle name="Percent 3 4 2 4 2 2 3 2" xfId="41403" xr:uid="{00000000-0005-0000-0000-0000BBA10000}"/>
    <cellStyle name="Percent 3 4 2 4 2 2 4" xfId="41404" xr:uid="{00000000-0005-0000-0000-0000BCA10000}"/>
    <cellStyle name="Percent 3 4 2 4 2 3" xfId="41405" xr:uid="{00000000-0005-0000-0000-0000BDA10000}"/>
    <cellStyle name="Percent 3 4 2 4 2 3 2" xfId="41406" xr:uid="{00000000-0005-0000-0000-0000BEA10000}"/>
    <cellStyle name="Percent 3 4 2 4 2 3 2 2" xfId="41407" xr:uid="{00000000-0005-0000-0000-0000BFA10000}"/>
    <cellStyle name="Percent 3 4 2 4 2 3 2 2 2" xfId="41408" xr:uid="{00000000-0005-0000-0000-0000C0A10000}"/>
    <cellStyle name="Percent 3 4 2 4 2 3 2 3" xfId="41409" xr:uid="{00000000-0005-0000-0000-0000C1A10000}"/>
    <cellStyle name="Percent 3 4 2 4 2 3 3" xfId="41410" xr:uid="{00000000-0005-0000-0000-0000C2A10000}"/>
    <cellStyle name="Percent 3 4 2 4 2 3 3 2" xfId="41411" xr:uid="{00000000-0005-0000-0000-0000C3A10000}"/>
    <cellStyle name="Percent 3 4 2 4 2 3 4" xfId="41412" xr:uid="{00000000-0005-0000-0000-0000C4A10000}"/>
    <cellStyle name="Percent 3 4 2 4 2 4" xfId="41413" xr:uid="{00000000-0005-0000-0000-0000C5A10000}"/>
    <cellStyle name="Percent 3 4 2 4 2 4 2" xfId="41414" xr:uid="{00000000-0005-0000-0000-0000C6A10000}"/>
    <cellStyle name="Percent 3 4 2 4 2 4 2 2" xfId="41415" xr:uid="{00000000-0005-0000-0000-0000C7A10000}"/>
    <cellStyle name="Percent 3 4 2 4 2 4 3" xfId="41416" xr:uid="{00000000-0005-0000-0000-0000C8A10000}"/>
    <cellStyle name="Percent 3 4 2 4 2 5" xfId="41417" xr:uid="{00000000-0005-0000-0000-0000C9A10000}"/>
    <cellStyle name="Percent 3 4 2 4 2 5 2" xfId="41418" xr:uid="{00000000-0005-0000-0000-0000CAA10000}"/>
    <cellStyle name="Percent 3 4 2 4 2 6" xfId="41419" xr:uid="{00000000-0005-0000-0000-0000CBA10000}"/>
    <cellStyle name="Percent 3 4 2 4 3" xfId="41420" xr:uid="{00000000-0005-0000-0000-0000CCA10000}"/>
    <cellStyle name="Percent 3 4 2 4 3 2" xfId="41421" xr:uid="{00000000-0005-0000-0000-0000CDA10000}"/>
    <cellStyle name="Percent 3 4 2 4 3 2 2" xfId="41422" xr:uid="{00000000-0005-0000-0000-0000CEA10000}"/>
    <cellStyle name="Percent 3 4 2 4 3 2 2 2" xfId="41423" xr:uid="{00000000-0005-0000-0000-0000CFA10000}"/>
    <cellStyle name="Percent 3 4 2 4 3 2 2 2 2" xfId="41424" xr:uid="{00000000-0005-0000-0000-0000D0A10000}"/>
    <cellStyle name="Percent 3 4 2 4 3 2 2 3" xfId="41425" xr:uid="{00000000-0005-0000-0000-0000D1A10000}"/>
    <cellStyle name="Percent 3 4 2 4 3 2 3" xfId="41426" xr:uid="{00000000-0005-0000-0000-0000D2A10000}"/>
    <cellStyle name="Percent 3 4 2 4 3 2 3 2" xfId="41427" xr:uid="{00000000-0005-0000-0000-0000D3A10000}"/>
    <cellStyle name="Percent 3 4 2 4 3 2 4" xfId="41428" xr:uid="{00000000-0005-0000-0000-0000D4A10000}"/>
    <cellStyle name="Percent 3 4 2 4 3 3" xfId="41429" xr:uid="{00000000-0005-0000-0000-0000D5A10000}"/>
    <cellStyle name="Percent 3 4 2 4 3 3 2" xfId="41430" xr:uid="{00000000-0005-0000-0000-0000D6A10000}"/>
    <cellStyle name="Percent 3 4 2 4 3 3 2 2" xfId="41431" xr:uid="{00000000-0005-0000-0000-0000D7A10000}"/>
    <cellStyle name="Percent 3 4 2 4 3 3 2 2 2" xfId="41432" xr:uid="{00000000-0005-0000-0000-0000D8A10000}"/>
    <cellStyle name="Percent 3 4 2 4 3 3 2 3" xfId="41433" xr:uid="{00000000-0005-0000-0000-0000D9A10000}"/>
    <cellStyle name="Percent 3 4 2 4 3 3 3" xfId="41434" xr:uid="{00000000-0005-0000-0000-0000DAA10000}"/>
    <cellStyle name="Percent 3 4 2 4 3 3 3 2" xfId="41435" xr:uid="{00000000-0005-0000-0000-0000DBA10000}"/>
    <cellStyle name="Percent 3 4 2 4 3 3 4" xfId="41436" xr:uid="{00000000-0005-0000-0000-0000DCA10000}"/>
    <cellStyle name="Percent 3 4 2 4 3 4" xfId="41437" xr:uid="{00000000-0005-0000-0000-0000DDA10000}"/>
    <cellStyle name="Percent 3 4 2 4 3 4 2" xfId="41438" xr:uid="{00000000-0005-0000-0000-0000DEA10000}"/>
    <cellStyle name="Percent 3 4 2 4 3 4 2 2" xfId="41439" xr:uid="{00000000-0005-0000-0000-0000DFA10000}"/>
    <cellStyle name="Percent 3 4 2 4 3 4 3" xfId="41440" xr:uid="{00000000-0005-0000-0000-0000E0A10000}"/>
    <cellStyle name="Percent 3 4 2 4 3 5" xfId="41441" xr:uid="{00000000-0005-0000-0000-0000E1A10000}"/>
    <cellStyle name="Percent 3 4 2 4 3 5 2" xfId="41442" xr:uid="{00000000-0005-0000-0000-0000E2A10000}"/>
    <cellStyle name="Percent 3 4 2 4 3 6" xfId="41443" xr:uid="{00000000-0005-0000-0000-0000E3A10000}"/>
    <cellStyle name="Percent 3 4 2 4 4" xfId="41444" xr:uid="{00000000-0005-0000-0000-0000E4A10000}"/>
    <cellStyle name="Percent 3 4 2 4 4 2" xfId="41445" xr:uid="{00000000-0005-0000-0000-0000E5A10000}"/>
    <cellStyle name="Percent 3 4 2 4 4 2 2" xfId="41446" xr:uid="{00000000-0005-0000-0000-0000E6A10000}"/>
    <cellStyle name="Percent 3 4 2 4 4 2 2 2" xfId="41447" xr:uid="{00000000-0005-0000-0000-0000E7A10000}"/>
    <cellStyle name="Percent 3 4 2 4 4 2 3" xfId="41448" xr:uid="{00000000-0005-0000-0000-0000E8A10000}"/>
    <cellStyle name="Percent 3 4 2 4 4 3" xfId="41449" xr:uid="{00000000-0005-0000-0000-0000E9A10000}"/>
    <cellStyle name="Percent 3 4 2 4 4 3 2" xfId="41450" xr:uid="{00000000-0005-0000-0000-0000EAA10000}"/>
    <cellStyle name="Percent 3 4 2 4 4 4" xfId="41451" xr:uid="{00000000-0005-0000-0000-0000EBA10000}"/>
    <cellStyle name="Percent 3 4 2 4 5" xfId="41452" xr:uid="{00000000-0005-0000-0000-0000ECA10000}"/>
    <cellStyle name="Percent 3 4 2 4 5 2" xfId="41453" xr:uid="{00000000-0005-0000-0000-0000EDA10000}"/>
    <cellStyle name="Percent 3 4 2 4 5 2 2" xfId="41454" xr:uid="{00000000-0005-0000-0000-0000EEA10000}"/>
    <cellStyle name="Percent 3 4 2 4 5 2 2 2" xfId="41455" xr:uid="{00000000-0005-0000-0000-0000EFA10000}"/>
    <cellStyle name="Percent 3 4 2 4 5 2 3" xfId="41456" xr:uid="{00000000-0005-0000-0000-0000F0A10000}"/>
    <cellStyle name="Percent 3 4 2 4 5 3" xfId="41457" xr:uid="{00000000-0005-0000-0000-0000F1A10000}"/>
    <cellStyle name="Percent 3 4 2 4 5 3 2" xfId="41458" xr:uid="{00000000-0005-0000-0000-0000F2A10000}"/>
    <cellStyle name="Percent 3 4 2 4 5 4" xfId="41459" xr:uid="{00000000-0005-0000-0000-0000F3A10000}"/>
    <cellStyle name="Percent 3 4 2 4 6" xfId="41460" xr:uid="{00000000-0005-0000-0000-0000F4A10000}"/>
    <cellStyle name="Percent 3 4 2 4 6 2" xfId="41461" xr:uid="{00000000-0005-0000-0000-0000F5A10000}"/>
    <cellStyle name="Percent 3 4 2 4 6 2 2" xfId="41462" xr:uid="{00000000-0005-0000-0000-0000F6A10000}"/>
    <cellStyle name="Percent 3 4 2 4 6 3" xfId="41463" xr:uid="{00000000-0005-0000-0000-0000F7A10000}"/>
    <cellStyle name="Percent 3 4 2 4 7" xfId="41464" xr:uid="{00000000-0005-0000-0000-0000F8A10000}"/>
    <cellStyle name="Percent 3 4 2 4 7 2" xfId="41465" xr:uid="{00000000-0005-0000-0000-0000F9A10000}"/>
    <cellStyle name="Percent 3 4 2 4 8" xfId="41466" xr:uid="{00000000-0005-0000-0000-0000FAA10000}"/>
    <cellStyle name="Percent 3 4 2 5" xfId="41467" xr:uid="{00000000-0005-0000-0000-0000FBA10000}"/>
    <cellStyle name="Percent 3 4 2 5 2" xfId="41468" xr:uid="{00000000-0005-0000-0000-0000FCA10000}"/>
    <cellStyle name="Percent 3 4 2 5 2 2" xfId="41469" xr:uid="{00000000-0005-0000-0000-0000FDA10000}"/>
    <cellStyle name="Percent 3 4 2 5 2 2 2" xfId="41470" xr:uid="{00000000-0005-0000-0000-0000FEA10000}"/>
    <cellStyle name="Percent 3 4 2 5 2 2 2 2" xfId="41471" xr:uid="{00000000-0005-0000-0000-0000FFA10000}"/>
    <cellStyle name="Percent 3 4 2 5 2 2 3" xfId="41472" xr:uid="{00000000-0005-0000-0000-000000A20000}"/>
    <cellStyle name="Percent 3 4 2 5 2 3" xfId="41473" xr:uid="{00000000-0005-0000-0000-000001A20000}"/>
    <cellStyle name="Percent 3 4 2 5 2 3 2" xfId="41474" xr:uid="{00000000-0005-0000-0000-000002A20000}"/>
    <cellStyle name="Percent 3 4 2 5 2 4" xfId="41475" xr:uid="{00000000-0005-0000-0000-000003A20000}"/>
    <cellStyle name="Percent 3 4 2 5 3" xfId="41476" xr:uid="{00000000-0005-0000-0000-000004A20000}"/>
    <cellStyle name="Percent 3 4 2 5 3 2" xfId="41477" xr:uid="{00000000-0005-0000-0000-000005A20000}"/>
    <cellStyle name="Percent 3 4 2 5 3 2 2" xfId="41478" xr:uid="{00000000-0005-0000-0000-000006A20000}"/>
    <cellStyle name="Percent 3 4 2 5 3 2 2 2" xfId="41479" xr:uid="{00000000-0005-0000-0000-000007A20000}"/>
    <cellStyle name="Percent 3 4 2 5 3 2 3" xfId="41480" xr:uid="{00000000-0005-0000-0000-000008A20000}"/>
    <cellStyle name="Percent 3 4 2 5 3 3" xfId="41481" xr:uid="{00000000-0005-0000-0000-000009A20000}"/>
    <cellStyle name="Percent 3 4 2 5 3 3 2" xfId="41482" xr:uid="{00000000-0005-0000-0000-00000AA20000}"/>
    <cellStyle name="Percent 3 4 2 5 3 4" xfId="41483" xr:uid="{00000000-0005-0000-0000-00000BA20000}"/>
    <cellStyle name="Percent 3 4 2 5 4" xfId="41484" xr:uid="{00000000-0005-0000-0000-00000CA20000}"/>
    <cellStyle name="Percent 3 4 2 5 4 2" xfId="41485" xr:uid="{00000000-0005-0000-0000-00000DA20000}"/>
    <cellStyle name="Percent 3 4 2 5 4 2 2" xfId="41486" xr:uid="{00000000-0005-0000-0000-00000EA20000}"/>
    <cellStyle name="Percent 3 4 2 5 4 3" xfId="41487" xr:uid="{00000000-0005-0000-0000-00000FA20000}"/>
    <cellStyle name="Percent 3 4 2 5 5" xfId="41488" xr:uid="{00000000-0005-0000-0000-000010A20000}"/>
    <cellStyle name="Percent 3 4 2 5 5 2" xfId="41489" xr:uid="{00000000-0005-0000-0000-000011A20000}"/>
    <cellStyle name="Percent 3 4 2 5 6" xfId="41490" xr:uid="{00000000-0005-0000-0000-000012A20000}"/>
    <cellStyle name="Percent 3 4 2 6" xfId="41491" xr:uid="{00000000-0005-0000-0000-000013A20000}"/>
    <cellStyle name="Percent 3 4 2 6 2" xfId="41492" xr:uid="{00000000-0005-0000-0000-000014A20000}"/>
    <cellStyle name="Percent 3 4 2 6 2 2" xfId="41493" xr:uid="{00000000-0005-0000-0000-000015A20000}"/>
    <cellStyle name="Percent 3 4 2 6 2 2 2" xfId="41494" xr:uid="{00000000-0005-0000-0000-000016A20000}"/>
    <cellStyle name="Percent 3 4 2 6 2 2 2 2" xfId="41495" xr:uid="{00000000-0005-0000-0000-000017A20000}"/>
    <cellStyle name="Percent 3 4 2 6 2 2 3" xfId="41496" xr:uid="{00000000-0005-0000-0000-000018A20000}"/>
    <cellStyle name="Percent 3 4 2 6 2 3" xfId="41497" xr:uid="{00000000-0005-0000-0000-000019A20000}"/>
    <cellStyle name="Percent 3 4 2 6 2 3 2" xfId="41498" xr:uid="{00000000-0005-0000-0000-00001AA20000}"/>
    <cellStyle name="Percent 3 4 2 6 2 4" xfId="41499" xr:uid="{00000000-0005-0000-0000-00001BA20000}"/>
    <cellStyle name="Percent 3 4 2 6 3" xfId="41500" xr:uid="{00000000-0005-0000-0000-00001CA20000}"/>
    <cellStyle name="Percent 3 4 2 6 3 2" xfId="41501" xr:uid="{00000000-0005-0000-0000-00001DA20000}"/>
    <cellStyle name="Percent 3 4 2 6 3 2 2" xfId="41502" xr:uid="{00000000-0005-0000-0000-00001EA20000}"/>
    <cellStyle name="Percent 3 4 2 6 3 2 2 2" xfId="41503" xr:uid="{00000000-0005-0000-0000-00001FA20000}"/>
    <cellStyle name="Percent 3 4 2 6 3 2 3" xfId="41504" xr:uid="{00000000-0005-0000-0000-000020A20000}"/>
    <cellStyle name="Percent 3 4 2 6 3 3" xfId="41505" xr:uid="{00000000-0005-0000-0000-000021A20000}"/>
    <cellStyle name="Percent 3 4 2 6 3 3 2" xfId="41506" xr:uid="{00000000-0005-0000-0000-000022A20000}"/>
    <cellStyle name="Percent 3 4 2 6 3 4" xfId="41507" xr:uid="{00000000-0005-0000-0000-000023A20000}"/>
    <cellStyle name="Percent 3 4 2 6 4" xfId="41508" xr:uid="{00000000-0005-0000-0000-000024A20000}"/>
    <cellStyle name="Percent 3 4 2 6 4 2" xfId="41509" xr:uid="{00000000-0005-0000-0000-000025A20000}"/>
    <cellStyle name="Percent 3 4 2 6 4 2 2" xfId="41510" xr:uid="{00000000-0005-0000-0000-000026A20000}"/>
    <cellStyle name="Percent 3 4 2 6 4 3" xfId="41511" xr:uid="{00000000-0005-0000-0000-000027A20000}"/>
    <cellStyle name="Percent 3 4 2 6 5" xfId="41512" xr:uid="{00000000-0005-0000-0000-000028A20000}"/>
    <cellStyle name="Percent 3 4 2 6 5 2" xfId="41513" xr:uid="{00000000-0005-0000-0000-000029A20000}"/>
    <cellStyle name="Percent 3 4 2 6 6" xfId="41514" xr:uid="{00000000-0005-0000-0000-00002AA20000}"/>
    <cellStyle name="Percent 3 4 2 7" xfId="41515" xr:uid="{00000000-0005-0000-0000-00002BA20000}"/>
    <cellStyle name="Percent 3 4 2 7 2" xfId="41516" xr:uid="{00000000-0005-0000-0000-00002CA20000}"/>
    <cellStyle name="Percent 3 4 2 7 2 2" xfId="41517" xr:uid="{00000000-0005-0000-0000-00002DA20000}"/>
    <cellStyle name="Percent 3 4 2 7 2 2 2" xfId="41518" xr:uid="{00000000-0005-0000-0000-00002EA20000}"/>
    <cellStyle name="Percent 3 4 2 7 2 3" xfId="41519" xr:uid="{00000000-0005-0000-0000-00002FA20000}"/>
    <cellStyle name="Percent 3 4 2 7 3" xfId="41520" xr:uid="{00000000-0005-0000-0000-000030A20000}"/>
    <cellStyle name="Percent 3 4 2 7 3 2" xfId="41521" xr:uid="{00000000-0005-0000-0000-000031A20000}"/>
    <cellStyle name="Percent 3 4 2 7 4" xfId="41522" xr:uid="{00000000-0005-0000-0000-000032A20000}"/>
    <cellStyle name="Percent 3 4 2 8" xfId="41523" xr:uid="{00000000-0005-0000-0000-000033A20000}"/>
    <cellStyle name="Percent 3 4 2 8 2" xfId="41524" xr:uid="{00000000-0005-0000-0000-000034A20000}"/>
    <cellStyle name="Percent 3 4 2 8 2 2" xfId="41525" xr:uid="{00000000-0005-0000-0000-000035A20000}"/>
    <cellStyle name="Percent 3 4 2 8 2 2 2" xfId="41526" xr:uid="{00000000-0005-0000-0000-000036A20000}"/>
    <cellStyle name="Percent 3 4 2 8 2 3" xfId="41527" xr:uid="{00000000-0005-0000-0000-000037A20000}"/>
    <cellStyle name="Percent 3 4 2 8 3" xfId="41528" xr:uid="{00000000-0005-0000-0000-000038A20000}"/>
    <cellStyle name="Percent 3 4 2 8 3 2" xfId="41529" xr:uid="{00000000-0005-0000-0000-000039A20000}"/>
    <cellStyle name="Percent 3 4 2 8 4" xfId="41530" xr:uid="{00000000-0005-0000-0000-00003AA20000}"/>
    <cellStyle name="Percent 3 4 2 9" xfId="41531" xr:uid="{00000000-0005-0000-0000-00003BA20000}"/>
    <cellStyle name="Percent 3 4 2 9 2" xfId="41532" xr:uid="{00000000-0005-0000-0000-00003CA20000}"/>
    <cellStyle name="Percent 3 4 2 9 2 2" xfId="41533" xr:uid="{00000000-0005-0000-0000-00003DA20000}"/>
    <cellStyle name="Percent 3 4 2 9 3" xfId="41534" xr:uid="{00000000-0005-0000-0000-00003EA20000}"/>
    <cellStyle name="Percent 3 4 3" xfId="41535" xr:uid="{00000000-0005-0000-0000-00003FA20000}"/>
    <cellStyle name="Percent 3 4 3 10" xfId="41536" xr:uid="{00000000-0005-0000-0000-000040A20000}"/>
    <cellStyle name="Percent 3 4 3 2" xfId="41537" xr:uid="{00000000-0005-0000-0000-000041A20000}"/>
    <cellStyle name="Percent 3 4 3 2 2" xfId="41538" xr:uid="{00000000-0005-0000-0000-000042A20000}"/>
    <cellStyle name="Percent 3 4 3 2 2 2" xfId="41539" xr:uid="{00000000-0005-0000-0000-000043A20000}"/>
    <cellStyle name="Percent 3 4 3 2 2 2 2" xfId="41540" xr:uid="{00000000-0005-0000-0000-000044A20000}"/>
    <cellStyle name="Percent 3 4 3 2 2 2 2 2" xfId="41541" xr:uid="{00000000-0005-0000-0000-000045A20000}"/>
    <cellStyle name="Percent 3 4 3 2 2 2 2 2 2" xfId="41542" xr:uid="{00000000-0005-0000-0000-000046A20000}"/>
    <cellStyle name="Percent 3 4 3 2 2 2 2 2 2 2" xfId="41543" xr:uid="{00000000-0005-0000-0000-000047A20000}"/>
    <cellStyle name="Percent 3 4 3 2 2 2 2 2 3" xfId="41544" xr:uid="{00000000-0005-0000-0000-000048A20000}"/>
    <cellStyle name="Percent 3 4 3 2 2 2 2 3" xfId="41545" xr:uid="{00000000-0005-0000-0000-000049A20000}"/>
    <cellStyle name="Percent 3 4 3 2 2 2 2 3 2" xfId="41546" xr:uid="{00000000-0005-0000-0000-00004AA20000}"/>
    <cellStyle name="Percent 3 4 3 2 2 2 2 4" xfId="41547" xr:uid="{00000000-0005-0000-0000-00004BA20000}"/>
    <cellStyle name="Percent 3 4 3 2 2 2 3" xfId="41548" xr:uid="{00000000-0005-0000-0000-00004CA20000}"/>
    <cellStyle name="Percent 3 4 3 2 2 2 3 2" xfId="41549" xr:uid="{00000000-0005-0000-0000-00004DA20000}"/>
    <cellStyle name="Percent 3 4 3 2 2 2 3 2 2" xfId="41550" xr:uid="{00000000-0005-0000-0000-00004EA20000}"/>
    <cellStyle name="Percent 3 4 3 2 2 2 3 2 2 2" xfId="41551" xr:uid="{00000000-0005-0000-0000-00004FA20000}"/>
    <cellStyle name="Percent 3 4 3 2 2 2 3 2 3" xfId="41552" xr:uid="{00000000-0005-0000-0000-000050A20000}"/>
    <cellStyle name="Percent 3 4 3 2 2 2 3 3" xfId="41553" xr:uid="{00000000-0005-0000-0000-000051A20000}"/>
    <cellStyle name="Percent 3 4 3 2 2 2 3 3 2" xfId="41554" xr:uid="{00000000-0005-0000-0000-000052A20000}"/>
    <cellStyle name="Percent 3 4 3 2 2 2 3 4" xfId="41555" xr:uid="{00000000-0005-0000-0000-000053A20000}"/>
    <cellStyle name="Percent 3 4 3 2 2 2 4" xfId="41556" xr:uid="{00000000-0005-0000-0000-000054A20000}"/>
    <cellStyle name="Percent 3 4 3 2 2 2 4 2" xfId="41557" xr:uid="{00000000-0005-0000-0000-000055A20000}"/>
    <cellStyle name="Percent 3 4 3 2 2 2 4 2 2" xfId="41558" xr:uid="{00000000-0005-0000-0000-000056A20000}"/>
    <cellStyle name="Percent 3 4 3 2 2 2 4 3" xfId="41559" xr:uid="{00000000-0005-0000-0000-000057A20000}"/>
    <cellStyle name="Percent 3 4 3 2 2 2 5" xfId="41560" xr:uid="{00000000-0005-0000-0000-000058A20000}"/>
    <cellStyle name="Percent 3 4 3 2 2 2 5 2" xfId="41561" xr:uid="{00000000-0005-0000-0000-000059A20000}"/>
    <cellStyle name="Percent 3 4 3 2 2 2 6" xfId="41562" xr:uid="{00000000-0005-0000-0000-00005AA20000}"/>
    <cellStyle name="Percent 3 4 3 2 2 3" xfId="41563" xr:uid="{00000000-0005-0000-0000-00005BA20000}"/>
    <cellStyle name="Percent 3 4 3 2 2 3 2" xfId="41564" xr:uid="{00000000-0005-0000-0000-00005CA20000}"/>
    <cellStyle name="Percent 3 4 3 2 2 3 2 2" xfId="41565" xr:uid="{00000000-0005-0000-0000-00005DA20000}"/>
    <cellStyle name="Percent 3 4 3 2 2 3 2 2 2" xfId="41566" xr:uid="{00000000-0005-0000-0000-00005EA20000}"/>
    <cellStyle name="Percent 3 4 3 2 2 3 2 2 2 2" xfId="41567" xr:uid="{00000000-0005-0000-0000-00005FA20000}"/>
    <cellStyle name="Percent 3 4 3 2 2 3 2 2 3" xfId="41568" xr:uid="{00000000-0005-0000-0000-000060A20000}"/>
    <cellStyle name="Percent 3 4 3 2 2 3 2 3" xfId="41569" xr:uid="{00000000-0005-0000-0000-000061A20000}"/>
    <cellStyle name="Percent 3 4 3 2 2 3 2 3 2" xfId="41570" xr:uid="{00000000-0005-0000-0000-000062A20000}"/>
    <cellStyle name="Percent 3 4 3 2 2 3 2 4" xfId="41571" xr:uid="{00000000-0005-0000-0000-000063A20000}"/>
    <cellStyle name="Percent 3 4 3 2 2 3 3" xfId="41572" xr:uid="{00000000-0005-0000-0000-000064A20000}"/>
    <cellStyle name="Percent 3 4 3 2 2 3 3 2" xfId="41573" xr:uid="{00000000-0005-0000-0000-000065A20000}"/>
    <cellStyle name="Percent 3 4 3 2 2 3 3 2 2" xfId="41574" xr:uid="{00000000-0005-0000-0000-000066A20000}"/>
    <cellStyle name="Percent 3 4 3 2 2 3 3 2 2 2" xfId="41575" xr:uid="{00000000-0005-0000-0000-000067A20000}"/>
    <cellStyle name="Percent 3 4 3 2 2 3 3 2 3" xfId="41576" xr:uid="{00000000-0005-0000-0000-000068A20000}"/>
    <cellStyle name="Percent 3 4 3 2 2 3 3 3" xfId="41577" xr:uid="{00000000-0005-0000-0000-000069A20000}"/>
    <cellStyle name="Percent 3 4 3 2 2 3 3 3 2" xfId="41578" xr:uid="{00000000-0005-0000-0000-00006AA20000}"/>
    <cellStyle name="Percent 3 4 3 2 2 3 3 4" xfId="41579" xr:uid="{00000000-0005-0000-0000-00006BA20000}"/>
    <cellStyle name="Percent 3 4 3 2 2 3 4" xfId="41580" xr:uid="{00000000-0005-0000-0000-00006CA20000}"/>
    <cellStyle name="Percent 3 4 3 2 2 3 4 2" xfId="41581" xr:uid="{00000000-0005-0000-0000-00006DA20000}"/>
    <cellStyle name="Percent 3 4 3 2 2 3 4 2 2" xfId="41582" xr:uid="{00000000-0005-0000-0000-00006EA20000}"/>
    <cellStyle name="Percent 3 4 3 2 2 3 4 3" xfId="41583" xr:uid="{00000000-0005-0000-0000-00006FA20000}"/>
    <cellStyle name="Percent 3 4 3 2 2 3 5" xfId="41584" xr:uid="{00000000-0005-0000-0000-000070A20000}"/>
    <cellStyle name="Percent 3 4 3 2 2 3 5 2" xfId="41585" xr:uid="{00000000-0005-0000-0000-000071A20000}"/>
    <cellStyle name="Percent 3 4 3 2 2 3 6" xfId="41586" xr:uid="{00000000-0005-0000-0000-000072A20000}"/>
    <cellStyle name="Percent 3 4 3 2 2 4" xfId="41587" xr:uid="{00000000-0005-0000-0000-000073A20000}"/>
    <cellStyle name="Percent 3 4 3 2 2 4 2" xfId="41588" xr:uid="{00000000-0005-0000-0000-000074A20000}"/>
    <cellStyle name="Percent 3 4 3 2 2 4 2 2" xfId="41589" xr:uid="{00000000-0005-0000-0000-000075A20000}"/>
    <cellStyle name="Percent 3 4 3 2 2 4 2 2 2" xfId="41590" xr:uid="{00000000-0005-0000-0000-000076A20000}"/>
    <cellStyle name="Percent 3 4 3 2 2 4 2 3" xfId="41591" xr:uid="{00000000-0005-0000-0000-000077A20000}"/>
    <cellStyle name="Percent 3 4 3 2 2 4 3" xfId="41592" xr:uid="{00000000-0005-0000-0000-000078A20000}"/>
    <cellStyle name="Percent 3 4 3 2 2 4 3 2" xfId="41593" xr:uid="{00000000-0005-0000-0000-000079A20000}"/>
    <cellStyle name="Percent 3 4 3 2 2 4 4" xfId="41594" xr:uid="{00000000-0005-0000-0000-00007AA20000}"/>
    <cellStyle name="Percent 3 4 3 2 2 5" xfId="41595" xr:uid="{00000000-0005-0000-0000-00007BA20000}"/>
    <cellStyle name="Percent 3 4 3 2 2 5 2" xfId="41596" xr:uid="{00000000-0005-0000-0000-00007CA20000}"/>
    <cellStyle name="Percent 3 4 3 2 2 5 2 2" xfId="41597" xr:uid="{00000000-0005-0000-0000-00007DA20000}"/>
    <cellStyle name="Percent 3 4 3 2 2 5 2 2 2" xfId="41598" xr:uid="{00000000-0005-0000-0000-00007EA20000}"/>
    <cellStyle name="Percent 3 4 3 2 2 5 2 3" xfId="41599" xr:uid="{00000000-0005-0000-0000-00007FA20000}"/>
    <cellStyle name="Percent 3 4 3 2 2 5 3" xfId="41600" xr:uid="{00000000-0005-0000-0000-000080A20000}"/>
    <cellStyle name="Percent 3 4 3 2 2 5 3 2" xfId="41601" xr:uid="{00000000-0005-0000-0000-000081A20000}"/>
    <cellStyle name="Percent 3 4 3 2 2 5 4" xfId="41602" xr:uid="{00000000-0005-0000-0000-000082A20000}"/>
    <cellStyle name="Percent 3 4 3 2 2 6" xfId="41603" xr:uid="{00000000-0005-0000-0000-000083A20000}"/>
    <cellStyle name="Percent 3 4 3 2 2 6 2" xfId="41604" xr:uid="{00000000-0005-0000-0000-000084A20000}"/>
    <cellStyle name="Percent 3 4 3 2 2 6 2 2" xfId="41605" xr:uid="{00000000-0005-0000-0000-000085A20000}"/>
    <cellStyle name="Percent 3 4 3 2 2 6 3" xfId="41606" xr:uid="{00000000-0005-0000-0000-000086A20000}"/>
    <cellStyle name="Percent 3 4 3 2 2 7" xfId="41607" xr:uid="{00000000-0005-0000-0000-000087A20000}"/>
    <cellStyle name="Percent 3 4 3 2 2 7 2" xfId="41608" xr:uid="{00000000-0005-0000-0000-000088A20000}"/>
    <cellStyle name="Percent 3 4 3 2 2 8" xfId="41609" xr:uid="{00000000-0005-0000-0000-000089A20000}"/>
    <cellStyle name="Percent 3 4 3 2 3" xfId="41610" xr:uid="{00000000-0005-0000-0000-00008AA20000}"/>
    <cellStyle name="Percent 3 4 3 2 3 2" xfId="41611" xr:uid="{00000000-0005-0000-0000-00008BA20000}"/>
    <cellStyle name="Percent 3 4 3 2 3 2 2" xfId="41612" xr:uid="{00000000-0005-0000-0000-00008CA20000}"/>
    <cellStyle name="Percent 3 4 3 2 3 2 2 2" xfId="41613" xr:uid="{00000000-0005-0000-0000-00008DA20000}"/>
    <cellStyle name="Percent 3 4 3 2 3 2 2 2 2" xfId="41614" xr:uid="{00000000-0005-0000-0000-00008EA20000}"/>
    <cellStyle name="Percent 3 4 3 2 3 2 2 3" xfId="41615" xr:uid="{00000000-0005-0000-0000-00008FA20000}"/>
    <cellStyle name="Percent 3 4 3 2 3 2 3" xfId="41616" xr:uid="{00000000-0005-0000-0000-000090A20000}"/>
    <cellStyle name="Percent 3 4 3 2 3 2 3 2" xfId="41617" xr:uid="{00000000-0005-0000-0000-000091A20000}"/>
    <cellStyle name="Percent 3 4 3 2 3 2 4" xfId="41618" xr:uid="{00000000-0005-0000-0000-000092A20000}"/>
    <cellStyle name="Percent 3 4 3 2 3 3" xfId="41619" xr:uid="{00000000-0005-0000-0000-000093A20000}"/>
    <cellStyle name="Percent 3 4 3 2 3 3 2" xfId="41620" xr:uid="{00000000-0005-0000-0000-000094A20000}"/>
    <cellStyle name="Percent 3 4 3 2 3 3 2 2" xfId="41621" xr:uid="{00000000-0005-0000-0000-000095A20000}"/>
    <cellStyle name="Percent 3 4 3 2 3 3 2 2 2" xfId="41622" xr:uid="{00000000-0005-0000-0000-000096A20000}"/>
    <cellStyle name="Percent 3 4 3 2 3 3 2 3" xfId="41623" xr:uid="{00000000-0005-0000-0000-000097A20000}"/>
    <cellStyle name="Percent 3 4 3 2 3 3 3" xfId="41624" xr:uid="{00000000-0005-0000-0000-000098A20000}"/>
    <cellStyle name="Percent 3 4 3 2 3 3 3 2" xfId="41625" xr:uid="{00000000-0005-0000-0000-000099A20000}"/>
    <cellStyle name="Percent 3 4 3 2 3 3 4" xfId="41626" xr:uid="{00000000-0005-0000-0000-00009AA20000}"/>
    <cellStyle name="Percent 3 4 3 2 3 4" xfId="41627" xr:uid="{00000000-0005-0000-0000-00009BA20000}"/>
    <cellStyle name="Percent 3 4 3 2 3 4 2" xfId="41628" xr:uid="{00000000-0005-0000-0000-00009CA20000}"/>
    <cellStyle name="Percent 3 4 3 2 3 4 2 2" xfId="41629" xr:uid="{00000000-0005-0000-0000-00009DA20000}"/>
    <cellStyle name="Percent 3 4 3 2 3 4 3" xfId="41630" xr:uid="{00000000-0005-0000-0000-00009EA20000}"/>
    <cellStyle name="Percent 3 4 3 2 3 5" xfId="41631" xr:uid="{00000000-0005-0000-0000-00009FA20000}"/>
    <cellStyle name="Percent 3 4 3 2 3 5 2" xfId="41632" xr:uid="{00000000-0005-0000-0000-0000A0A20000}"/>
    <cellStyle name="Percent 3 4 3 2 3 6" xfId="41633" xr:uid="{00000000-0005-0000-0000-0000A1A20000}"/>
    <cellStyle name="Percent 3 4 3 2 4" xfId="41634" xr:uid="{00000000-0005-0000-0000-0000A2A20000}"/>
    <cellStyle name="Percent 3 4 3 2 4 2" xfId="41635" xr:uid="{00000000-0005-0000-0000-0000A3A20000}"/>
    <cellStyle name="Percent 3 4 3 2 4 2 2" xfId="41636" xr:uid="{00000000-0005-0000-0000-0000A4A20000}"/>
    <cellStyle name="Percent 3 4 3 2 4 2 2 2" xfId="41637" xr:uid="{00000000-0005-0000-0000-0000A5A20000}"/>
    <cellStyle name="Percent 3 4 3 2 4 2 2 2 2" xfId="41638" xr:uid="{00000000-0005-0000-0000-0000A6A20000}"/>
    <cellStyle name="Percent 3 4 3 2 4 2 2 3" xfId="41639" xr:uid="{00000000-0005-0000-0000-0000A7A20000}"/>
    <cellStyle name="Percent 3 4 3 2 4 2 3" xfId="41640" xr:uid="{00000000-0005-0000-0000-0000A8A20000}"/>
    <cellStyle name="Percent 3 4 3 2 4 2 3 2" xfId="41641" xr:uid="{00000000-0005-0000-0000-0000A9A20000}"/>
    <cellStyle name="Percent 3 4 3 2 4 2 4" xfId="41642" xr:uid="{00000000-0005-0000-0000-0000AAA20000}"/>
    <cellStyle name="Percent 3 4 3 2 4 3" xfId="41643" xr:uid="{00000000-0005-0000-0000-0000ABA20000}"/>
    <cellStyle name="Percent 3 4 3 2 4 3 2" xfId="41644" xr:uid="{00000000-0005-0000-0000-0000ACA20000}"/>
    <cellStyle name="Percent 3 4 3 2 4 3 2 2" xfId="41645" xr:uid="{00000000-0005-0000-0000-0000ADA20000}"/>
    <cellStyle name="Percent 3 4 3 2 4 3 2 2 2" xfId="41646" xr:uid="{00000000-0005-0000-0000-0000AEA20000}"/>
    <cellStyle name="Percent 3 4 3 2 4 3 2 3" xfId="41647" xr:uid="{00000000-0005-0000-0000-0000AFA20000}"/>
    <cellStyle name="Percent 3 4 3 2 4 3 3" xfId="41648" xr:uid="{00000000-0005-0000-0000-0000B0A20000}"/>
    <cellStyle name="Percent 3 4 3 2 4 3 3 2" xfId="41649" xr:uid="{00000000-0005-0000-0000-0000B1A20000}"/>
    <cellStyle name="Percent 3 4 3 2 4 3 4" xfId="41650" xr:uid="{00000000-0005-0000-0000-0000B2A20000}"/>
    <cellStyle name="Percent 3 4 3 2 4 4" xfId="41651" xr:uid="{00000000-0005-0000-0000-0000B3A20000}"/>
    <cellStyle name="Percent 3 4 3 2 4 4 2" xfId="41652" xr:uid="{00000000-0005-0000-0000-0000B4A20000}"/>
    <cellStyle name="Percent 3 4 3 2 4 4 2 2" xfId="41653" xr:uid="{00000000-0005-0000-0000-0000B5A20000}"/>
    <cellStyle name="Percent 3 4 3 2 4 4 3" xfId="41654" xr:uid="{00000000-0005-0000-0000-0000B6A20000}"/>
    <cellStyle name="Percent 3 4 3 2 4 5" xfId="41655" xr:uid="{00000000-0005-0000-0000-0000B7A20000}"/>
    <cellStyle name="Percent 3 4 3 2 4 5 2" xfId="41656" xr:uid="{00000000-0005-0000-0000-0000B8A20000}"/>
    <cellStyle name="Percent 3 4 3 2 4 6" xfId="41657" xr:uid="{00000000-0005-0000-0000-0000B9A20000}"/>
    <cellStyle name="Percent 3 4 3 2 5" xfId="41658" xr:uid="{00000000-0005-0000-0000-0000BAA20000}"/>
    <cellStyle name="Percent 3 4 3 2 5 2" xfId="41659" xr:uid="{00000000-0005-0000-0000-0000BBA20000}"/>
    <cellStyle name="Percent 3 4 3 2 5 2 2" xfId="41660" xr:uid="{00000000-0005-0000-0000-0000BCA20000}"/>
    <cellStyle name="Percent 3 4 3 2 5 2 2 2" xfId="41661" xr:uid="{00000000-0005-0000-0000-0000BDA20000}"/>
    <cellStyle name="Percent 3 4 3 2 5 2 3" xfId="41662" xr:uid="{00000000-0005-0000-0000-0000BEA20000}"/>
    <cellStyle name="Percent 3 4 3 2 5 3" xfId="41663" xr:uid="{00000000-0005-0000-0000-0000BFA20000}"/>
    <cellStyle name="Percent 3 4 3 2 5 3 2" xfId="41664" xr:uid="{00000000-0005-0000-0000-0000C0A20000}"/>
    <cellStyle name="Percent 3 4 3 2 5 4" xfId="41665" xr:uid="{00000000-0005-0000-0000-0000C1A20000}"/>
    <cellStyle name="Percent 3 4 3 2 6" xfId="41666" xr:uid="{00000000-0005-0000-0000-0000C2A20000}"/>
    <cellStyle name="Percent 3 4 3 2 6 2" xfId="41667" xr:uid="{00000000-0005-0000-0000-0000C3A20000}"/>
    <cellStyle name="Percent 3 4 3 2 6 2 2" xfId="41668" xr:uid="{00000000-0005-0000-0000-0000C4A20000}"/>
    <cellStyle name="Percent 3 4 3 2 6 2 2 2" xfId="41669" xr:uid="{00000000-0005-0000-0000-0000C5A20000}"/>
    <cellStyle name="Percent 3 4 3 2 6 2 3" xfId="41670" xr:uid="{00000000-0005-0000-0000-0000C6A20000}"/>
    <cellStyle name="Percent 3 4 3 2 6 3" xfId="41671" xr:uid="{00000000-0005-0000-0000-0000C7A20000}"/>
    <cellStyle name="Percent 3 4 3 2 6 3 2" xfId="41672" xr:uid="{00000000-0005-0000-0000-0000C8A20000}"/>
    <cellStyle name="Percent 3 4 3 2 6 4" xfId="41673" xr:uid="{00000000-0005-0000-0000-0000C9A20000}"/>
    <cellStyle name="Percent 3 4 3 2 7" xfId="41674" xr:uid="{00000000-0005-0000-0000-0000CAA20000}"/>
    <cellStyle name="Percent 3 4 3 2 7 2" xfId="41675" xr:uid="{00000000-0005-0000-0000-0000CBA20000}"/>
    <cellStyle name="Percent 3 4 3 2 7 2 2" xfId="41676" xr:uid="{00000000-0005-0000-0000-0000CCA20000}"/>
    <cellStyle name="Percent 3 4 3 2 7 3" xfId="41677" xr:uid="{00000000-0005-0000-0000-0000CDA20000}"/>
    <cellStyle name="Percent 3 4 3 2 8" xfId="41678" xr:uid="{00000000-0005-0000-0000-0000CEA20000}"/>
    <cellStyle name="Percent 3 4 3 2 8 2" xfId="41679" xr:uid="{00000000-0005-0000-0000-0000CFA20000}"/>
    <cellStyle name="Percent 3 4 3 2 9" xfId="41680" xr:uid="{00000000-0005-0000-0000-0000D0A20000}"/>
    <cellStyle name="Percent 3 4 3 3" xfId="41681" xr:uid="{00000000-0005-0000-0000-0000D1A20000}"/>
    <cellStyle name="Percent 3 4 3 3 2" xfId="41682" xr:uid="{00000000-0005-0000-0000-0000D2A20000}"/>
    <cellStyle name="Percent 3 4 3 3 2 2" xfId="41683" xr:uid="{00000000-0005-0000-0000-0000D3A20000}"/>
    <cellStyle name="Percent 3 4 3 3 2 2 2" xfId="41684" xr:uid="{00000000-0005-0000-0000-0000D4A20000}"/>
    <cellStyle name="Percent 3 4 3 3 2 2 2 2" xfId="41685" xr:uid="{00000000-0005-0000-0000-0000D5A20000}"/>
    <cellStyle name="Percent 3 4 3 3 2 2 2 2 2" xfId="41686" xr:uid="{00000000-0005-0000-0000-0000D6A20000}"/>
    <cellStyle name="Percent 3 4 3 3 2 2 2 3" xfId="41687" xr:uid="{00000000-0005-0000-0000-0000D7A20000}"/>
    <cellStyle name="Percent 3 4 3 3 2 2 3" xfId="41688" xr:uid="{00000000-0005-0000-0000-0000D8A20000}"/>
    <cellStyle name="Percent 3 4 3 3 2 2 3 2" xfId="41689" xr:uid="{00000000-0005-0000-0000-0000D9A20000}"/>
    <cellStyle name="Percent 3 4 3 3 2 2 4" xfId="41690" xr:uid="{00000000-0005-0000-0000-0000DAA20000}"/>
    <cellStyle name="Percent 3 4 3 3 2 3" xfId="41691" xr:uid="{00000000-0005-0000-0000-0000DBA20000}"/>
    <cellStyle name="Percent 3 4 3 3 2 3 2" xfId="41692" xr:uid="{00000000-0005-0000-0000-0000DCA20000}"/>
    <cellStyle name="Percent 3 4 3 3 2 3 2 2" xfId="41693" xr:uid="{00000000-0005-0000-0000-0000DDA20000}"/>
    <cellStyle name="Percent 3 4 3 3 2 3 2 2 2" xfId="41694" xr:uid="{00000000-0005-0000-0000-0000DEA20000}"/>
    <cellStyle name="Percent 3 4 3 3 2 3 2 3" xfId="41695" xr:uid="{00000000-0005-0000-0000-0000DFA20000}"/>
    <cellStyle name="Percent 3 4 3 3 2 3 3" xfId="41696" xr:uid="{00000000-0005-0000-0000-0000E0A20000}"/>
    <cellStyle name="Percent 3 4 3 3 2 3 3 2" xfId="41697" xr:uid="{00000000-0005-0000-0000-0000E1A20000}"/>
    <cellStyle name="Percent 3 4 3 3 2 3 4" xfId="41698" xr:uid="{00000000-0005-0000-0000-0000E2A20000}"/>
    <cellStyle name="Percent 3 4 3 3 2 4" xfId="41699" xr:uid="{00000000-0005-0000-0000-0000E3A20000}"/>
    <cellStyle name="Percent 3 4 3 3 2 4 2" xfId="41700" xr:uid="{00000000-0005-0000-0000-0000E4A20000}"/>
    <cellStyle name="Percent 3 4 3 3 2 4 2 2" xfId="41701" xr:uid="{00000000-0005-0000-0000-0000E5A20000}"/>
    <cellStyle name="Percent 3 4 3 3 2 4 3" xfId="41702" xr:uid="{00000000-0005-0000-0000-0000E6A20000}"/>
    <cellStyle name="Percent 3 4 3 3 2 5" xfId="41703" xr:uid="{00000000-0005-0000-0000-0000E7A20000}"/>
    <cellStyle name="Percent 3 4 3 3 2 5 2" xfId="41704" xr:uid="{00000000-0005-0000-0000-0000E8A20000}"/>
    <cellStyle name="Percent 3 4 3 3 2 6" xfId="41705" xr:uid="{00000000-0005-0000-0000-0000E9A20000}"/>
    <cellStyle name="Percent 3 4 3 3 3" xfId="41706" xr:uid="{00000000-0005-0000-0000-0000EAA20000}"/>
    <cellStyle name="Percent 3 4 3 3 3 2" xfId="41707" xr:uid="{00000000-0005-0000-0000-0000EBA20000}"/>
    <cellStyle name="Percent 3 4 3 3 3 2 2" xfId="41708" xr:uid="{00000000-0005-0000-0000-0000ECA20000}"/>
    <cellStyle name="Percent 3 4 3 3 3 2 2 2" xfId="41709" xr:uid="{00000000-0005-0000-0000-0000EDA20000}"/>
    <cellStyle name="Percent 3 4 3 3 3 2 2 2 2" xfId="41710" xr:uid="{00000000-0005-0000-0000-0000EEA20000}"/>
    <cellStyle name="Percent 3 4 3 3 3 2 2 3" xfId="41711" xr:uid="{00000000-0005-0000-0000-0000EFA20000}"/>
    <cellStyle name="Percent 3 4 3 3 3 2 3" xfId="41712" xr:uid="{00000000-0005-0000-0000-0000F0A20000}"/>
    <cellStyle name="Percent 3 4 3 3 3 2 3 2" xfId="41713" xr:uid="{00000000-0005-0000-0000-0000F1A20000}"/>
    <cellStyle name="Percent 3 4 3 3 3 2 4" xfId="41714" xr:uid="{00000000-0005-0000-0000-0000F2A20000}"/>
    <cellStyle name="Percent 3 4 3 3 3 3" xfId="41715" xr:uid="{00000000-0005-0000-0000-0000F3A20000}"/>
    <cellStyle name="Percent 3 4 3 3 3 3 2" xfId="41716" xr:uid="{00000000-0005-0000-0000-0000F4A20000}"/>
    <cellStyle name="Percent 3 4 3 3 3 3 2 2" xfId="41717" xr:uid="{00000000-0005-0000-0000-0000F5A20000}"/>
    <cellStyle name="Percent 3 4 3 3 3 3 2 2 2" xfId="41718" xr:uid="{00000000-0005-0000-0000-0000F6A20000}"/>
    <cellStyle name="Percent 3 4 3 3 3 3 2 3" xfId="41719" xr:uid="{00000000-0005-0000-0000-0000F7A20000}"/>
    <cellStyle name="Percent 3 4 3 3 3 3 3" xfId="41720" xr:uid="{00000000-0005-0000-0000-0000F8A20000}"/>
    <cellStyle name="Percent 3 4 3 3 3 3 3 2" xfId="41721" xr:uid="{00000000-0005-0000-0000-0000F9A20000}"/>
    <cellStyle name="Percent 3 4 3 3 3 3 4" xfId="41722" xr:uid="{00000000-0005-0000-0000-0000FAA20000}"/>
    <cellStyle name="Percent 3 4 3 3 3 4" xfId="41723" xr:uid="{00000000-0005-0000-0000-0000FBA20000}"/>
    <cellStyle name="Percent 3 4 3 3 3 4 2" xfId="41724" xr:uid="{00000000-0005-0000-0000-0000FCA20000}"/>
    <cellStyle name="Percent 3 4 3 3 3 4 2 2" xfId="41725" xr:uid="{00000000-0005-0000-0000-0000FDA20000}"/>
    <cellStyle name="Percent 3 4 3 3 3 4 3" xfId="41726" xr:uid="{00000000-0005-0000-0000-0000FEA20000}"/>
    <cellStyle name="Percent 3 4 3 3 3 5" xfId="41727" xr:uid="{00000000-0005-0000-0000-0000FFA20000}"/>
    <cellStyle name="Percent 3 4 3 3 3 5 2" xfId="41728" xr:uid="{00000000-0005-0000-0000-000000A30000}"/>
    <cellStyle name="Percent 3 4 3 3 3 6" xfId="41729" xr:uid="{00000000-0005-0000-0000-000001A30000}"/>
    <cellStyle name="Percent 3 4 3 3 4" xfId="41730" xr:uid="{00000000-0005-0000-0000-000002A30000}"/>
    <cellStyle name="Percent 3 4 3 3 4 2" xfId="41731" xr:uid="{00000000-0005-0000-0000-000003A30000}"/>
    <cellStyle name="Percent 3 4 3 3 4 2 2" xfId="41732" xr:uid="{00000000-0005-0000-0000-000004A30000}"/>
    <cellStyle name="Percent 3 4 3 3 4 2 2 2" xfId="41733" xr:uid="{00000000-0005-0000-0000-000005A30000}"/>
    <cellStyle name="Percent 3 4 3 3 4 2 3" xfId="41734" xr:uid="{00000000-0005-0000-0000-000006A30000}"/>
    <cellStyle name="Percent 3 4 3 3 4 3" xfId="41735" xr:uid="{00000000-0005-0000-0000-000007A30000}"/>
    <cellStyle name="Percent 3 4 3 3 4 3 2" xfId="41736" xr:uid="{00000000-0005-0000-0000-000008A30000}"/>
    <cellStyle name="Percent 3 4 3 3 4 4" xfId="41737" xr:uid="{00000000-0005-0000-0000-000009A30000}"/>
    <cellStyle name="Percent 3 4 3 3 5" xfId="41738" xr:uid="{00000000-0005-0000-0000-00000AA30000}"/>
    <cellStyle name="Percent 3 4 3 3 5 2" xfId="41739" xr:uid="{00000000-0005-0000-0000-00000BA30000}"/>
    <cellStyle name="Percent 3 4 3 3 5 2 2" xfId="41740" xr:uid="{00000000-0005-0000-0000-00000CA30000}"/>
    <cellStyle name="Percent 3 4 3 3 5 2 2 2" xfId="41741" xr:uid="{00000000-0005-0000-0000-00000DA30000}"/>
    <cellStyle name="Percent 3 4 3 3 5 2 3" xfId="41742" xr:uid="{00000000-0005-0000-0000-00000EA30000}"/>
    <cellStyle name="Percent 3 4 3 3 5 3" xfId="41743" xr:uid="{00000000-0005-0000-0000-00000FA30000}"/>
    <cellStyle name="Percent 3 4 3 3 5 3 2" xfId="41744" xr:uid="{00000000-0005-0000-0000-000010A30000}"/>
    <cellStyle name="Percent 3 4 3 3 5 4" xfId="41745" xr:uid="{00000000-0005-0000-0000-000011A30000}"/>
    <cellStyle name="Percent 3 4 3 3 6" xfId="41746" xr:uid="{00000000-0005-0000-0000-000012A30000}"/>
    <cellStyle name="Percent 3 4 3 3 6 2" xfId="41747" xr:uid="{00000000-0005-0000-0000-000013A30000}"/>
    <cellStyle name="Percent 3 4 3 3 6 2 2" xfId="41748" xr:uid="{00000000-0005-0000-0000-000014A30000}"/>
    <cellStyle name="Percent 3 4 3 3 6 3" xfId="41749" xr:uid="{00000000-0005-0000-0000-000015A30000}"/>
    <cellStyle name="Percent 3 4 3 3 7" xfId="41750" xr:uid="{00000000-0005-0000-0000-000016A30000}"/>
    <cellStyle name="Percent 3 4 3 3 7 2" xfId="41751" xr:uid="{00000000-0005-0000-0000-000017A30000}"/>
    <cellStyle name="Percent 3 4 3 3 8" xfId="41752" xr:uid="{00000000-0005-0000-0000-000018A30000}"/>
    <cellStyle name="Percent 3 4 3 4" xfId="41753" xr:uid="{00000000-0005-0000-0000-000019A30000}"/>
    <cellStyle name="Percent 3 4 3 4 2" xfId="41754" xr:uid="{00000000-0005-0000-0000-00001AA30000}"/>
    <cellStyle name="Percent 3 4 3 4 2 2" xfId="41755" xr:uid="{00000000-0005-0000-0000-00001BA30000}"/>
    <cellStyle name="Percent 3 4 3 4 2 2 2" xfId="41756" xr:uid="{00000000-0005-0000-0000-00001CA30000}"/>
    <cellStyle name="Percent 3 4 3 4 2 2 2 2" xfId="41757" xr:uid="{00000000-0005-0000-0000-00001DA30000}"/>
    <cellStyle name="Percent 3 4 3 4 2 2 3" xfId="41758" xr:uid="{00000000-0005-0000-0000-00001EA30000}"/>
    <cellStyle name="Percent 3 4 3 4 2 3" xfId="41759" xr:uid="{00000000-0005-0000-0000-00001FA30000}"/>
    <cellStyle name="Percent 3 4 3 4 2 3 2" xfId="41760" xr:uid="{00000000-0005-0000-0000-000020A30000}"/>
    <cellStyle name="Percent 3 4 3 4 2 4" xfId="41761" xr:uid="{00000000-0005-0000-0000-000021A30000}"/>
    <cellStyle name="Percent 3 4 3 4 3" xfId="41762" xr:uid="{00000000-0005-0000-0000-000022A30000}"/>
    <cellStyle name="Percent 3 4 3 4 3 2" xfId="41763" xr:uid="{00000000-0005-0000-0000-000023A30000}"/>
    <cellStyle name="Percent 3 4 3 4 3 2 2" xfId="41764" xr:uid="{00000000-0005-0000-0000-000024A30000}"/>
    <cellStyle name="Percent 3 4 3 4 3 2 2 2" xfId="41765" xr:uid="{00000000-0005-0000-0000-000025A30000}"/>
    <cellStyle name="Percent 3 4 3 4 3 2 3" xfId="41766" xr:uid="{00000000-0005-0000-0000-000026A30000}"/>
    <cellStyle name="Percent 3 4 3 4 3 3" xfId="41767" xr:uid="{00000000-0005-0000-0000-000027A30000}"/>
    <cellStyle name="Percent 3 4 3 4 3 3 2" xfId="41768" xr:uid="{00000000-0005-0000-0000-000028A30000}"/>
    <cellStyle name="Percent 3 4 3 4 3 4" xfId="41769" xr:uid="{00000000-0005-0000-0000-000029A30000}"/>
    <cellStyle name="Percent 3 4 3 4 4" xfId="41770" xr:uid="{00000000-0005-0000-0000-00002AA30000}"/>
    <cellStyle name="Percent 3 4 3 4 4 2" xfId="41771" xr:uid="{00000000-0005-0000-0000-00002BA30000}"/>
    <cellStyle name="Percent 3 4 3 4 4 2 2" xfId="41772" xr:uid="{00000000-0005-0000-0000-00002CA30000}"/>
    <cellStyle name="Percent 3 4 3 4 4 3" xfId="41773" xr:uid="{00000000-0005-0000-0000-00002DA30000}"/>
    <cellStyle name="Percent 3 4 3 4 5" xfId="41774" xr:uid="{00000000-0005-0000-0000-00002EA30000}"/>
    <cellStyle name="Percent 3 4 3 4 5 2" xfId="41775" xr:uid="{00000000-0005-0000-0000-00002FA30000}"/>
    <cellStyle name="Percent 3 4 3 4 6" xfId="41776" xr:uid="{00000000-0005-0000-0000-000030A30000}"/>
    <cellStyle name="Percent 3 4 3 5" xfId="41777" xr:uid="{00000000-0005-0000-0000-000031A30000}"/>
    <cellStyle name="Percent 3 4 3 5 2" xfId="41778" xr:uid="{00000000-0005-0000-0000-000032A30000}"/>
    <cellStyle name="Percent 3 4 3 5 2 2" xfId="41779" xr:uid="{00000000-0005-0000-0000-000033A30000}"/>
    <cellStyle name="Percent 3 4 3 5 2 2 2" xfId="41780" xr:uid="{00000000-0005-0000-0000-000034A30000}"/>
    <cellStyle name="Percent 3 4 3 5 2 2 2 2" xfId="41781" xr:uid="{00000000-0005-0000-0000-000035A30000}"/>
    <cellStyle name="Percent 3 4 3 5 2 2 3" xfId="41782" xr:uid="{00000000-0005-0000-0000-000036A30000}"/>
    <cellStyle name="Percent 3 4 3 5 2 3" xfId="41783" xr:uid="{00000000-0005-0000-0000-000037A30000}"/>
    <cellStyle name="Percent 3 4 3 5 2 3 2" xfId="41784" xr:uid="{00000000-0005-0000-0000-000038A30000}"/>
    <cellStyle name="Percent 3 4 3 5 2 4" xfId="41785" xr:uid="{00000000-0005-0000-0000-000039A30000}"/>
    <cellStyle name="Percent 3 4 3 5 3" xfId="41786" xr:uid="{00000000-0005-0000-0000-00003AA30000}"/>
    <cellStyle name="Percent 3 4 3 5 3 2" xfId="41787" xr:uid="{00000000-0005-0000-0000-00003BA30000}"/>
    <cellStyle name="Percent 3 4 3 5 3 2 2" xfId="41788" xr:uid="{00000000-0005-0000-0000-00003CA30000}"/>
    <cellStyle name="Percent 3 4 3 5 3 2 2 2" xfId="41789" xr:uid="{00000000-0005-0000-0000-00003DA30000}"/>
    <cellStyle name="Percent 3 4 3 5 3 2 3" xfId="41790" xr:uid="{00000000-0005-0000-0000-00003EA30000}"/>
    <cellStyle name="Percent 3 4 3 5 3 3" xfId="41791" xr:uid="{00000000-0005-0000-0000-00003FA30000}"/>
    <cellStyle name="Percent 3 4 3 5 3 3 2" xfId="41792" xr:uid="{00000000-0005-0000-0000-000040A30000}"/>
    <cellStyle name="Percent 3 4 3 5 3 4" xfId="41793" xr:uid="{00000000-0005-0000-0000-000041A30000}"/>
    <cellStyle name="Percent 3 4 3 5 4" xfId="41794" xr:uid="{00000000-0005-0000-0000-000042A30000}"/>
    <cellStyle name="Percent 3 4 3 5 4 2" xfId="41795" xr:uid="{00000000-0005-0000-0000-000043A30000}"/>
    <cellStyle name="Percent 3 4 3 5 4 2 2" xfId="41796" xr:uid="{00000000-0005-0000-0000-000044A30000}"/>
    <cellStyle name="Percent 3 4 3 5 4 3" xfId="41797" xr:uid="{00000000-0005-0000-0000-000045A30000}"/>
    <cellStyle name="Percent 3 4 3 5 5" xfId="41798" xr:uid="{00000000-0005-0000-0000-000046A30000}"/>
    <cellStyle name="Percent 3 4 3 5 5 2" xfId="41799" xr:uid="{00000000-0005-0000-0000-000047A30000}"/>
    <cellStyle name="Percent 3 4 3 5 6" xfId="41800" xr:uid="{00000000-0005-0000-0000-000048A30000}"/>
    <cellStyle name="Percent 3 4 3 6" xfId="41801" xr:uid="{00000000-0005-0000-0000-000049A30000}"/>
    <cellStyle name="Percent 3 4 3 6 2" xfId="41802" xr:uid="{00000000-0005-0000-0000-00004AA30000}"/>
    <cellStyle name="Percent 3 4 3 6 2 2" xfId="41803" xr:uid="{00000000-0005-0000-0000-00004BA30000}"/>
    <cellStyle name="Percent 3 4 3 6 2 2 2" xfId="41804" xr:uid="{00000000-0005-0000-0000-00004CA30000}"/>
    <cellStyle name="Percent 3 4 3 6 2 3" xfId="41805" xr:uid="{00000000-0005-0000-0000-00004DA30000}"/>
    <cellStyle name="Percent 3 4 3 6 3" xfId="41806" xr:uid="{00000000-0005-0000-0000-00004EA30000}"/>
    <cellStyle name="Percent 3 4 3 6 3 2" xfId="41807" xr:uid="{00000000-0005-0000-0000-00004FA30000}"/>
    <cellStyle name="Percent 3 4 3 6 4" xfId="41808" xr:uid="{00000000-0005-0000-0000-000050A30000}"/>
    <cellStyle name="Percent 3 4 3 7" xfId="41809" xr:uid="{00000000-0005-0000-0000-000051A30000}"/>
    <cellStyle name="Percent 3 4 3 7 2" xfId="41810" xr:uid="{00000000-0005-0000-0000-000052A30000}"/>
    <cellStyle name="Percent 3 4 3 7 2 2" xfId="41811" xr:uid="{00000000-0005-0000-0000-000053A30000}"/>
    <cellStyle name="Percent 3 4 3 7 2 2 2" xfId="41812" xr:uid="{00000000-0005-0000-0000-000054A30000}"/>
    <cellStyle name="Percent 3 4 3 7 2 3" xfId="41813" xr:uid="{00000000-0005-0000-0000-000055A30000}"/>
    <cellStyle name="Percent 3 4 3 7 3" xfId="41814" xr:uid="{00000000-0005-0000-0000-000056A30000}"/>
    <cellStyle name="Percent 3 4 3 7 3 2" xfId="41815" xr:uid="{00000000-0005-0000-0000-000057A30000}"/>
    <cellStyle name="Percent 3 4 3 7 4" xfId="41816" xr:uid="{00000000-0005-0000-0000-000058A30000}"/>
    <cellStyle name="Percent 3 4 3 8" xfId="41817" xr:uid="{00000000-0005-0000-0000-000059A30000}"/>
    <cellStyle name="Percent 3 4 3 8 2" xfId="41818" xr:uid="{00000000-0005-0000-0000-00005AA30000}"/>
    <cellStyle name="Percent 3 4 3 8 2 2" xfId="41819" xr:uid="{00000000-0005-0000-0000-00005BA30000}"/>
    <cellStyle name="Percent 3 4 3 8 3" xfId="41820" xr:uid="{00000000-0005-0000-0000-00005CA30000}"/>
    <cellStyle name="Percent 3 4 3 9" xfId="41821" xr:uid="{00000000-0005-0000-0000-00005DA30000}"/>
    <cellStyle name="Percent 3 4 3 9 2" xfId="41822" xr:uid="{00000000-0005-0000-0000-00005EA30000}"/>
    <cellStyle name="Percent 3 4 4" xfId="41823" xr:uid="{00000000-0005-0000-0000-00005FA30000}"/>
    <cellStyle name="Percent 3 4 4 2" xfId="41824" xr:uid="{00000000-0005-0000-0000-000060A30000}"/>
    <cellStyle name="Percent 3 4 4 2 2" xfId="41825" xr:uid="{00000000-0005-0000-0000-000061A30000}"/>
    <cellStyle name="Percent 3 4 4 2 2 2" xfId="41826" xr:uid="{00000000-0005-0000-0000-000062A30000}"/>
    <cellStyle name="Percent 3 4 4 2 2 2 2" xfId="41827" xr:uid="{00000000-0005-0000-0000-000063A30000}"/>
    <cellStyle name="Percent 3 4 4 2 2 2 2 2" xfId="41828" xr:uid="{00000000-0005-0000-0000-000064A30000}"/>
    <cellStyle name="Percent 3 4 4 2 2 2 2 2 2" xfId="41829" xr:uid="{00000000-0005-0000-0000-000065A30000}"/>
    <cellStyle name="Percent 3 4 4 2 2 2 2 3" xfId="41830" xr:uid="{00000000-0005-0000-0000-000066A30000}"/>
    <cellStyle name="Percent 3 4 4 2 2 2 3" xfId="41831" xr:uid="{00000000-0005-0000-0000-000067A30000}"/>
    <cellStyle name="Percent 3 4 4 2 2 2 3 2" xfId="41832" xr:uid="{00000000-0005-0000-0000-000068A30000}"/>
    <cellStyle name="Percent 3 4 4 2 2 2 4" xfId="41833" xr:uid="{00000000-0005-0000-0000-000069A30000}"/>
    <cellStyle name="Percent 3 4 4 2 2 3" xfId="41834" xr:uid="{00000000-0005-0000-0000-00006AA30000}"/>
    <cellStyle name="Percent 3 4 4 2 2 3 2" xfId="41835" xr:uid="{00000000-0005-0000-0000-00006BA30000}"/>
    <cellStyle name="Percent 3 4 4 2 2 3 2 2" xfId="41836" xr:uid="{00000000-0005-0000-0000-00006CA30000}"/>
    <cellStyle name="Percent 3 4 4 2 2 3 2 2 2" xfId="41837" xr:uid="{00000000-0005-0000-0000-00006DA30000}"/>
    <cellStyle name="Percent 3 4 4 2 2 3 2 3" xfId="41838" xr:uid="{00000000-0005-0000-0000-00006EA30000}"/>
    <cellStyle name="Percent 3 4 4 2 2 3 3" xfId="41839" xr:uid="{00000000-0005-0000-0000-00006FA30000}"/>
    <cellStyle name="Percent 3 4 4 2 2 3 3 2" xfId="41840" xr:uid="{00000000-0005-0000-0000-000070A30000}"/>
    <cellStyle name="Percent 3 4 4 2 2 3 4" xfId="41841" xr:uid="{00000000-0005-0000-0000-000071A30000}"/>
    <cellStyle name="Percent 3 4 4 2 2 4" xfId="41842" xr:uid="{00000000-0005-0000-0000-000072A30000}"/>
    <cellStyle name="Percent 3 4 4 2 2 4 2" xfId="41843" xr:uid="{00000000-0005-0000-0000-000073A30000}"/>
    <cellStyle name="Percent 3 4 4 2 2 4 2 2" xfId="41844" xr:uid="{00000000-0005-0000-0000-000074A30000}"/>
    <cellStyle name="Percent 3 4 4 2 2 4 3" xfId="41845" xr:uid="{00000000-0005-0000-0000-000075A30000}"/>
    <cellStyle name="Percent 3 4 4 2 2 5" xfId="41846" xr:uid="{00000000-0005-0000-0000-000076A30000}"/>
    <cellStyle name="Percent 3 4 4 2 2 5 2" xfId="41847" xr:uid="{00000000-0005-0000-0000-000077A30000}"/>
    <cellStyle name="Percent 3 4 4 2 2 6" xfId="41848" xr:uid="{00000000-0005-0000-0000-000078A30000}"/>
    <cellStyle name="Percent 3 4 4 2 3" xfId="41849" xr:uid="{00000000-0005-0000-0000-000079A30000}"/>
    <cellStyle name="Percent 3 4 4 2 3 2" xfId="41850" xr:uid="{00000000-0005-0000-0000-00007AA30000}"/>
    <cellStyle name="Percent 3 4 4 2 3 2 2" xfId="41851" xr:uid="{00000000-0005-0000-0000-00007BA30000}"/>
    <cellStyle name="Percent 3 4 4 2 3 2 2 2" xfId="41852" xr:uid="{00000000-0005-0000-0000-00007CA30000}"/>
    <cellStyle name="Percent 3 4 4 2 3 2 2 2 2" xfId="41853" xr:uid="{00000000-0005-0000-0000-00007DA30000}"/>
    <cellStyle name="Percent 3 4 4 2 3 2 2 3" xfId="41854" xr:uid="{00000000-0005-0000-0000-00007EA30000}"/>
    <cellStyle name="Percent 3 4 4 2 3 2 3" xfId="41855" xr:uid="{00000000-0005-0000-0000-00007FA30000}"/>
    <cellStyle name="Percent 3 4 4 2 3 2 3 2" xfId="41856" xr:uid="{00000000-0005-0000-0000-000080A30000}"/>
    <cellStyle name="Percent 3 4 4 2 3 2 4" xfId="41857" xr:uid="{00000000-0005-0000-0000-000081A30000}"/>
    <cellStyle name="Percent 3 4 4 2 3 3" xfId="41858" xr:uid="{00000000-0005-0000-0000-000082A30000}"/>
    <cellStyle name="Percent 3 4 4 2 3 3 2" xfId="41859" xr:uid="{00000000-0005-0000-0000-000083A30000}"/>
    <cellStyle name="Percent 3 4 4 2 3 3 2 2" xfId="41860" xr:uid="{00000000-0005-0000-0000-000084A30000}"/>
    <cellStyle name="Percent 3 4 4 2 3 3 2 2 2" xfId="41861" xr:uid="{00000000-0005-0000-0000-000085A30000}"/>
    <cellStyle name="Percent 3 4 4 2 3 3 2 3" xfId="41862" xr:uid="{00000000-0005-0000-0000-000086A30000}"/>
    <cellStyle name="Percent 3 4 4 2 3 3 3" xfId="41863" xr:uid="{00000000-0005-0000-0000-000087A30000}"/>
    <cellStyle name="Percent 3 4 4 2 3 3 3 2" xfId="41864" xr:uid="{00000000-0005-0000-0000-000088A30000}"/>
    <cellStyle name="Percent 3 4 4 2 3 3 4" xfId="41865" xr:uid="{00000000-0005-0000-0000-000089A30000}"/>
    <cellStyle name="Percent 3 4 4 2 3 4" xfId="41866" xr:uid="{00000000-0005-0000-0000-00008AA30000}"/>
    <cellStyle name="Percent 3 4 4 2 3 4 2" xfId="41867" xr:uid="{00000000-0005-0000-0000-00008BA30000}"/>
    <cellStyle name="Percent 3 4 4 2 3 4 2 2" xfId="41868" xr:uid="{00000000-0005-0000-0000-00008CA30000}"/>
    <cellStyle name="Percent 3 4 4 2 3 4 3" xfId="41869" xr:uid="{00000000-0005-0000-0000-00008DA30000}"/>
    <cellStyle name="Percent 3 4 4 2 3 5" xfId="41870" xr:uid="{00000000-0005-0000-0000-00008EA30000}"/>
    <cellStyle name="Percent 3 4 4 2 3 5 2" xfId="41871" xr:uid="{00000000-0005-0000-0000-00008FA30000}"/>
    <cellStyle name="Percent 3 4 4 2 3 6" xfId="41872" xr:uid="{00000000-0005-0000-0000-000090A30000}"/>
    <cellStyle name="Percent 3 4 4 2 4" xfId="41873" xr:uid="{00000000-0005-0000-0000-000091A30000}"/>
    <cellStyle name="Percent 3 4 4 2 4 2" xfId="41874" xr:uid="{00000000-0005-0000-0000-000092A30000}"/>
    <cellStyle name="Percent 3 4 4 2 4 2 2" xfId="41875" xr:uid="{00000000-0005-0000-0000-000093A30000}"/>
    <cellStyle name="Percent 3 4 4 2 4 2 2 2" xfId="41876" xr:uid="{00000000-0005-0000-0000-000094A30000}"/>
    <cellStyle name="Percent 3 4 4 2 4 2 3" xfId="41877" xr:uid="{00000000-0005-0000-0000-000095A30000}"/>
    <cellStyle name="Percent 3 4 4 2 4 3" xfId="41878" xr:uid="{00000000-0005-0000-0000-000096A30000}"/>
    <cellStyle name="Percent 3 4 4 2 4 3 2" xfId="41879" xr:uid="{00000000-0005-0000-0000-000097A30000}"/>
    <cellStyle name="Percent 3 4 4 2 4 4" xfId="41880" xr:uid="{00000000-0005-0000-0000-000098A30000}"/>
    <cellStyle name="Percent 3 4 4 2 5" xfId="41881" xr:uid="{00000000-0005-0000-0000-000099A30000}"/>
    <cellStyle name="Percent 3 4 4 2 5 2" xfId="41882" xr:uid="{00000000-0005-0000-0000-00009AA30000}"/>
    <cellStyle name="Percent 3 4 4 2 5 2 2" xfId="41883" xr:uid="{00000000-0005-0000-0000-00009BA30000}"/>
    <cellStyle name="Percent 3 4 4 2 5 2 2 2" xfId="41884" xr:uid="{00000000-0005-0000-0000-00009CA30000}"/>
    <cellStyle name="Percent 3 4 4 2 5 2 3" xfId="41885" xr:uid="{00000000-0005-0000-0000-00009DA30000}"/>
    <cellStyle name="Percent 3 4 4 2 5 3" xfId="41886" xr:uid="{00000000-0005-0000-0000-00009EA30000}"/>
    <cellStyle name="Percent 3 4 4 2 5 3 2" xfId="41887" xr:uid="{00000000-0005-0000-0000-00009FA30000}"/>
    <cellStyle name="Percent 3 4 4 2 5 4" xfId="41888" xr:uid="{00000000-0005-0000-0000-0000A0A30000}"/>
    <cellStyle name="Percent 3 4 4 2 6" xfId="41889" xr:uid="{00000000-0005-0000-0000-0000A1A30000}"/>
    <cellStyle name="Percent 3 4 4 2 6 2" xfId="41890" xr:uid="{00000000-0005-0000-0000-0000A2A30000}"/>
    <cellStyle name="Percent 3 4 4 2 6 2 2" xfId="41891" xr:uid="{00000000-0005-0000-0000-0000A3A30000}"/>
    <cellStyle name="Percent 3 4 4 2 6 3" xfId="41892" xr:uid="{00000000-0005-0000-0000-0000A4A30000}"/>
    <cellStyle name="Percent 3 4 4 2 7" xfId="41893" xr:uid="{00000000-0005-0000-0000-0000A5A30000}"/>
    <cellStyle name="Percent 3 4 4 2 7 2" xfId="41894" xr:uid="{00000000-0005-0000-0000-0000A6A30000}"/>
    <cellStyle name="Percent 3 4 4 2 8" xfId="41895" xr:uid="{00000000-0005-0000-0000-0000A7A30000}"/>
    <cellStyle name="Percent 3 4 4 3" xfId="41896" xr:uid="{00000000-0005-0000-0000-0000A8A30000}"/>
    <cellStyle name="Percent 3 4 4 3 2" xfId="41897" xr:uid="{00000000-0005-0000-0000-0000A9A30000}"/>
    <cellStyle name="Percent 3 4 4 3 2 2" xfId="41898" xr:uid="{00000000-0005-0000-0000-0000AAA30000}"/>
    <cellStyle name="Percent 3 4 4 3 2 2 2" xfId="41899" xr:uid="{00000000-0005-0000-0000-0000ABA30000}"/>
    <cellStyle name="Percent 3 4 4 3 2 2 2 2" xfId="41900" xr:uid="{00000000-0005-0000-0000-0000ACA30000}"/>
    <cellStyle name="Percent 3 4 4 3 2 2 3" xfId="41901" xr:uid="{00000000-0005-0000-0000-0000ADA30000}"/>
    <cellStyle name="Percent 3 4 4 3 2 3" xfId="41902" xr:uid="{00000000-0005-0000-0000-0000AEA30000}"/>
    <cellStyle name="Percent 3 4 4 3 2 3 2" xfId="41903" xr:uid="{00000000-0005-0000-0000-0000AFA30000}"/>
    <cellStyle name="Percent 3 4 4 3 2 4" xfId="41904" xr:uid="{00000000-0005-0000-0000-0000B0A30000}"/>
    <cellStyle name="Percent 3 4 4 3 3" xfId="41905" xr:uid="{00000000-0005-0000-0000-0000B1A30000}"/>
    <cellStyle name="Percent 3 4 4 3 3 2" xfId="41906" xr:uid="{00000000-0005-0000-0000-0000B2A30000}"/>
    <cellStyle name="Percent 3 4 4 3 3 2 2" xfId="41907" xr:uid="{00000000-0005-0000-0000-0000B3A30000}"/>
    <cellStyle name="Percent 3 4 4 3 3 2 2 2" xfId="41908" xr:uid="{00000000-0005-0000-0000-0000B4A30000}"/>
    <cellStyle name="Percent 3 4 4 3 3 2 3" xfId="41909" xr:uid="{00000000-0005-0000-0000-0000B5A30000}"/>
    <cellStyle name="Percent 3 4 4 3 3 3" xfId="41910" xr:uid="{00000000-0005-0000-0000-0000B6A30000}"/>
    <cellStyle name="Percent 3 4 4 3 3 3 2" xfId="41911" xr:uid="{00000000-0005-0000-0000-0000B7A30000}"/>
    <cellStyle name="Percent 3 4 4 3 3 4" xfId="41912" xr:uid="{00000000-0005-0000-0000-0000B8A30000}"/>
    <cellStyle name="Percent 3 4 4 3 4" xfId="41913" xr:uid="{00000000-0005-0000-0000-0000B9A30000}"/>
    <cellStyle name="Percent 3 4 4 3 4 2" xfId="41914" xr:uid="{00000000-0005-0000-0000-0000BAA30000}"/>
    <cellStyle name="Percent 3 4 4 3 4 2 2" xfId="41915" xr:uid="{00000000-0005-0000-0000-0000BBA30000}"/>
    <cellStyle name="Percent 3 4 4 3 4 3" xfId="41916" xr:uid="{00000000-0005-0000-0000-0000BCA30000}"/>
    <cellStyle name="Percent 3 4 4 3 5" xfId="41917" xr:uid="{00000000-0005-0000-0000-0000BDA30000}"/>
    <cellStyle name="Percent 3 4 4 3 5 2" xfId="41918" xr:uid="{00000000-0005-0000-0000-0000BEA30000}"/>
    <cellStyle name="Percent 3 4 4 3 6" xfId="41919" xr:uid="{00000000-0005-0000-0000-0000BFA30000}"/>
    <cellStyle name="Percent 3 4 4 4" xfId="41920" xr:uid="{00000000-0005-0000-0000-0000C0A30000}"/>
    <cellStyle name="Percent 3 4 4 4 2" xfId="41921" xr:uid="{00000000-0005-0000-0000-0000C1A30000}"/>
    <cellStyle name="Percent 3 4 4 4 2 2" xfId="41922" xr:uid="{00000000-0005-0000-0000-0000C2A30000}"/>
    <cellStyle name="Percent 3 4 4 4 2 2 2" xfId="41923" xr:uid="{00000000-0005-0000-0000-0000C3A30000}"/>
    <cellStyle name="Percent 3 4 4 4 2 2 2 2" xfId="41924" xr:uid="{00000000-0005-0000-0000-0000C4A30000}"/>
    <cellStyle name="Percent 3 4 4 4 2 2 3" xfId="41925" xr:uid="{00000000-0005-0000-0000-0000C5A30000}"/>
    <cellStyle name="Percent 3 4 4 4 2 3" xfId="41926" xr:uid="{00000000-0005-0000-0000-0000C6A30000}"/>
    <cellStyle name="Percent 3 4 4 4 2 3 2" xfId="41927" xr:uid="{00000000-0005-0000-0000-0000C7A30000}"/>
    <cellStyle name="Percent 3 4 4 4 2 4" xfId="41928" xr:uid="{00000000-0005-0000-0000-0000C8A30000}"/>
    <cellStyle name="Percent 3 4 4 4 3" xfId="41929" xr:uid="{00000000-0005-0000-0000-0000C9A30000}"/>
    <cellStyle name="Percent 3 4 4 4 3 2" xfId="41930" xr:uid="{00000000-0005-0000-0000-0000CAA30000}"/>
    <cellStyle name="Percent 3 4 4 4 3 2 2" xfId="41931" xr:uid="{00000000-0005-0000-0000-0000CBA30000}"/>
    <cellStyle name="Percent 3 4 4 4 3 2 2 2" xfId="41932" xr:uid="{00000000-0005-0000-0000-0000CCA30000}"/>
    <cellStyle name="Percent 3 4 4 4 3 2 3" xfId="41933" xr:uid="{00000000-0005-0000-0000-0000CDA30000}"/>
    <cellStyle name="Percent 3 4 4 4 3 3" xfId="41934" xr:uid="{00000000-0005-0000-0000-0000CEA30000}"/>
    <cellStyle name="Percent 3 4 4 4 3 3 2" xfId="41935" xr:uid="{00000000-0005-0000-0000-0000CFA30000}"/>
    <cellStyle name="Percent 3 4 4 4 3 4" xfId="41936" xr:uid="{00000000-0005-0000-0000-0000D0A30000}"/>
    <cellStyle name="Percent 3 4 4 4 4" xfId="41937" xr:uid="{00000000-0005-0000-0000-0000D1A30000}"/>
    <cellStyle name="Percent 3 4 4 4 4 2" xfId="41938" xr:uid="{00000000-0005-0000-0000-0000D2A30000}"/>
    <cellStyle name="Percent 3 4 4 4 4 2 2" xfId="41939" xr:uid="{00000000-0005-0000-0000-0000D3A30000}"/>
    <cellStyle name="Percent 3 4 4 4 4 3" xfId="41940" xr:uid="{00000000-0005-0000-0000-0000D4A30000}"/>
    <cellStyle name="Percent 3 4 4 4 5" xfId="41941" xr:uid="{00000000-0005-0000-0000-0000D5A30000}"/>
    <cellStyle name="Percent 3 4 4 4 5 2" xfId="41942" xr:uid="{00000000-0005-0000-0000-0000D6A30000}"/>
    <cellStyle name="Percent 3 4 4 4 6" xfId="41943" xr:uid="{00000000-0005-0000-0000-0000D7A30000}"/>
    <cellStyle name="Percent 3 4 4 5" xfId="41944" xr:uid="{00000000-0005-0000-0000-0000D8A30000}"/>
    <cellStyle name="Percent 3 4 4 5 2" xfId="41945" xr:uid="{00000000-0005-0000-0000-0000D9A30000}"/>
    <cellStyle name="Percent 3 4 4 5 2 2" xfId="41946" xr:uid="{00000000-0005-0000-0000-0000DAA30000}"/>
    <cellStyle name="Percent 3 4 4 5 2 2 2" xfId="41947" xr:uid="{00000000-0005-0000-0000-0000DBA30000}"/>
    <cellStyle name="Percent 3 4 4 5 2 3" xfId="41948" xr:uid="{00000000-0005-0000-0000-0000DCA30000}"/>
    <cellStyle name="Percent 3 4 4 5 3" xfId="41949" xr:uid="{00000000-0005-0000-0000-0000DDA30000}"/>
    <cellStyle name="Percent 3 4 4 5 3 2" xfId="41950" xr:uid="{00000000-0005-0000-0000-0000DEA30000}"/>
    <cellStyle name="Percent 3 4 4 5 4" xfId="41951" xr:uid="{00000000-0005-0000-0000-0000DFA30000}"/>
    <cellStyle name="Percent 3 4 4 6" xfId="41952" xr:uid="{00000000-0005-0000-0000-0000E0A30000}"/>
    <cellStyle name="Percent 3 4 4 6 2" xfId="41953" xr:uid="{00000000-0005-0000-0000-0000E1A30000}"/>
    <cellStyle name="Percent 3 4 4 6 2 2" xfId="41954" xr:uid="{00000000-0005-0000-0000-0000E2A30000}"/>
    <cellStyle name="Percent 3 4 4 6 2 2 2" xfId="41955" xr:uid="{00000000-0005-0000-0000-0000E3A30000}"/>
    <cellStyle name="Percent 3 4 4 6 2 3" xfId="41956" xr:uid="{00000000-0005-0000-0000-0000E4A30000}"/>
    <cellStyle name="Percent 3 4 4 6 3" xfId="41957" xr:uid="{00000000-0005-0000-0000-0000E5A30000}"/>
    <cellStyle name="Percent 3 4 4 6 3 2" xfId="41958" xr:uid="{00000000-0005-0000-0000-0000E6A30000}"/>
    <cellStyle name="Percent 3 4 4 6 4" xfId="41959" xr:uid="{00000000-0005-0000-0000-0000E7A30000}"/>
    <cellStyle name="Percent 3 4 4 7" xfId="41960" xr:uid="{00000000-0005-0000-0000-0000E8A30000}"/>
    <cellStyle name="Percent 3 4 4 7 2" xfId="41961" xr:uid="{00000000-0005-0000-0000-0000E9A30000}"/>
    <cellStyle name="Percent 3 4 4 7 2 2" xfId="41962" xr:uid="{00000000-0005-0000-0000-0000EAA30000}"/>
    <cellStyle name="Percent 3 4 4 7 3" xfId="41963" xr:uid="{00000000-0005-0000-0000-0000EBA30000}"/>
    <cellStyle name="Percent 3 4 4 8" xfId="41964" xr:uid="{00000000-0005-0000-0000-0000ECA30000}"/>
    <cellStyle name="Percent 3 4 4 8 2" xfId="41965" xr:uid="{00000000-0005-0000-0000-0000EDA30000}"/>
    <cellStyle name="Percent 3 4 4 9" xfId="41966" xr:uid="{00000000-0005-0000-0000-0000EEA30000}"/>
    <cellStyle name="Percent 3 4 5" xfId="41967" xr:uid="{00000000-0005-0000-0000-0000EFA30000}"/>
    <cellStyle name="Percent 3 4 5 2" xfId="41968" xr:uid="{00000000-0005-0000-0000-0000F0A30000}"/>
    <cellStyle name="Percent 3 4 5 2 2" xfId="41969" xr:uid="{00000000-0005-0000-0000-0000F1A30000}"/>
    <cellStyle name="Percent 3 4 5 2 2 2" xfId="41970" xr:uid="{00000000-0005-0000-0000-0000F2A30000}"/>
    <cellStyle name="Percent 3 4 5 2 2 2 2" xfId="41971" xr:uid="{00000000-0005-0000-0000-0000F3A30000}"/>
    <cellStyle name="Percent 3 4 5 2 2 2 2 2" xfId="41972" xr:uid="{00000000-0005-0000-0000-0000F4A30000}"/>
    <cellStyle name="Percent 3 4 5 2 2 2 3" xfId="41973" xr:uid="{00000000-0005-0000-0000-0000F5A30000}"/>
    <cellStyle name="Percent 3 4 5 2 2 3" xfId="41974" xr:uid="{00000000-0005-0000-0000-0000F6A30000}"/>
    <cellStyle name="Percent 3 4 5 2 2 3 2" xfId="41975" xr:uid="{00000000-0005-0000-0000-0000F7A30000}"/>
    <cellStyle name="Percent 3 4 5 2 2 4" xfId="41976" xr:uid="{00000000-0005-0000-0000-0000F8A30000}"/>
    <cellStyle name="Percent 3 4 5 2 3" xfId="41977" xr:uid="{00000000-0005-0000-0000-0000F9A30000}"/>
    <cellStyle name="Percent 3 4 5 2 3 2" xfId="41978" xr:uid="{00000000-0005-0000-0000-0000FAA30000}"/>
    <cellStyle name="Percent 3 4 5 2 3 2 2" xfId="41979" xr:uid="{00000000-0005-0000-0000-0000FBA30000}"/>
    <cellStyle name="Percent 3 4 5 2 3 2 2 2" xfId="41980" xr:uid="{00000000-0005-0000-0000-0000FCA30000}"/>
    <cellStyle name="Percent 3 4 5 2 3 2 3" xfId="41981" xr:uid="{00000000-0005-0000-0000-0000FDA30000}"/>
    <cellStyle name="Percent 3 4 5 2 3 3" xfId="41982" xr:uid="{00000000-0005-0000-0000-0000FEA30000}"/>
    <cellStyle name="Percent 3 4 5 2 3 3 2" xfId="41983" xr:uid="{00000000-0005-0000-0000-0000FFA30000}"/>
    <cellStyle name="Percent 3 4 5 2 3 4" xfId="41984" xr:uid="{00000000-0005-0000-0000-000000A40000}"/>
    <cellStyle name="Percent 3 4 5 2 4" xfId="41985" xr:uid="{00000000-0005-0000-0000-000001A40000}"/>
    <cellStyle name="Percent 3 4 5 2 4 2" xfId="41986" xr:uid="{00000000-0005-0000-0000-000002A40000}"/>
    <cellStyle name="Percent 3 4 5 2 4 2 2" xfId="41987" xr:uid="{00000000-0005-0000-0000-000003A40000}"/>
    <cellStyle name="Percent 3 4 5 2 4 3" xfId="41988" xr:uid="{00000000-0005-0000-0000-000004A40000}"/>
    <cellStyle name="Percent 3 4 5 2 5" xfId="41989" xr:uid="{00000000-0005-0000-0000-000005A40000}"/>
    <cellStyle name="Percent 3 4 5 2 5 2" xfId="41990" xr:uid="{00000000-0005-0000-0000-000006A40000}"/>
    <cellStyle name="Percent 3 4 5 2 6" xfId="41991" xr:uid="{00000000-0005-0000-0000-000007A40000}"/>
    <cellStyle name="Percent 3 4 5 3" xfId="41992" xr:uid="{00000000-0005-0000-0000-000008A40000}"/>
    <cellStyle name="Percent 3 4 5 3 2" xfId="41993" xr:uid="{00000000-0005-0000-0000-000009A40000}"/>
    <cellStyle name="Percent 3 4 5 3 2 2" xfId="41994" xr:uid="{00000000-0005-0000-0000-00000AA40000}"/>
    <cellStyle name="Percent 3 4 5 3 2 2 2" xfId="41995" xr:uid="{00000000-0005-0000-0000-00000BA40000}"/>
    <cellStyle name="Percent 3 4 5 3 2 2 2 2" xfId="41996" xr:uid="{00000000-0005-0000-0000-00000CA40000}"/>
    <cellStyle name="Percent 3 4 5 3 2 2 3" xfId="41997" xr:uid="{00000000-0005-0000-0000-00000DA40000}"/>
    <cellStyle name="Percent 3 4 5 3 2 3" xfId="41998" xr:uid="{00000000-0005-0000-0000-00000EA40000}"/>
    <cellStyle name="Percent 3 4 5 3 2 3 2" xfId="41999" xr:uid="{00000000-0005-0000-0000-00000FA40000}"/>
    <cellStyle name="Percent 3 4 5 3 2 4" xfId="42000" xr:uid="{00000000-0005-0000-0000-000010A40000}"/>
    <cellStyle name="Percent 3 4 5 3 3" xfId="42001" xr:uid="{00000000-0005-0000-0000-000011A40000}"/>
    <cellStyle name="Percent 3 4 5 3 3 2" xfId="42002" xr:uid="{00000000-0005-0000-0000-000012A40000}"/>
    <cellStyle name="Percent 3 4 5 3 3 2 2" xfId="42003" xr:uid="{00000000-0005-0000-0000-000013A40000}"/>
    <cellStyle name="Percent 3 4 5 3 3 2 2 2" xfId="42004" xr:uid="{00000000-0005-0000-0000-000014A40000}"/>
    <cellStyle name="Percent 3 4 5 3 3 2 3" xfId="42005" xr:uid="{00000000-0005-0000-0000-000015A40000}"/>
    <cellStyle name="Percent 3 4 5 3 3 3" xfId="42006" xr:uid="{00000000-0005-0000-0000-000016A40000}"/>
    <cellStyle name="Percent 3 4 5 3 3 3 2" xfId="42007" xr:uid="{00000000-0005-0000-0000-000017A40000}"/>
    <cellStyle name="Percent 3 4 5 3 3 4" xfId="42008" xr:uid="{00000000-0005-0000-0000-000018A40000}"/>
    <cellStyle name="Percent 3 4 5 3 4" xfId="42009" xr:uid="{00000000-0005-0000-0000-000019A40000}"/>
    <cellStyle name="Percent 3 4 5 3 4 2" xfId="42010" xr:uid="{00000000-0005-0000-0000-00001AA40000}"/>
    <cellStyle name="Percent 3 4 5 3 4 2 2" xfId="42011" xr:uid="{00000000-0005-0000-0000-00001BA40000}"/>
    <cellStyle name="Percent 3 4 5 3 4 3" xfId="42012" xr:uid="{00000000-0005-0000-0000-00001CA40000}"/>
    <cellStyle name="Percent 3 4 5 3 5" xfId="42013" xr:uid="{00000000-0005-0000-0000-00001DA40000}"/>
    <cellStyle name="Percent 3 4 5 3 5 2" xfId="42014" xr:uid="{00000000-0005-0000-0000-00001EA40000}"/>
    <cellStyle name="Percent 3 4 5 3 6" xfId="42015" xr:uid="{00000000-0005-0000-0000-00001FA40000}"/>
    <cellStyle name="Percent 3 4 5 4" xfId="42016" xr:uid="{00000000-0005-0000-0000-000020A40000}"/>
    <cellStyle name="Percent 3 4 5 4 2" xfId="42017" xr:uid="{00000000-0005-0000-0000-000021A40000}"/>
    <cellStyle name="Percent 3 4 5 4 2 2" xfId="42018" xr:uid="{00000000-0005-0000-0000-000022A40000}"/>
    <cellStyle name="Percent 3 4 5 4 2 2 2" xfId="42019" xr:uid="{00000000-0005-0000-0000-000023A40000}"/>
    <cellStyle name="Percent 3 4 5 4 2 3" xfId="42020" xr:uid="{00000000-0005-0000-0000-000024A40000}"/>
    <cellStyle name="Percent 3 4 5 4 3" xfId="42021" xr:uid="{00000000-0005-0000-0000-000025A40000}"/>
    <cellStyle name="Percent 3 4 5 4 3 2" xfId="42022" xr:uid="{00000000-0005-0000-0000-000026A40000}"/>
    <cellStyle name="Percent 3 4 5 4 4" xfId="42023" xr:uid="{00000000-0005-0000-0000-000027A40000}"/>
    <cellStyle name="Percent 3 4 5 5" xfId="42024" xr:uid="{00000000-0005-0000-0000-000028A40000}"/>
    <cellStyle name="Percent 3 4 5 5 2" xfId="42025" xr:uid="{00000000-0005-0000-0000-000029A40000}"/>
    <cellStyle name="Percent 3 4 5 5 2 2" xfId="42026" xr:uid="{00000000-0005-0000-0000-00002AA40000}"/>
    <cellStyle name="Percent 3 4 5 5 2 2 2" xfId="42027" xr:uid="{00000000-0005-0000-0000-00002BA40000}"/>
    <cellStyle name="Percent 3 4 5 5 2 3" xfId="42028" xr:uid="{00000000-0005-0000-0000-00002CA40000}"/>
    <cellStyle name="Percent 3 4 5 5 3" xfId="42029" xr:uid="{00000000-0005-0000-0000-00002DA40000}"/>
    <cellStyle name="Percent 3 4 5 5 3 2" xfId="42030" xr:uid="{00000000-0005-0000-0000-00002EA40000}"/>
    <cellStyle name="Percent 3 4 5 5 4" xfId="42031" xr:uid="{00000000-0005-0000-0000-00002FA40000}"/>
    <cellStyle name="Percent 3 4 5 6" xfId="42032" xr:uid="{00000000-0005-0000-0000-000030A40000}"/>
    <cellStyle name="Percent 3 4 5 6 2" xfId="42033" xr:uid="{00000000-0005-0000-0000-000031A40000}"/>
    <cellStyle name="Percent 3 4 5 6 2 2" xfId="42034" xr:uid="{00000000-0005-0000-0000-000032A40000}"/>
    <cellStyle name="Percent 3 4 5 6 3" xfId="42035" xr:uid="{00000000-0005-0000-0000-000033A40000}"/>
    <cellStyle name="Percent 3 4 5 7" xfId="42036" xr:uid="{00000000-0005-0000-0000-000034A40000}"/>
    <cellStyle name="Percent 3 4 5 7 2" xfId="42037" xr:uid="{00000000-0005-0000-0000-000035A40000}"/>
    <cellStyle name="Percent 3 4 5 8" xfId="42038" xr:uid="{00000000-0005-0000-0000-000036A40000}"/>
    <cellStyle name="Percent 3 4 6" xfId="42039" xr:uid="{00000000-0005-0000-0000-000037A40000}"/>
    <cellStyle name="Percent 3 4 6 2" xfId="42040" xr:uid="{00000000-0005-0000-0000-000038A40000}"/>
    <cellStyle name="Percent 3 4 6 2 2" xfId="42041" xr:uid="{00000000-0005-0000-0000-000039A40000}"/>
    <cellStyle name="Percent 3 4 6 2 2 2" xfId="42042" xr:uid="{00000000-0005-0000-0000-00003AA40000}"/>
    <cellStyle name="Percent 3 4 6 2 2 2 2" xfId="42043" xr:uid="{00000000-0005-0000-0000-00003BA40000}"/>
    <cellStyle name="Percent 3 4 6 2 2 3" xfId="42044" xr:uid="{00000000-0005-0000-0000-00003CA40000}"/>
    <cellStyle name="Percent 3 4 6 2 3" xfId="42045" xr:uid="{00000000-0005-0000-0000-00003DA40000}"/>
    <cellStyle name="Percent 3 4 6 2 3 2" xfId="42046" xr:uid="{00000000-0005-0000-0000-00003EA40000}"/>
    <cellStyle name="Percent 3 4 6 2 4" xfId="42047" xr:uid="{00000000-0005-0000-0000-00003FA40000}"/>
    <cellStyle name="Percent 3 4 6 3" xfId="42048" xr:uid="{00000000-0005-0000-0000-000040A40000}"/>
    <cellStyle name="Percent 3 4 6 3 2" xfId="42049" xr:uid="{00000000-0005-0000-0000-000041A40000}"/>
    <cellStyle name="Percent 3 4 6 3 2 2" xfId="42050" xr:uid="{00000000-0005-0000-0000-000042A40000}"/>
    <cellStyle name="Percent 3 4 6 3 2 2 2" xfId="42051" xr:uid="{00000000-0005-0000-0000-000043A40000}"/>
    <cellStyle name="Percent 3 4 6 3 2 3" xfId="42052" xr:uid="{00000000-0005-0000-0000-000044A40000}"/>
    <cellStyle name="Percent 3 4 6 3 3" xfId="42053" xr:uid="{00000000-0005-0000-0000-000045A40000}"/>
    <cellStyle name="Percent 3 4 6 3 3 2" xfId="42054" xr:uid="{00000000-0005-0000-0000-000046A40000}"/>
    <cellStyle name="Percent 3 4 6 3 4" xfId="42055" xr:uid="{00000000-0005-0000-0000-000047A40000}"/>
    <cellStyle name="Percent 3 4 6 4" xfId="42056" xr:uid="{00000000-0005-0000-0000-000048A40000}"/>
    <cellStyle name="Percent 3 4 6 4 2" xfId="42057" xr:uid="{00000000-0005-0000-0000-000049A40000}"/>
    <cellStyle name="Percent 3 4 6 4 2 2" xfId="42058" xr:uid="{00000000-0005-0000-0000-00004AA40000}"/>
    <cellStyle name="Percent 3 4 6 4 3" xfId="42059" xr:uid="{00000000-0005-0000-0000-00004BA40000}"/>
    <cellStyle name="Percent 3 4 6 5" xfId="42060" xr:uid="{00000000-0005-0000-0000-00004CA40000}"/>
    <cellStyle name="Percent 3 4 6 5 2" xfId="42061" xr:uid="{00000000-0005-0000-0000-00004DA40000}"/>
    <cellStyle name="Percent 3 4 6 6" xfId="42062" xr:uid="{00000000-0005-0000-0000-00004EA40000}"/>
    <cellStyle name="Percent 3 4 7" xfId="42063" xr:uid="{00000000-0005-0000-0000-00004FA40000}"/>
    <cellStyle name="Percent 3 4 7 2" xfId="42064" xr:uid="{00000000-0005-0000-0000-000050A40000}"/>
    <cellStyle name="Percent 3 4 7 2 2" xfId="42065" xr:uid="{00000000-0005-0000-0000-000051A40000}"/>
    <cellStyle name="Percent 3 4 7 2 2 2" xfId="42066" xr:uid="{00000000-0005-0000-0000-000052A40000}"/>
    <cellStyle name="Percent 3 4 7 2 2 2 2" xfId="42067" xr:uid="{00000000-0005-0000-0000-000053A40000}"/>
    <cellStyle name="Percent 3 4 7 2 2 3" xfId="42068" xr:uid="{00000000-0005-0000-0000-000054A40000}"/>
    <cellStyle name="Percent 3 4 7 2 3" xfId="42069" xr:uid="{00000000-0005-0000-0000-000055A40000}"/>
    <cellStyle name="Percent 3 4 7 2 3 2" xfId="42070" xr:uid="{00000000-0005-0000-0000-000056A40000}"/>
    <cellStyle name="Percent 3 4 7 2 4" xfId="42071" xr:uid="{00000000-0005-0000-0000-000057A40000}"/>
    <cellStyle name="Percent 3 4 7 3" xfId="42072" xr:uid="{00000000-0005-0000-0000-000058A40000}"/>
    <cellStyle name="Percent 3 4 7 3 2" xfId="42073" xr:uid="{00000000-0005-0000-0000-000059A40000}"/>
    <cellStyle name="Percent 3 4 7 3 2 2" xfId="42074" xr:uid="{00000000-0005-0000-0000-00005AA40000}"/>
    <cellStyle name="Percent 3 4 7 3 2 2 2" xfId="42075" xr:uid="{00000000-0005-0000-0000-00005BA40000}"/>
    <cellStyle name="Percent 3 4 7 3 2 3" xfId="42076" xr:uid="{00000000-0005-0000-0000-00005CA40000}"/>
    <cellStyle name="Percent 3 4 7 3 3" xfId="42077" xr:uid="{00000000-0005-0000-0000-00005DA40000}"/>
    <cellStyle name="Percent 3 4 7 3 3 2" xfId="42078" xr:uid="{00000000-0005-0000-0000-00005EA40000}"/>
    <cellStyle name="Percent 3 4 7 3 4" xfId="42079" xr:uid="{00000000-0005-0000-0000-00005FA40000}"/>
    <cellStyle name="Percent 3 4 7 4" xfId="42080" xr:uid="{00000000-0005-0000-0000-000060A40000}"/>
    <cellStyle name="Percent 3 4 7 4 2" xfId="42081" xr:uid="{00000000-0005-0000-0000-000061A40000}"/>
    <cellStyle name="Percent 3 4 7 4 2 2" xfId="42082" xr:uid="{00000000-0005-0000-0000-000062A40000}"/>
    <cellStyle name="Percent 3 4 7 4 3" xfId="42083" xr:uid="{00000000-0005-0000-0000-000063A40000}"/>
    <cellStyle name="Percent 3 4 7 5" xfId="42084" xr:uid="{00000000-0005-0000-0000-000064A40000}"/>
    <cellStyle name="Percent 3 4 7 5 2" xfId="42085" xr:uid="{00000000-0005-0000-0000-000065A40000}"/>
    <cellStyle name="Percent 3 4 7 6" xfId="42086" xr:uid="{00000000-0005-0000-0000-000066A40000}"/>
    <cellStyle name="Percent 3 4 8" xfId="42087" xr:uid="{00000000-0005-0000-0000-000067A40000}"/>
    <cellStyle name="Percent 3 4 8 2" xfId="42088" xr:uid="{00000000-0005-0000-0000-000068A40000}"/>
    <cellStyle name="Percent 3 4 8 2 2" xfId="42089" xr:uid="{00000000-0005-0000-0000-000069A40000}"/>
    <cellStyle name="Percent 3 4 8 2 2 2" xfId="42090" xr:uid="{00000000-0005-0000-0000-00006AA40000}"/>
    <cellStyle name="Percent 3 4 8 2 3" xfId="42091" xr:uid="{00000000-0005-0000-0000-00006BA40000}"/>
    <cellStyle name="Percent 3 4 8 3" xfId="42092" xr:uid="{00000000-0005-0000-0000-00006CA40000}"/>
    <cellStyle name="Percent 3 4 8 3 2" xfId="42093" xr:uid="{00000000-0005-0000-0000-00006DA40000}"/>
    <cellStyle name="Percent 3 4 8 4" xfId="42094" xr:uid="{00000000-0005-0000-0000-00006EA40000}"/>
    <cellStyle name="Percent 3 4 9" xfId="42095" xr:uid="{00000000-0005-0000-0000-00006FA40000}"/>
    <cellStyle name="Percent 3 4 9 2" xfId="42096" xr:uid="{00000000-0005-0000-0000-000070A40000}"/>
    <cellStyle name="Percent 3 4 9 2 2" xfId="42097" xr:uid="{00000000-0005-0000-0000-000071A40000}"/>
    <cellStyle name="Percent 3 4 9 2 2 2" xfId="42098" xr:uid="{00000000-0005-0000-0000-000072A40000}"/>
    <cellStyle name="Percent 3 4 9 2 3" xfId="42099" xr:uid="{00000000-0005-0000-0000-000073A40000}"/>
    <cellStyle name="Percent 3 4 9 3" xfId="42100" xr:uid="{00000000-0005-0000-0000-000074A40000}"/>
    <cellStyle name="Percent 3 4 9 3 2" xfId="42101" xr:uid="{00000000-0005-0000-0000-000075A40000}"/>
    <cellStyle name="Percent 3 4 9 4" xfId="42102" xr:uid="{00000000-0005-0000-0000-000076A40000}"/>
    <cellStyle name="Percent 3 5" xfId="42103" xr:uid="{00000000-0005-0000-0000-000077A40000}"/>
    <cellStyle name="Percent 3 5 10" xfId="42104" xr:uid="{00000000-0005-0000-0000-000078A40000}"/>
    <cellStyle name="Percent 3 5 10 2" xfId="42105" xr:uid="{00000000-0005-0000-0000-000079A40000}"/>
    <cellStyle name="Percent 3 5 11" xfId="42106" xr:uid="{00000000-0005-0000-0000-00007AA40000}"/>
    <cellStyle name="Percent 3 5 2" xfId="42107" xr:uid="{00000000-0005-0000-0000-00007BA40000}"/>
    <cellStyle name="Percent 3 5 2 10" xfId="42108" xr:uid="{00000000-0005-0000-0000-00007CA40000}"/>
    <cellStyle name="Percent 3 5 2 2" xfId="42109" xr:uid="{00000000-0005-0000-0000-00007DA40000}"/>
    <cellStyle name="Percent 3 5 2 2 2" xfId="42110" xr:uid="{00000000-0005-0000-0000-00007EA40000}"/>
    <cellStyle name="Percent 3 5 2 2 2 2" xfId="42111" xr:uid="{00000000-0005-0000-0000-00007FA40000}"/>
    <cellStyle name="Percent 3 5 2 2 2 2 2" xfId="42112" xr:uid="{00000000-0005-0000-0000-000080A40000}"/>
    <cellStyle name="Percent 3 5 2 2 2 2 2 2" xfId="42113" xr:uid="{00000000-0005-0000-0000-000081A40000}"/>
    <cellStyle name="Percent 3 5 2 2 2 2 2 2 2" xfId="42114" xr:uid="{00000000-0005-0000-0000-000082A40000}"/>
    <cellStyle name="Percent 3 5 2 2 2 2 2 2 2 2" xfId="42115" xr:uid="{00000000-0005-0000-0000-000083A40000}"/>
    <cellStyle name="Percent 3 5 2 2 2 2 2 2 3" xfId="42116" xr:uid="{00000000-0005-0000-0000-000084A40000}"/>
    <cellStyle name="Percent 3 5 2 2 2 2 2 3" xfId="42117" xr:uid="{00000000-0005-0000-0000-000085A40000}"/>
    <cellStyle name="Percent 3 5 2 2 2 2 2 3 2" xfId="42118" xr:uid="{00000000-0005-0000-0000-000086A40000}"/>
    <cellStyle name="Percent 3 5 2 2 2 2 2 4" xfId="42119" xr:uid="{00000000-0005-0000-0000-000087A40000}"/>
    <cellStyle name="Percent 3 5 2 2 2 2 3" xfId="42120" xr:uid="{00000000-0005-0000-0000-000088A40000}"/>
    <cellStyle name="Percent 3 5 2 2 2 2 3 2" xfId="42121" xr:uid="{00000000-0005-0000-0000-000089A40000}"/>
    <cellStyle name="Percent 3 5 2 2 2 2 3 2 2" xfId="42122" xr:uid="{00000000-0005-0000-0000-00008AA40000}"/>
    <cellStyle name="Percent 3 5 2 2 2 2 3 2 2 2" xfId="42123" xr:uid="{00000000-0005-0000-0000-00008BA40000}"/>
    <cellStyle name="Percent 3 5 2 2 2 2 3 2 3" xfId="42124" xr:uid="{00000000-0005-0000-0000-00008CA40000}"/>
    <cellStyle name="Percent 3 5 2 2 2 2 3 3" xfId="42125" xr:uid="{00000000-0005-0000-0000-00008DA40000}"/>
    <cellStyle name="Percent 3 5 2 2 2 2 3 3 2" xfId="42126" xr:uid="{00000000-0005-0000-0000-00008EA40000}"/>
    <cellStyle name="Percent 3 5 2 2 2 2 3 4" xfId="42127" xr:uid="{00000000-0005-0000-0000-00008FA40000}"/>
    <cellStyle name="Percent 3 5 2 2 2 2 4" xfId="42128" xr:uid="{00000000-0005-0000-0000-000090A40000}"/>
    <cellStyle name="Percent 3 5 2 2 2 2 4 2" xfId="42129" xr:uid="{00000000-0005-0000-0000-000091A40000}"/>
    <cellStyle name="Percent 3 5 2 2 2 2 4 2 2" xfId="42130" xr:uid="{00000000-0005-0000-0000-000092A40000}"/>
    <cellStyle name="Percent 3 5 2 2 2 2 4 3" xfId="42131" xr:uid="{00000000-0005-0000-0000-000093A40000}"/>
    <cellStyle name="Percent 3 5 2 2 2 2 5" xfId="42132" xr:uid="{00000000-0005-0000-0000-000094A40000}"/>
    <cellStyle name="Percent 3 5 2 2 2 2 5 2" xfId="42133" xr:uid="{00000000-0005-0000-0000-000095A40000}"/>
    <cellStyle name="Percent 3 5 2 2 2 2 6" xfId="42134" xr:uid="{00000000-0005-0000-0000-000096A40000}"/>
    <cellStyle name="Percent 3 5 2 2 2 3" xfId="42135" xr:uid="{00000000-0005-0000-0000-000097A40000}"/>
    <cellStyle name="Percent 3 5 2 2 2 3 2" xfId="42136" xr:uid="{00000000-0005-0000-0000-000098A40000}"/>
    <cellStyle name="Percent 3 5 2 2 2 3 2 2" xfId="42137" xr:uid="{00000000-0005-0000-0000-000099A40000}"/>
    <cellStyle name="Percent 3 5 2 2 2 3 2 2 2" xfId="42138" xr:uid="{00000000-0005-0000-0000-00009AA40000}"/>
    <cellStyle name="Percent 3 5 2 2 2 3 2 2 2 2" xfId="42139" xr:uid="{00000000-0005-0000-0000-00009BA40000}"/>
    <cellStyle name="Percent 3 5 2 2 2 3 2 2 3" xfId="42140" xr:uid="{00000000-0005-0000-0000-00009CA40000}"/>
    <cellStyle name="Percent 3 5 2 2 2 3 2 3" xfId="42141" xr:uid="{00000000-0005-0000-0000-00009DA40000}"/>
    <cellStyle name="Percent 3 5 2 2 2 3 2 3 2" xfId="42142" xr:uid="{00000000-0005-0000-0000-00009EA40000}"/>
    <cellStyle name="Percent 3 5 2 2 2 3 2 4" xfId="42143" xr:uid="{00000000-0005-0000-0000-00009FA40000}"/>
    <cellStyle name="Percent 3 5 2 2 2 3 3" xfId="42144" xr:uid="{00000000-0005-0000-0000-0000A0A40000}"/>
    <cellStyle name="Percent 3 5 2 2 2 3 3 2" xfId="42145" xr:uid="{00000000-0005-0000-0000-0000A1A40000}"/>
    <cellStyle name="Percent 3 5 2 2 2 3 3 2 2" xfId="42146" xr:uid="{00000000-0005-0000-0000-0000A2A40000}"/>
    <cellStyle name="Percent 3 5 2 2 2 3 3 2 2 2" xfId="42147" xr:uid="{00000000-0005-0000-0000-0000A3A40000}"/>
    <cellStyle name="Percent 3 5 2 2 2 3 3 2 3" xfId="42148" xr:uid="{00000000-0005-0000-0000-0000A4A40000}"/>
    <cellStyle name="Percent 3 5 2 2 2 3 3 3" xfId="42149" xr:uid="{00000000-0005-0000-0000-0000A5A40000}"/>
    <cellStyle name="Percent 3 5 2 2 2 3 3 3 2" xfId="42150" xr:uid="{00000000-0005-0000-0000-0000A6A40000}"/>
    <cellStyle name="Percent 3 5 2 2 2 3 3 4" xfId="42151" xr:uid="{00000000-0005-0000-0000-0000A7A40000}"/>
    <cellStyle name="Percent 3 5 2 2 2 3 4" xfId="42152" xr:uid="{00000000-0005-0000-0000-0000A8A40000}"/>
    <cellStyle name="Percent 3 5 2 2 2 3 4 2" xfId="42153" xr:uid="{00000000-0005-0000-0000-0000A9A40000}"/>
    <cellStyle name="Percent 3 5 2 2 2 3 4 2 2" xfId="42154" xr:uid="{00000000-0005-0000-0000-0000AAA40000}"/>
    <cellStyle name="Percent 3 5 2 2 2 3 4 3" xfId="42155" xr:uid="{00000000-0005-0000-0000-0000ABA40000}"/>
    <cellStyle name="Percent 3 5 2 2 2 3 5" xfId="42156" xr:uid="{00000000-0005-0000-0000-0000ACA40000}"/>
    <cellStyle name="Percent 3 5 2 2 2 3 5 2" xfId="42157" xr:uid="{00000000-0005-0000-0000-0000ADA40000}"/>
    <cellStyle name="Percent 3 5 2 2 2 3 6" xfId="42158" xr:uid="{00000000-0005-0000-0000-0000AEA40000}"/>
    <cellStyle name="Percent 3 5 2 2 2 4" xfId="42159" xr:uid="{00000000-0005-0000-0000-0000AFA40000}"/>
    <cellStyle name="Percent 3 5 2 2 2 4 2" xfId="42160" xr:uid="{00000000-0005-0000-0000-0000B0A40000}"/>
    <cellStyle name="Percent 3 5 2 2 2 4 2 2" xfId="42161" xr:uid="{00000000-0005-0000-0000-0000B1A40000}"/>
    <cellStyle name="Percent 3 5 2 2 2 4 2 2 2" xfId="42162" xr:uid="{00000000-0005-0000-0000-0000B2A40000}"/>
    <cellStyle name="Percent 3 5 2 2 2 4 2 3" xfId="42163" xr:uid="{00000000-0005-0000-0000-0000B3A40000}"/>
    <cellStyle name="Percent 3 5 2 2 2 4 3" xfId="42164" xr:uid="{00000000-0005-0000-0000-0000B4A40000}"/>
    <cellStyle name="Percent 3 5 2 2 2 4 3 2" xfId="42165" xr:uid="{00000000-0005-0000-0000-0000B5A40000}"/>
    <cellStyle name="Percent 3 5 2 2 2 4 4" xfId="42166" xr:uid="{00000000-0005-0000-0000-0000B6A40000}"/>
    <cellStyle name="Percent 3 5 2 2 2 5" xfId="42167" xr:uid="{00000000-0005-0000-0000-0000B7A40000}"/>
    <cellStyle name="Percent 3 5 2 2 2 5 2" xfId="42168" xr:uid="{00000000-0005-0000-0000-0000B8A40000}"/>
    <cellStyle name="Percent 3 5 2 2 2 5 2 2" xfId="42169" xr:uid="{00000000-0005-0000-0000-0000B9A40000}"/>
    <cellStyle name="Percent 3 5 2 2 2 5 2 2 2" xfId="42170" xr:uid="{00000000-0005-0000-0000-0000BAA40000}"/>
    <cellStyle name="Percent 3 5 2 2 2 5 2 3" xfId="42171" xr:uid="{00000000-0005-0000-0000-0000BBA40000}"/>
    <cellStyle name="Percent 3 5 2 2 2 5 3" xfId="42172" xr:uid="{00000000-0005-0000-0000-0000BCA40000}"/>
    <cellStyle name="Percent 3 5 2 2 2 5 3 2" xfId="42173" xr:uid="{00000000-0005-0000-0000-0000BDA40000}"/>
    <cellStyle name="Percent 3 5 2 2 2 5 4" xfId="42174" xr:uid="{00000000-0005-0000-0000-0000BEA40000}"/>
    <cellStyle name="Percent 3 5 2 2 2 6" xfId="42175" xr:uid="{00000000-0005-0000-0000-0000BFA40000}"/>
    <cellStyle name="Percent 3 5 2 2 2 6 2" xfId="42176" xr:uid="{00000000-0005-0000-0000-0000C0A40000}"/>
    <cellStyle name="Percent 3 5 2 2 2 6 2 2" xfId="42177" xr:uid="{00000000-0005-0000-0000-0000C1A40000}"/>
    <cellStyle name="Percent 3 5 2 2 2 6 3" xfId="42178" xr:uid="{00000000-0005-0000-0000-0000C2A40000}"/>
    <cellStyle name="Percent 3 5 2 2 2 7" xfId="42179" xr:uid="{00000000-0005-0000-0000-0000C3A40000}"/>
    <cellStyle name="Percent 3 5 2 2 2 7 2" xfId="42180" xr:uid="{00000000-0005-0000-0000-0000C4A40000}"/>
    <cellStyle name="Percent 3 5 2 2 2 8" xfId="42181" xr:uid="{00000000-0005-0000-0000-0000C5A40000}"/>
    <cellStyle name="Percent 3 5 2 2 3" xfId="42182" xr:uid="{00000000-0005-0000-0000-0000C6A40000}"/>
    <cellStyle name="Percent 3 5 2 2 3 2" xfId="42183" xr:uid="{00000000-0005-0000-0000-0000C7A40000}"/>
    <cellStyle name="Percent 3 5 2 2 3 2 2" xfId="42184" xr:uid="{00000000-0005-0000-0000-0000C8A40000}"/>
    <cellStyle name="Percent 3 5 2 2 3 2 2 2" xfId="42185" xr:uid="{00000000-0005-0000-0000-0000C9A40000}"/>
    <cellStyle name="Percent 3 5 2 2 3 2 2 2 2" xfId="42186" xr:uid="{00000000-0005-0000-0000-0000CAA40000}"/>
    <cellStyle name="Percent 3 5 2 2 3 2 2 3" xfId="42187" xr:uid="{00000000-0005-0000-0000-0000CBA40000}"/>
    <cellStyle name="Percent 3 5 2 2 3 2 3" xfId="42188" xr:uid="{00000000-0005-0000-0000-0000CCA40000}"/>
    <cellStyle name="Percent 3 5 2 2 3 2 3 2" xfId="42189" xr:uid="{00000000-0005-0000-0000-0000CDA40000}"/>
    <cellStyle name="Percent 3 5 2 2 3 2 4" xfId="42190" xr:uid="{00000000-0005-0000-0000-0000CEA40000}"/>
    <cellStyle name="Percent 3 5 2 2 3 3" xfId="42191" xr:uid="{00000000-0005-0000-0000-0000CFA40000}"/>
    <cellStyle name="Percent 3 5 2 2 3 3 2" xfId="42192" xr:uid="{00000000-0005-0000-0000-0000D0A40000}"/>
    <cellStyle name="Percent 3 5 2 2 3 3 2 2" xfId="42193" xr:uid="{00000000-0005-0000-0000-0000D1A40000}"/>
    <cellStyle name="Percent 3 5 2 2 3 3 2 2 2" xfId="42194" xr:uid="{00000000-0005-0000-0000-0000D2A40000}"/>
    <cellStyle name="Percent 3 5 2 2 3 3 2 3" xfId="42195" xr:uid="{00000000-0005-0000-0000-0000D3A40000}"/>
    <cellStyle name="Percent 3 5 2 2 3 3 3" xfId="42196" xr:uid="{00000000-0005-0000-0000-0000D4A40000}"/>
    <cellStyle name="Percent 3 5 2 2 3 3 3 2" xfId="42197" xr:uid="{00000000-0005-0000-0000-0000D5A40000}"/>
    <cellStyle name="Percent 3 5 2 2 3 3 4" xfId="42198" xr:uid="{00000000-0005-0000-0000-0000D6A40000}"/>
    <cellStyle name="Percent 3 5 2 2 3 4" xfId="42199" xr:uid="{00000000-0005-0000-0000-0000D7A40000}"/>
    <cellStyle name="Percent 3 5 2 2 3 4 2" xfId="42200" xr:uid="{00000000-0005-0000-0000-0000D8A40000}"/>
    <cellStyle name="Percent 3 5 2 2 3 4 2 2" xfId="42201" xr:uid="{00000000-0005-0000-0000-0000D9A40000}"/>
    <cellStyle name="Percent 3 5 2 2 3 4 3" xfId="42202" xr:uid="{00000000-0005-0000-0000-0000DAA40000}"/>
    <cellStyle name="Percent 3 5 2 2 3 5" xfId="42203" xr:uid="{00000000-0005-0000-0000-0000DBA40000}"/>
    <cellStyle name="Percent 3 5 2 2 3 5 2" xfId="42204" xr:uid="{00000000-0005-0000-0000-0000DCA40000}"/>
    <cellStyle name="Percent 3 5 2 2 3 6" xfId="42205" xr:uid="{00000000-0005-0000-0000-0000DDA40000}"/>
    <cellStyle name="Percent 3 5 2 2 4" xfId="42206" xr:uid="{00000000-0005-0000-0000-0000DEA40000}"/>
    <cellStyle name="Percent 3 5 2 2 4 2" xfId="42207" xr:uid="{00000000-0005-0000-0000-0000DFA40000}"/>
    <cellStyle name="Percent 3 5 2 2 4 2 2" xfId="42208" xr:uid="{00000000-0005-0000-0000-0000E0A40000}"/>
    <cellStyle name="Percent 3 5 2 2 4 2 2 2" xfId="42209" xr:uid="{00000000-0005-0000-0000-0000E1A40000}"/>
    <cellStyle name="Percent 3 5 2 2 4 2 2 2 2" xfId="42210" xr:uid="{00000000-0005-0000-0000-0000E2A40000}"/>
    <cellStyle name="Percent 3 5 2 2 4 2 2 3" xfId="42211" xr:uid="{00000000-0005-0000-0000-0000E3A40000}"/>
    <cellStyle name="Percent 3 5 2 2 4 2 3" xfId="42212" xr:uid="{00000000-0005-0000-0000-0000E4A40000}"/>
    <cellStyle name="Percent 3 5 2 2 4 2 3 2" xfId="42213" xr:uid="{00000000-0005-0000-0000-0000E5A40000}"/>
    <cellStyle name="Percent 3 5 2 2 4 2 4" xfId="42214" xr:uid="{00000000-0005-0000-0000-0000E6A40000}"/>
    <cellStyle name="Percent 3 5 2 2 4 3" xfId="42215" xr:uid="{00000000-0005-0000-0000-0000E7A40000}"/>
    <cellStyle name="Percent 3 5 2 2 4 3 2" xfId="42216" xr:uid="{00000000-0005-0000-0000-0000E8A40000}"/>
    <cellStyle name="Percent 3 5 2 2 4 3 2 2" xfId="42217" xr:uid="{00000000-0005-0000-0000-0000E9A40000}"/>
    <cellStyle name="Percent 3 5 2 2 4 3 2 2 2" xfId="42218" xr:uid="{00000000-0005-0000-0000-0000EAA40000}"/>
    <cellStyle name="Percent 3 5 2 2 4 3 2 3" xfId="42219" xr:uid="{00000000-0005-0000-0000-0000EBA40000}"/>
    <cellStyle name="Percent 3 5 2 2 4 3 3" xfId="42220" xr:uid="{00000000-0005-0000-0000-0000ECA40000}"/>
    <cellStyle name="Percent 3 5 2 2 4 3 3 2" xfId="42221" xr:uid="{00000000-0005-0000-0000-0000EDA40000}"/>
    <cellStyle name="Percent 3 5 2 2 4 3 4" xfId="42222" xr:uid="{00000000-0005-0000-0000-0000EEA40000}"/>
    <cellStyle name="Percent 3 5 2 2 4 4" xfId="42223" xr:uid="{00000000-0005-0000-0000-0000EFA40000}"/>
    <cellStyle name="Percent 3 5 2 2 4 4 2" xfId="42224" xr:uid="{00000000-0005-0000-0000-0000F0A40000}"/>
    <cellStyle name="Percent 3 5 2 2 4 4 2 2" xfId="42225" xr:uid="{00000000-0005-0000-0000-0000F1A40000}"/>
    <cellStyle name="Percent 3 5 2 2 4 4 3" xfId="42226" xr:uid="{00000000-0005-0000-0000-0000F2A40000}"/>
    <cellStyle name="Percent 3 5 2 2 4 5" xfId="42227" xr:uid="{00000000-0005-0000-0000-0000F3A40000}"/>
    <cellStyle name="Percent 3 5 2 2 4 5 2" xfId="42228" xr:uid="{00000000-0005-0000-0000-0000F4A40000}"/>
    <cellStyle name="Percent 3 5 2 2 4 6" xfId="42229" xr:uid="{00000000-0005-0000-0000-0000F5A40000}"/>
    <cellStyle name="Percent 3 5 2 2 5" xfId="42230" xr:uid="{00000000-0005-0000-0000-0000F6A40000}"/>
    <cellStyle name="Percent 3 5 2 2 5 2" xfId="42231" xr:uid="{00000000-0005-0000-0000-0000F7A40000}"/>
    <cellStyle name="Percent 3 5 2 2 5 2 2" xfId="42232" xr:uid="{00000000-0005-0000-0000-0000F8A40000}"/>
    <cellStyle name="Percent 3 5 2 2 5 2 2 2" xfId="42233" xr:uid="{00000000-0005-0000-0000-0000F9A40000}"/>
    <cellStyle name="Percent 3 5 2 2 5 2 3" xfId="42234" xr:uid="{00000000-0005-0000-0000-0000FAA40000}"/>
    <cellStyle name="Percent 3 5 2 2 5 3" xfId="42235" xr:uid="{00000000-0005-0000-0000-0000FBA40000}"/>
    <cellStyle name="Percent 3 5 2 2 5 3 2" xfId="42236" xr:uid="{00000000-0005-0000-0000-0000FCA40000}"/>
    <cellStyle name="Percent 3 5 2 2 5 4" xfId="42237" xr:uid="{00000000-0005-0000-0000-0000FDA40000}"/>
    <cellStyle name="Percent 3 5 2 2 6" xfId="42238" xr:uid="{00000000-0005-0000-0000-0000FEA40000}"/>
    <cellStyle name="Percent 3 5 2 2 6 2" xfId="42239" xr:uid="{00000000-0005-0000-0000-0000FFA40000}"/>
    <cellStyle name="Percent 3 5 2 2 6 2 2" xfId="42240" xr:uid="{00000000-0005-0000-0000-000000A50000}"/>
    <cellStyle name="Percent 3 5 2 2 6 2 2 2" xfId="42241" xr:uid="{00000000-0005-0000-0000-000001A50000}"/>
    <cellStyle name="Percent 3 5 2 2 6 2 3" xfId="42242" xr:uid="{00000000-0005-0000-0000-000002A50000}"/>
    <cellStyle name="Percent 3 5 2 2 6 3" xfId="42243" xr:uid="{00000000-0005-0000-0000-000003A50000}"/>
    <cellStyle name="Percent 3 5 2 2 6 3 2" xfId="42244" xr:uid="{00000000-0005-0000-0000-000004A50000}"/>
    <cellStyle name="Percent 3 5 2 2 6 4" xfId="42245" xr:uid="{00000000-0005-0000-0000-000005A50000}"/>
    <cellStyle name="Percent 3 5 2 2 7" xfId="42246" xr:uid="{00000000-0005-0000-0000-000006A50000}"/>
    <cellStyle name="Percent 3 5 2 2 7 2" xfId="42247" xr:uid="{00000000-0005-0000-0000-000007A50000}"/>
    <cellStyle name="Percent 3 5 2 2 7 2 2" xfId="42248" xr:uid="{00000000-0005-0000-0000-000008A50000}"/>
    <cellStyle name="Percent 3 5 2 2 7 3" xfId="42249" xr:uid="{00000000-0005-0000-0000-000009A50000}"/>
    <cellStyle name="Percent 3 5 2 2 8" xfId="42250" xr:uid="{00000000-0005-0000-0000-00000AA50000}"/>
    <cellStyle name="Percent 3 5 2 2 8 2" xfId="42251" xr:uid="{00000000-0005-0000-0000-00000BA50000}"/>
    <cellStyle name="Percent 3 5 2 2 9" xfId="42252" xr:uid="{00000000-0005-0000-0000-00000CA50000}"/>
    <cellStyle name="Percent 3 5 2 3" xfId="42253" xr:uid="{00000000-0005-0000-0000-00000DA50000}"/>
    <cellStyle name="Percent 3 5 2 3 2" xfId="42254" xr:uid="{00000000-0005-0000-0000-00000EA50000}"/>
    <cellStyle name="Percent 3 5 2 3 2 2" xfId="42255" xr:uid="{00000000-0005-0000-0000-00000FA50000}"/>
    <cellStyle name="Percent 3 5 2 3 2 2 2" xfId="42256" xr:uid="{00000000-0005-0000-0000-000010A50000}"/>
    <cellStyle name="Percent 3 5 2 3 2 2 2 2" xfId="42257" xr:uid="{00000000-0005-0000-0000-000011A50000}"/>
    <cellStyle name="Percent 3 5 2 3 2 2 2 2 2" xfId="42258" xr:uid="{00000000-0005-0000-0000-000012A50000}"/>
    <cellStyle name="Percent 3 5 2 3 2 2 2 3" xfId="42259" xr:uid="{00000000-0005-0000-0000-000013A50000}"/>
    <cellStyle name="Percent 3 5 2 3 2 2 3" xfId="42260" xr:uid="{00000000-0005-0000-0000-000014A50000}"/>
    <cellStyle name="Percent 3 5 2 3 2 2 3 2" xfId="42261" xr:uid="{00000000-0005-0000-0000-000015A50000}"/>
    <cellStyle name="Percent 3 5 2 3 2 2 4" xfId="42262" xr:uid="{00000000-0005-0000-0000-000016A50000}"/>
    <cellStyle name="Percent 3 5 2 3 2 3" xfId="42263" xr:uid="{00000000-0005-0000-0000-000017A50000}"/>
    <cellStyle name="Percent 3 5 2 3 2 3 2" xfId="42264" xr:uid="{00000000-0005-0000-0000-000018A50000}"/>
    <cellStyle name="Percent 3 5 2 3 2 3 2 2" xfId="42265" xr:uid="{00000000-0005-0000-0000-000019A50000}"/>
    <cellStyle name="Percent 3 5 2 3 2 3 2 2 2" xfId="42266" xr:uid="{00000000-0005-0000-0000-00001AA50000}"/>
    <cellStyle name="Percent 3 5 2 3 2 3 2 3" xfId="42267" xr:uid="{00000000-0005-0000-0000-00001BA50000}"/>
    <cellStyle name="Percent 3 5 2 3 2 3 3" xfId="42268" xr:uid="{00000000-0005-0000-0000-00001CA50000}"/>
    <cellStyle name="Percent 3 5 2 3 2 3 3 2" xfId="42269" xr:uid="{00000000-0005-0000-0000-00001DA50000}"/>
    <cellStyle name="Percent 3 5 2 3 2 3 4" xfId="42270" xr:uid="{00000000-0005-0000-0000-00001EA50000}"/>
    <cellStyle name="Percent 3 5 2 3 2 4" xfId="42271" xr:uid="{00000000-0005-0000-0000-00001FA50000}"/>
    <cellStyle name="Percent 3 5 2 3 2 4 2" xfId="42272" xr:uid="{00000000-0005-0000-0000-000020A50000}"/>
    <cellStyle name="Percent 3 5 2 3 2 4 2 2" xfId="42273" xr:uid="{00000000-0005-0000-0000-000021A50000}"/>
    <cellStyle name="Percent 3 5 2 3 2 4 3" xfId="42274" xr:uid="{00000000-0005-0000-0000-000022A50000}"/>
    <cellStyle name="Percent 3 5 2 3 2 5" xfId="42275" xr:uid="{00000000-0005-0000-0000-000023A50000}"/>
    <cellStyle name="Percent 3 5 2 3 2 5 2" xfId="42276" xr:uid="{00000000-0005-0000-0000-000024A50000}"/>
    <cellStyle name="Percent 3 5 2 3 2 6" xfId="42277" xr:uid="{00000000-0005-0000-0000-000025A50000}"/>
    <cellStyle name="Percent 3 5 2 3 3" xfId="42278" xr:uid="{00000000-0005-0000-0000-000026A50000}"/>
    <cellStyle name="Percent 3 5 2 3 3 2" xfId="42279" xr:uid="{00000000-0005-0000-0000-000027A50000}"/>
    <cellStyle name="Percent 3 5 2 3 3 2 2" xfId="42280" xr:uid="{00000000-0005-0000-0000-000028A50000}"/>
    <cellStyle name="Percent 3 5 2 3 3 2 2 2" xfId="42281" xr:uid="{00000000-0005-0000-0000-000029A50000}"/>
    <cellStyle name="Percent 3 5 2 3 3 2 2 2 2" xfId="42282" xr:uid="{00000000-0005-0000-0000-00002AA50000}"/>
    <cellStyle name="Percent 3 5 2 3 3 2 2 3" xfId="42283" xr:uid="{00000000-0005-0000-0000-00002BA50000}"/>
    <cellStyle name="Percent 3 5 2 3 3 2 3" xfId="42284" xr:uid="{00000000-0005-0000-0000-00002CA50000}"/>
    <cellStyle name="Percent 3 5 2 3 3 2 3 2" xfId="42285" xr:uid="{00000000-0005-0000-0000-00002DA50000}"/>
    <cellStyle name="Percent 3 5 2 3 3 2 4" xfId="42286" xr:uid="{00000000-0005-0000-0000-00002EA50000}"/>
    <cellStyle name="Percent 3 5 2 3 3 3" xfId="42287" xr:uid="{00000000-0005-0000-0000-00002FA50000}"/>
    <cellStyle name="Percent 3 5 2 3 3 3 2" xfId="42288" xr:uid="{00000000-0005-0000-0000-000030A50000}"/>
    <cellStyle name="Percent 3 5 2 3 3 3 2 2" xfId="42289" xr:uid="{00000000-0005-0000-0000-000031A50000}"/>
    <cellStyle name="Percent 3 5 2 3 3 3 2 2 2" xfId="42290" xr:uid="{00000000-0005-0000-0000-000032A50000}"/>
    <cellStyle name="Percent 3 5 2 3 3 3 2 3" xfId="42291" xr:uid="{00000000-0005-0000-0000-000033A50000}"/>
    <cellStyle name="Percent 3 5 2 3 3 3 3" xfId="42292" xr:uid="{00000000-0005-0000-0000-000034A50000}"/>
    <cellStyle name="Percent 3 5 2 3 3 3 3 2" xfId="42293" xr:uid="{00000000-0005-0000-0000-000035A50000}"/>
    <cellStyle name="Percent 3 5 2 3 3 3 4" xfId="42294" xr:uid="{00000000-0005-0000-0000-000036A50000}"/>
    <cellStyle name="Percent 3 5 2 3 3 4" xfId="42295" xr:uid="{00000000-0005-0000-0000-000037A50000}"/>
    <cellStyle name="Percent 3 5 2 3 3 4 2" xfId="42296" xr:uid="{00000000-0005-0000-0000-000038A50000}"/>
    <cellStyle name="Percent 3 5 2 3 3 4 2 2" xfId="42297" xr:uid="{00000000-0005-0000-0000-000039A50000}"/>
    <cellStyle name="Percent 3 5 2 3 3 4 3" xfId="42298" xr:uid="{00000000-0005-0000-0000-00003AA50000}"/>
    <cellStyle name="Percent 3 5 2 3 3 5" xfId="42299" xr:uid="{00000000-0005-0000-0000-00003BA50000}"/>
    <cellStyle name="Percent 3 5 2 3 3 5 2" xfId="42300" xr:uid="{00000000-0005-0000-0000-00003CA50000}"/>
    <cellStyle name="Percent 3 5 2 3 3 6" xfId="42301" xr:uid="{00000000-0005-0000-0000-00003DA50000}"/>
    <cellStyle name="Percent 3 5 2 3 4" xfId="42302" xr:uid="{00000000-0005-0000-0000-00003EA50000}"/>
    <cellStyle name="Percent 3 5 2 3 4 2" xfId="42303" xr:uid="{00000000-0005-0000-0000-00003FA50000}"/>
    <cellStyle name="Percent 3 5 2 3 4 2 2" xfId="42304" xr:uid="{00000000-0005-0000-0000-000040A50000}"/>
    <cellStyle name="Percent 3 5 2 3 4 2 2 2" xfId="42305" xr:uid="{00000000-0005-0000-0000-000041A50000}"/>
    <cellStyle name="Percent 3 5 2 3 4 2 3" xfId="42306" xr:uid="{00000000-0005-0000-0000-000042A50000}"/>
    <cellStyle name="Percent 3 5 2 3 4 3" xfId="42307" xr:uid="{00000000-0005-0000-0000-000043A50000}"/>
    <cellStyle name="Percent 3 5 2 3 4 3 2" xfId="42308" xr:uid="{00000000-0005-0000-0000-000044A50000}"/>
    <cellStyle name="Percent 3 5 2 3 4 4" xfId="42309" xr:uid="{00000000-0005-0000-0000-000045A50000}"/>
    <cellStyle name="Percent 3 5 2 3 5" xfId="42310" xr:uid="{00000000-0005-0000-0000-000046A50000}"/>
    <cellStyle name="Percent 3 5 2 3 5 2" xfId="42311" xr:uid="{00000000-0005-0000-0000-000047A50000}"/>
    <cellStyle name="Percent 3 5 2 3 5 2 2" xfId="42312" xr:uid="{00000000-0005-0000-0000-000048A50000}"/>
    <cellStyle name="Percent 3 5 2 3 5 2 2 2" xfId="42313" xr:uid="{00000000-0005-0000-0000-000049A50000}"/>
    <cellStyle name="Percent 3 5 2 3 5 2 3" xfId="42314" xr:uid="{00000000-0005-0000-0000-00004AA50000}"/>
    <cellStyle name="Percent 3 5 2 3 5 3" xfId="42315" xr:uid="{00000000-0005-0000-0000-00004BA50000}"/>
    <cellStyle name="Percent 3 5 2 3 5 3 2" xfId="42316" xr:uid="{00000000-0005-0000-0000-00004CA50000}"/>
    <cellStyle name="Percent 3 5 2 3 5 4" xfId="42317" xr:uid="{00000000-0005-0000-0000-00004DA50000}"/>
    <cellStyle name="Percent 3 5 2 3 6" xfId="42318" xr:uid="{00000000-0005-0000-0000-00004EA50000}"/>
    <cellStyle name="Percent 3 5 2 3 6 2" xfId="42319" xr:uid="{00000000-0005-0000-0000-00004FA50000}"/>
    <cellStyle name="Percent 3 5 2 3 6 2 2" xfId="42320" xr:uid="{00000000-0005-0000-0000-000050A50000}"/>
    <cellStyle name="Percent 3 5 2 3 6 3" xfId="42321" xr:uid="{00000000-0005-0000-0000-000051A50000}"/>
    <cellStyle name="Percent 3 5 2 3 7" xfId="42322" xr:uid="{00000000-0005-0000-0000-000052A50000}"/>
    <cellStyle name="Percent 3 5 2 3 7 2" xfId="42323" xr:uid="{00000000-0005-0000-0000-000053A50000}"/>
    <cellStyle name="Percent 3 5 2 3 8" xfId="42324" xr:uid="{00000000-0005-0000-0000-000054A50000}"/>
    <cellStyle name="Percent 3 5 2 4" xfId="42325" xr:uid="{00000000-0005-0000-0000-000055A50000}"/>
    <cellStyle name="Percent 3 5 2 4 2" xfId="42326" xr:uid="{00000000-0005-0000-0000-000056A50000}"/>
    <cellStyle name="Percent 3 5 2 4 2 2" xfId="42327" xr:uid="{00000000-0005-0000-0000-000057A50000}"/>
    <cellStyle name="Percent 3 5 2 4 2 2 2" xfId="42328" xr:uid="{00000000-0005-0000-0000-000058A50000}"/>
    <cellStyle name="Percent 3 5 2 4 2 2 2 2" xfId="42329" xr:uid="{00000000-0005-0000-0000-000059A50000}"/>
    <cellStyle name="Percent 3 5 2 4 2 2 3" xfId="42330" xr:uid="{00000000-0005-0000-0000-00005AA50000}"/>
    <cellStyle name="Percent 3 5 2 4 2 3" xfId="42331" xr:uid="{00000000-0005-0000-0000-00005BA50000}"/>
    <cellStyle name="Percent 3 5 2 4 2 3 2" xfId="42332" xr:uid="{00000000-0005-0000-0000-00005CA50000}"/>
    <cellStyle name="Percent 3 5 2 4 2 4" xfId="42333" xr:uid="{00000000-0005-0000-0000-00005DA50000}"/>
    <cellStyle name="Percent 3 5 2 4 3" xfId="42334" xr:uid="{00000000-0005-0000-0000-00005EA50000}"/>
    <cellStyle name="Percent 3 5 2 4 3 2" xfId="42335" xr:uid="{00000000-0005-0000-0000-00005FA50000}"/>
    <cellStyle name="Percent 3 5 2 4 3 2 2" xfId="42336" xr:uid="{00000000-0005-0000-0000-000060A50000}"/>
    <cellStyle name="Percent 3 5 2 4 3 2 2 2" xfId="42337" xr:uid="{00000000-0005-0000-0000-000061A50000}"/>
    <cellStyle name="Percent 3 5 2 4 3 2 3" xfId="42338" xr:uid="{00000000-0005-0000-0000-000062A50000}"/>
    <cellStyle name="Percent 3 5 2 4 3 3" xfId="42339" xr:uid="{00000000-0005-0000-0000-000063A50000}"/>
    <cellStyle name="Percent 3 5 2 4 3 3 2" xfId="42340" xr:uid="{00000000-0005-0000-0000-000064A50000}"/>
    <cellStyle name="Percent 3 5 2 4 3 4" xfId="42341" xr:uid="{00000000-0005-0000-0000-000065A50000}"/>
    <cellStyle name="Percent 3 5 2 4 4" xfId="42342" xr:uid="{00000000-0005-0000-0000-000066A50000}"/>
    <cellStyle name="Percent 3 5 2 4 4 2" xfId="42343" xr:uid="{00000000-0005-0000-0000-000067A50000}"/>
    <cellStyle name="Percent 3 5 2 4 4 2 2" xfId="42344" xr:uid="{00000000-0005-0000-0000-000068A50000}"/>
    <cellStyle name="Percent 3 5 2 4 4 3" xfId="42345" xr:uid="{00000000-0005-0000-0000-000069A50000}"/>
    <cellStyle name="Percent 3 5 2 4 5" xfId="42346" xr:uid="{00000000-0005-0000-0000-00006AA50000}"/>
    <cellStyle name="Percent 3 5 2 4 5 2" xfId="42347" xr:uid="{00000000-0005-0000-0000-00006BA50000}"/>
    <cellStyle name="Percent 3 5 2 4 6" xfId="42348" xr:uid="{00000000-0005-0000-0000-00006CA50000}"/>
    <cellStyle name="Percent 3 5 2 5" xfId="42349" xr:uid="{00000000-0005-0000-0000-00006DA50000}"/>
    <cellStyle name="Percent 3 5 2 5 2" xfId="42350" xr:uid="{00000000-0005-0000-0000-00006EA50000}"/>
    <cellStyle name="Percent 3 5 2 5 2 2" xfId="42351" xr:uid="{00000000-0005-0000-0000-00006FA50000}"/>
    <cellStyle name="Percent 3 5 2 5 2 2 2" xfId="42352" xr:uid="{00000000-0005-0000-0000-000070A50000}"/>
    <cellStyle name="Percent 3 5 2 5 2 2 2 2" xfId="42353" xr:uid="{00000000-0005-0000-0000-000071A50000}"/>
    <cellStyle name="Percent 3 5 2 5 2 2 3" xfId="42354" xr:uid="{00000000-0005-0000-0000-000072A50000}"/>
    <cellStyle name="Percent 3 5 2 5 2 3" xfId="42355" xr:uid="{00000000-0005-0000-0000-000073A50000}"/>
    <cellStyle name="Percent 3 5 2 5 2 3 2" xfId="42356" xr:uid="{00000000-0005-0000-0000-000074A50000}"/>
    <cellStyle name="Percent 3 5 2 5 2 4" xfId="42357" xr:uid="{00000000-0005-0000-0000-000075A50000}"/>
    <cellStyle name="Percent 3 5 2 5 3" xfId="42358" xr:uid="{00000000-0005-0000-0000-000076A50000}"/>
    <cellStyle name="Percent 3 5 2 5 3 2" xfId="42359" xr:uid="{00000000-0005-0000-0000-000077A50000}"/>
    <cellStyle name="Percent 3 5 2 5 3 2 2" xfId="42360" xr:uid="{00000000-0005-0000-0000-000078A50000}"/>
    <cellStyle name="Percent 3 5 2 5 3 2 2 2" xfId="42361" xr:uid="{00000000-0005-0000-0000-000079A50000}"/>
    <cellStyle name="Percent 3 5 2 5 3 2 3" xfId="42362" xr:uid="{00000000-0005-0000-0000-00007AA50000}"/>
    <cellStyle name="Percent 3 5 2 5 3 3" xfId="42363" xr:uid="{00000000-0005-0000-0000-00007BA50000}"/>
    <cellStyle name="Percent 3 5 2 5 3 3 2" xfId="42364" xr:uid="{00000000-0005-0000-0000-00007CA50000}"/>
    <cellStyle name="Percent 3 5 2 5 3 4" xfId="42365" xr:uid="{00000000-0005-0000-0000-00007DA50000}"/>
    <cellStyle name="Percent 3 5 2 5 4" xfId="42366" xr:uid="{00000000-0005-0000-0000-00007EA50000}"/>
    <cellStyle name="Percent 3 5 2 5 4 2" xfId="42367" xr:uid="{00000000-0005-0000-0000-00007FA50000}"/>
    <cellStyle name="Percent 3 5 2 5 4 2 2" xfId="42368" xr:uid="{00000000-0005-0000-0000-000080A50000}"/>
    <cellStyle name="Percent 3 5 2 5 4 3" xfId="42369" xr:uid="{00000000-0005-0000-0000-000081A50000}"/>
    <cellStyle name="Percent 3 5 2 5 5" xfId="42370" xr:uid="{00000000-0005-0000-0000-000082A50000}"/>
    <cellStyle name="Percent 3 5 2 5 5 2" xfId="42371" xr:uid="{00000000-0005-0000-0000-000083A50000}"/>
    <cellStyle name="Percent 3 5 2 5 6" xfId="42372" xr:uid="{00000000-0005-0000-0000-000084A50000}"/>
    <cellStyle name="Percent 3 5 2 6" xfId="42373" xr:uid="{00000000-0005-0000-0000-000085A50000}"/>
    <cellStyle name="Percent 3 5 2 6 2" xfId="42374" xr:uid="{00000000-0005-0000-0000-000086A50000}"/>
    <cellStyle name="Percent 3 5 2 6 2 2" xfId="42375" xr:uid="{00000000-0005-0000-0000-000087A50000}"/>
    <cellStyle name="Percent 3 5 2 6 2 2 2" xfId="42376" xr:uid="{00000000-0005-0000-0000-000088A50000}"/>
    <cellStyle name="Percent 3 5 2 6 2 3" xfId="42377" xr:uid="{00000000-0005-0000-0000-000089A50000}"/>
    <cellStyle name="Percent 3 5 2 6 3" xfId="42378" xr:uid="{00000000-0005-0000-0000-00008AA50000}"/>
    <cellStyle name="Percent 3 5 2 6 3 2" xfId="42379" xr:uid="{00000000-0005-0000-0000-00008BA50000}"/>
    <cellStyle name="Percent 3 5 2 6 4" xfId="42380" xr:uid="{00000000-0005-0000-0000-00008CA50000}"/>
    <cellStyle name="Percent 3 5 2 7" xfId="42381" xr:uid="{00000000-0005-0000-0000-00008DA50000}"/>
    <cellStyle name="Percent 3 5 2 7 2" xfId="42382" xr:uid="{00000000-0005-0000-0000-00008EA50000}"/>
    <cellStyle name="Percent 3 5 2 7 2 2" xfId="42383" xr:uid="{00000000-0005-0000-0000-00008FA50000}"/>
    <cellStyle name="Percent 3 5 2 7 2 2 2" xfId="42384" xr:uid="{00000000-0005-0000-0000-000090A50000}"/>
    <cellStyle name="Percent 3 5 2 7 2 3" xfId="42385" xr:uid="{00000000-0005-0000-0000-000091A50000}"/>
    <cellStyle name="Percent 3 5 2 7 3" xfId="42386" xr:uid="{00000000-0005-0000-0000-000092A50000}"/>
    <cellStyle name="Percent 3 5 2 7 3 2" xfId="42387" xr:uid="{00000000-0005-0000-0000-000093A50000}"/>
    <cellStyle name="Percent 3 5 2 7 4" xfId="42388" xr:uid="{00000000-0005-0000-0000-000094A50000}"/>
    <cellStyle name="Percent 3 5 2 8" xfId="42389" xr:uid="{00000000-0005-0000-0000-000095A50000}"/>
    <cellStyle name="Percent 3 5 2 8 2" xfId="42390" xr:uid="{00000000-0005-0000-0000-000096A50000}"/>
    <cellStyle name="Percent 3 5 2 8 2 2" xfId="42391" xr:uid="{00000000-0005-0000-0000-000097A50000}"/>
    <cellStyle name="Percent 3 5 2 8 3" xfId="42392" xr:uid="{00000000-0005-0000-0000-000098A50000}"/>
    <cellStyle name="Percent 3 5 2 9" xfId="42393" xr:uid="{00000000-0005-0000-0000-000099A50000}"/>
    <cellStyle name="Percent 3 5 2 9 2" xfId="42394" xr:uid="{00000000-0005-0000-0000-00009AA50000}"/>
    <cellStyle name="Percent 3 5 3" xfId="42395" xr:uid="{00000000-0005-0000-0000-00009BA50000}"/>
    <cellStyle name="Percent 3 5 3 2" xfId="42396" xr:uid="{00000000-0005-0000-0000-00009CA50000}"/>
    <cellStyle name="Percent 3 5 3 2 2" xfId="42397" xr:uid="{00000000-0005-0000-0000-00009DA50000}"/>
    <cellStyle name="Percent 3 5 3 2 2 2" xfId="42398" xr:uid="{00000000-0005-0000-0000-00009EA50000}"/>
    <cellStyle name="Percent 3 5 3 2 2 2 2" xfId="42399" xr:uid="{00000000-0005-0000-0000-00009FA50000}"/>
    <cellStyle name="Percent 3 5 3 2 2 2 2 2" xfId="42400" xr:uid="{00000000-0005-0000-0000-0000A0A50000}"/>
    <cellStyle name="Percent 3 5 3 2 2 2 2 2 2" xfId="42401" xr:uid="{00000000-0005-0000-0000-0000A1A50000}"/>
    <cellStyle name="Percent 3 5 3 2 2 2 2 3" xfId="42402" xr:uid="{00000000-0005-0000-0000-0000A2A50000}"/>
    <cellStyle name="Percent 3 5 3 2 2 2 3" xfId="42403" xr:uid="{00000000-0005-0000-0000-0000A3A50000}"/>
    <cellStyle name="Percent 3 5 3 2 2 2 3 2" xfId="42404" xr:uid="{00000000-0005-0000-0000-0000A4A50000}"/>
    <cellStyle name="Percent 3 5 3 2 2 2 4" xfId="42405" xr:uid="{00000000-0005-0000-0000-0000A5A50000}"/>
    <cellStyle name="Percent 3 5 3 2 2 3" xfId="42406" xr:uid="{00000000-0005-0000-0000-0000A6A50000}"/>
    <cellStyle name="Percent 3 5 3 2 2 3 2" xfId="42407" xr:uid="{00000000-0005-0000-0000-0000A7A50000}"/>
    <cellStyle name="Percent 3 5 3 2 2 3 2 2" xfId="42408" xr:uid="{00000000-0005-0000-0000-0000A8A50000}"/>
    <cellStyle name="Percent 3 5 3 2 2 3 2 2 2" xfId="42409" xr:uid="{00000000-0005-0000-0000-0000A9A50000}"/>
    <cellStyle name="Percent 3 5 3 2 2 3 2 3" xfId="42410" xr:uid="{00000000-0005-0000-0000-0000AAA50000}"/>
    <cellStyle name="Percent 3 5 3 2 2 3 3" xfId="42411" xr:uid="{00000000-0005-0000-0000-0000ABA50000}"/>
    <cellStyle name="Percent 3 5 3 2 2 3 3 2" xfId="42412" xr:uid="{00000000-0005-0000-0000-0000ACA50000}"/>
    <cellStyle name="Percent 3 5 3 2 2 3 4" xfId="42413" xr:uid="{00000000-0005-0000-0000-0000ADA50000}"/>
    <cellStyle name="Percent 3 5 3 2 2 4" xfId="42414" xr:uid="{00000000-0005-0000-0000-0000AEA50000}"/>
    <cellStyle name="Percent 3 5 3 2 2 4 2" xfId="42415" xr:uid="{00000000-0005-0000-0000-0000AFA50000}"/>
    <cellStyle name="Percent 3 5 3 2 2 4 2 2" xfId="42416" xr:uid="{00000000-0005-0000-0000-0000B0A50000}"/>
    <cellStyle name="Percent 3 5 3 2 2 4 3" xfId="42417" xr:uid="{00000000-0005-0000-0000-0000B1A50000}"/>
    <cellStyle name="Percent 3 5 3 2 2 5" xfId="42418" xr:uid="{00000000-0005-0000-0000-0000B2A50000}"/>
    <cellStyle name="Percent 3 5 3 2 2 5 2" xfId="42419" xr:uid="{00000000-0005-0000-0000-0000B3A50000}"/>
    <cellStyle name="Percent 3 5 3 2 2 6" xfId="42420" xr:uid="{00000000-0005-0000-0000-0000B4A50000}"/>
    <cellStyle name="Percent 3 5 3 2 3" xfId="42421" xr:uid="{00000000-0005-0000-0000-0000B5A50000}"/>
    <cellStyle name="Percent 3 5 3 2 3 2" xfId="42422" xr:uid="{00000000-0005-0000-0000-0000B6A50000}"/>
    <cellStyle name="Percent 3 5 3 2 3 2 2" xfId="42423" xr:uid="{00000000-0005-0000-0000-0000B7A50000}"/>
    <cellStyle name="Percent 3 5 3 2 3 2 2 2" xfId="42424" xr:uid="{00000000-0005-0000-0000-0000B8A50000}"/>
    <cellStyle name="Percent 3 5 3 2 3 2 2 2 2" xfId="42425" xr:uid="{00000000-0005-0000-0000-0000B9A50000}"/>
    <cellStyle name="Percent 3 5 3 2 3 2 2 3" xfId="42426" xr:uid="{00000000-0005-0000-0000-0000BAA50000}"/>
    <cellStyle name="Percent 3 5 3 2 3 2 3" xfId="42427" xr:uid="{00000000-0005-0000-0000-0000BBA50000}"/>
    <cellStyle name="Percent 3 5 3 2 3 2 3 2" xfId="42428" xr:uid="{00000000-0005-0000-0000-0000BCA50000}"/>
    <cellStyle name="Percent 3 5 3 2 3 2 4" xfId="42429" xr:uid="{00000000-0005-0000-0000-0000BDA50000}"/>
    <cellStyle name="Percent 3 5 3 2 3 3" xfId="42430" xr:uid="{00000000-0005-0000-0000-0000BEA50000}"/>
    <cellStyle name="Percent 3 5 3 2 3 3 2" xfId="42431" xr:uid="{00000000-0005-0000-0000-0000BFA50000}"/>
    <cellStyle name="Percent 3 5 3 2 3 3 2 2" xfId="42432" xr:uid="{00000000-0005-0000-0000-0000C0A50000}"/>
    <cellStyle name="Percent 3 5 3 2 3 3 2 2 2" xfId="42433" xr:uid="{00000000-0005-0000-0000-0000C1A50000}"/>
    <cellStyle name="Percent 3 5 3 2 3 3 2 3" xfId="42434" xr:uid="{00000000-0005-0000-0000-0000C2A50000}"/>
    <cellStyle name="Percent 3 5 3 2 3 3 3" xfId="42435" xr:uid="{00000000-0005-0000-0000-0000C3A50000}"/>
    <cellStyle name="Percent 3 5 3 2 3 3 3 2" xfId="42436" xr:uid="{00000000-0005-0000-0000-0000C4A50000}"/>
    <cellStyle name="Percent 3 5 3 2 3 3 4" xfId="42437" xr:uid="{00000000-0005-0000-0000-0000C5A50000}"/>
    <cellStyle name="Percent 3 5 3 2 3 4" xfId="42438" xr:uid="{00000000-0005-0000-0000-0000C6A50000}"/>
    <cellStyle name="Percent 3 5 3 2 3 4 2" xfId="42439" xr:uid="{00000000-0005-0000-0000-0000C7A50000}"/>
    <cellStyle name="Percent 3 5 3 2 3 4 2 2" xfId="42440" xr:uid="{00000000-0005-0000-0000-0000C8A50000}"/>
    <cellStyle name="Percent 3 5 3 2 3 4 3" xfId="42441" xr:uid="{00000000-0005-0000-0000-0000C9A50000}"/>
    <cellStyle name="Percent 3 5 3 2 3 5" xfId="42442" xr:uid="{00000000-0005-0000-0000-0000CAA50000}"/>
    <cellStyle name="Percent 3 5 3 2 3 5 2" xfId="42443" xr:uid="{00000000-0005-0000-0000-0000CBA50000}"/>
    <cellStyle name="Percent 3 5 3 2 3 6" xfId="42444" xr:uid="{00000000-0005-0000-0000-0000CCA50000}"/>
    <cellStyle name="Percent 3 5 3 2 4" xfId="42445" xr:uid="{00000000-0005-0000-0000-0000CDA50000}"/>
    <cellStyle name="Percent 3 5 3 2 4 2" xfId="42446" xr:uid="{00000000-0005-0000-0000-0000CEA50000}"/>
    <cellStyle name="Percent 3 5 3 2 4 2 2" xfId="42447" xr:uid="{00000000-0005-0000-0000-0000CFA50000}"/>
    <cellStyle name="Percent 3 5 3 2 4 2 2 2" xfId="42448" xr:uid="{00000000-0005-0000-0000-0000D0A50000}"/>
    <cellStyle name="Percent 3 5 3 2 4 2 3" xfId="42449" xr:uid="{00000000-0005-0000-0000-0000D1A50000}"/>
    <cellStyle name="Percent 3 5 3 2 4 3" xfId="42450" xr:uid="{00000000-0005-0000-0000-0000D2A50000}"/>
    <cellStyle name="Percent 3 5 3 2 4 3 2" xfId="42451" xr:uid="{00000000-0005-0000-0000-0000D3A50000}"/>
    <cellStyle name="Percent 3 5 3 2 4 4" xfId="42452" xr:uid="{00000000-0005-0000-0000-0000D4A50000}"/>
    <cellStyle name="Percent 3 5 3 2 5" xfId="42453" xr:uid="{00000000-0005-0000-0000-0000D5A50000}"/>
    <cellStyle name="Percent 3 5 3 2 5 2" xfId="42454" xr:uid="{00000000-0005-0000-0000-0000D6A50000}"/>
    <cellStyle name="Percent 3 5 3 2 5 2 2" xfId="42455" xr:uid="{00000000-0005-0000-0000-0000D7A50000}"/>
    <cellStyle name="Percent 3 5 3 2 5 2 2 2" xfId="42456" xr:uid="{00000000-0005-0000-0000-0000D8A50000}"/>
    <cellStyle name="Percent 3 5 3 2 5 2 3" xfId="42457" xr:uid="{00000000-0005-0000-0000-0000D9A50000}"/>
    <cellStyle name="Percent 3 5 3 2 5 3" xfId="42458" xr:uid="{00000000-0005-0000-0000-0000DAA50000}"/>
    <cellStyle name="Percent 3 5 3 2 5 3 2" xfId="42459" xr:uid="{00000000-0005-0000-0000-0000DBA50000}"/>
    <cellStyle name="Percent 3 5 3 2 5 4" xfId="42460" xr:uid="{00000000-0005-0000-0000-0000DCA50000}"/>
    <cellStyle name="Percent 3 5 3 2 6" xfId="42461" xr:uid="{00000000-0005-0000-0000-0000DDA50000}"/>
    <cellStyle name="Percent 3 5 3 2 6 2" xfId="42462" xr:uid="{00000000-0005-0000-0000-0000DEA50000}"/>
    <cellStyle name="Percent 3 5 3 2 6 2 2" xfId="42463" xr:uid="{00000000-0005-0000-0000-0000DFA50000}"/>
    <cellStyle name="Percent 3 5 3 2 6 3" xfId="42464" xr:uid="{00000000-0005-0000-0000-0000E0A50000}"/>
    <cellStyle name="Percent 3 5 3 2 7" xfId="42465" xr:uid="{00000000-0005-0000-0000-0000E1A50000}"/>
    <cellStyle name="Percent 3 5 3 2 7 2" xfId="42466" xr:uid="{00000000-0005-0000-0000-0000E2A50000}"/>
    <cellStyle name="Percent 3 5 3 2 8" xfId="42467" xr:uid="{00000000-0005-0000-0000-0000E3A50000}"/>
    <cellStyle name="Percent 3 5 3 3" xfId="42468" xr:uid="{00000000-0005-0000-0000-0000E4A50000}"/>
    <cellStyle name="Percent 3 5 3 3 2" xfId="42469" xr:uid="{00000000-0005-0000-0000-0000E5A50000}"/>
    <cellStyle name="Percent 3 5 3 3 2 2" xfId="42470" xr:uid="{00000000-0005-0000-0000-0000E6A50000}"/>
    <cellStyle name="Percent 3 5 3 3 2 2 2" xfId="42471" xr:uid="{00000000-0005-0000-0000-0000E7A50000}"/>
    <cellStyle name="Percent 3 5 3 3 2 2 2 2" xfId="42472" xr:uid="{00000000-0005-0000-0000-0000E8A50000}"/>
    <cellStyle name="Percent 3 5 3 3 2 2 3" xfId="42473" xr:uid="{00000000-0005-0000-0000-0000E9A50000}"/>
    <cellStyle name="Percent 3 5 3 3 2 3" xfId="42474" xr:uid="{00000000-0005-0000-0000-0000EAA50000}"/>
    <cellStyle name="Percent 3 5 3 3 2 3 2" xfId="42475" xr:uid="{00000000-0005-0000-0000-0000EBA50000}"/>
    <cellStyle name="Percent 3 5 3 3 2 4" xfId="42476" xr:uid="{00000000-0005-0000-0000-0000ECA50000}"/>
    <cellStyle name="Percent 3 5 3 3 3" xfId="42477" xr:uid="{00000000-0005-0000-0000-0000EDA50000}"/>
    <cellStyle name="Percent 3 5 3 3 3 2" xfId="42478" xr:uid="{00000000-0005-0000-0000-0000EEA50000}"/>
    <cellStyle name="Percent 3 5 3 3 3 2 2" xfId="42479" xr:uid="{00000000-0005-0000-0000-0000EFA50000}"/>
    <cellStyle name="Percent 3 5 3 3 3 2 2 2" xfId="42480" xr:uid="{00000000-0005-0000-0000-0000F0A50000}"/>
    <cellStyle name="Percent 3 5 3 3 3 2 3" xfId="42481" xr:uid="{00000000-0005-0000-0000-0000F1A50000}"/>
    <cellStyle name="Percent 3 5 3 3 3 3" xfId="42482" xr:uid="{00000000-0005-0000-0000-0000F2A50000}"/>
    <cellStyle name="Percent 3 5 3 3 3 3 2" xfId="42483" xr:uid="{00000000-0005-0000-0000-0000F3A50000}"/>
    <cellStyle name="Percent 3 5 3 3 3 4" xfId="42484" xr:uid="{00000000-0005-0000-0000-0000F4A50000}"/>
    <cellStyle name="Percent 3 5 3 3 4" xfId="42485" xr:uid="{00000000-0005-0000-0000-0000F5A50000}"/>
    <cellStyle name="Percent 3 5 3 3 4 2" xfId="42486" xr:uid="{00000000-0005-0000-0000-0000F6A50000}"/>
    <cellStyle name="Percent 3 5 3 3 4 2 2" xfId="42487" xr:uid="{00000000-0005-0000-0000-0000F7A50000}"/>
    <cellStyle name="Percent 3 5 3 3 4 3" xfId="42488" xr:uid="{00000000-0005-0000-0000-0000F8A50000}"/>
    <cellStyle name="Percent 3 5 3 3 5" xfId="42489" xr:uid="{00000000-0005-0000-0000-0000F9A50000}"/>
    <cellStyle name="Percent 3 5 3 3 5 2" xfId="42490" xr:uid="{00000000-0005-0000-0000-0000FAA50000}"/>
    <cellStyle name="Percent 3 5 3 3 6" xfId="42491" xr:uid="{00000000-0005-0000-0000-0000FBA50000}"/>
    <cellStyle name="Percent 3 5 3 4" xfId="42492" xr:uid="{00000000-0005-0000-0000-0000FCA50000}"/>
    <cellStyle name="Percent 3 5 3 4 2" xfId="42493" xr:uid="{00000000-0005-0000-0000-0000FDA50000}"/>
    <cellStyle name="Percent 3 5 3 4 2 2" xfId="42494" xr:uid="{00000000-0005-0000-0000-0000FEA50000}"/>
    <cellStyle name="Percent 3 5 3 4 2 2 2" xfId="42495" xr:uid="{00000000-0005-0000-0000-0000FFA50000}"/>
    <cellStyle name="Percent 3 5 3 4 2 2 2 2" xfId="42496" xr:uid="{00000000-0005-0000-0000-000000A60000}"/>
    <cellStyle name="Percent 3 5 3 4 2 2 3" xfId="42497" xr:uid="{00000000-0005-0000-0000-000001A60000}"/>
    <cellStyle name="Percent 3 5 3 4 2 3" xfId="42498" xr:uid="{00000000-0005-0000-0000-000002A60000}"/>
    <cellStyle name="Percent 3 5 3 4 2 3 2" xfId="42499" xr:uid="{00000000-0005-0000-0000-000003A60000}"/>
    <cellStyle name="Percent 3 5 3 4 2 4" xfId="42500" xr:uid="{00000000-0005-0000-0000-000004A60000}"/>
    <cellStyle name="Percent 3 5 3 4 3" xfId="42501" xr:uid="{00000000-0005-0000-0000-000005A60000}"/>
    <cellStyle name="Percent 3 5 3 4 3 2" xfId="42502" xr:uid="{00000000-0005-0000-0000-000006A60000}"/>
    <cellStyle name="Percent 3 5 3 4 3 2 2" xfId="42503" xr:uid="{00000000-0005-0000-0000-000007A60000}"/>
    <cellStyle name="Percent 3 5 3 4 3 2 2 2" xfId="42504" xr:uid="{00000000-0005-0000-0000-000008A60000}"/>
    <cellStyle name="Percent 3 5 3 4 3 2 3" xfId="42505" xr:uid="{00000000-0005-0000-0000-000009A60000}"/>
    <cellStyle name="Percent 3 5 3 4 3 3" xfId="42506" xr:uid="{00000000-0005-0000-0000-00000AA60000}"/>
    <cellStyle name="Percent 3 5 3 4 3 3 2" xfId="42507" xr:uid="{00000000-0005-0000-0000-00000BA60000}"/>
    <cellStyle name="Percent 3 5 3 4 3 4" xfId="42508" xr:uid="{00000000-0005-0000-0000-00000CA60000}"/>
    <cellStyle name="Percent 3 5 3 4 4" xfId="42509" xr:uid="{00000000-0005-0000-0000-00000DA60000}"/>
    <cellStyle name="Percent 3 5 3 4 4 2" xfId="42510" xr:uid="{00000000-0005-0000-0000-00000EA60000}"/>
    <cellStyle name="Percent 3 5 3 4 4 2 2" xfId="42511" xr:uid="{00000000-0005-0000-0000-00000FA60000}"/>
    <cellStyle name="Percent 3 5 3 4 4 3" xfId="42512" xr:uid="{00000000-0005-0000-0000-000010A60000}"/>
    <cellStyle name="Percent 3 5 3 4 5" xfId="42513" xr:uid="{00000000-0005-0000-0000-000011A60000}"/>
    <cellStyle name="Percent 3 5 3 4 5 2" xfId="42514" xr:uid="{00000000-0005-0000-0000-000012A60000}"/>
    <cellStyle name="Percent 3 5 3 4 6" xfId="42515" xr:uid="{00000000-0005-0000-0000-000013A60000}"/>
    <cellStyle name="Percent 3 5 3 5" xfId="42516" xr:uid="{00000000-0005-0000-0000-000014A60000}"/>
    <cellStyle name="Percent 3 5 3 5 2" xfId="42517" xr:uid="{00000000-0005-0000-0000-000015A60000}"/>
    <cellStyle name="Percent 3 5 3 5 2 2" xfId="42518" xr:uid="{00000000-0005-0000-0000-000016A60000}"/>
    <cellStyle name="Percent 3 5 3 5 2 2 2" xfId="42519" xr:uid="{00000000-0005-0000-0000-000017A60000}"/>
    <cellStyle name="Percent 3 5 3 5 2 3" xfId="42520" xr:uid="{00000000-0005-0000-0000-000018A60000}"/>
    <cellStyle name="Percent 3 5 3 5 3" xfId="42521" xr:uid="{00000000-0005-0000-0000-000019A60000}"/>
    <cellStyle name="Percent 3 5 3 5 3 2" xfId="42522" xr:uid="{00000000-0005-0000-0000-00001AA60000}"/>
    <cellStyle name="Percent 3 5 3 5 4" xfId="42523" xr:uid="{00000000-0005-0000-0000-00001BA60000}"/>
    <cellStyle name="Percent 3 5 3 6" xfId="42524" xr:uid="{00000000-0005-0000-0000-00001CA60000}"/>
    <cellStyle name="Percent 3 5 3 6 2" xfId="42525" xr:uid="{00000000-0005-0000-0000-00001DA60000}"/>
    <cellStyle name="Percent 3 5 3 6 2 2" xfId="42526" xr:uid="{00000000-0005-0000-0000-00001EA60000}"/>
    <cellStyle name="Percent 3 5 3 6 2 2 2" xfId="42527" xr:uid="{00000000-0005-0000-0000-00001FA60000}"/>
    <cellStyle name="Percent 3 5 3 6 2 3" xfId="42528" xr:uid="{00000000-0005-0000-0000-000020A60000}"/>
    <cellStyle name="Percent 3 5 3 6 3" xfId="42529" xr:uid="{00000000-0005-0000-0000-000021A60000}"/>
    <cellStyle name="Percent 3 5 3 6 3 2" xfId="42530" xr:uid="{00000000-0005-0000-0000-000022A60000}"/>
    <cellStyle name="Percent 3 5 3 6 4" xfId="42531" xr:uid="{00000000-0005-0000-0000-000023A60000}"/>
    <cellStyle name="Percent 3 5 3 7" xfId="42532" xr:uid="{00000000-0005-0000-0000-000024A60000}"/>
    <cellStyle name="Percent 3 5 3 7 2" xfId="42533" xr:uid="{00000000-0005-0000-0000-000025A60000}"/>
    <cellStyle name="Percent 3 5 3 7 2 2" xfId="42534" xr:uid="{00000000-0005-0000-0000-000026A60000}"/>
    <cellStyle name="Percent 3 5 3 7 3" xfId="42535" xr:uid="{00000000-0005-0000-0000-000027A60000}"/>
    <cellStyle name="Percent 3 5 3 8" xfId="42536" xr:uid="{00000000-0005-0000-0000-000028A60000}"/>
    <cellStyle name="Percent 3 5 3 8 2" xfId="42537" xr:uid="{00000000-0005-0000-0000-000029A60000}"/>
    <cellStyle name="Percent 3 5 3 9" xfId="42538" xr:uid="{00000000-0005-0000-0000-00002AA60000}"/>
    <cellStyle name="Percent 3 5 4" xfId="42539" xr:uid="{00000000-0005-0000-0000-00002BA60000}"/>
    <cellStyle name="Percent 3 5 4 2" xfId="42540" xr:uid="{00000000-0005-0000-0000-00002CA60000}"/>
    <cellStyle name="Percent 3 5 4 2 2" xfId="42541" xr:uid="{00000000-0005-0000-0000-00002DA60000}"/>
    <cellStyle name="Percent 3 5 4 2 2 2" xfId="42542" xr:uid="{00000000-0005-0000-0000-00002EA60000}"/>
    <cellStyle name="Percent 3 5 4 2 2 2 2" xfId="42543" xr:uid="{00000000-0005-0000-0000-00002FA60000}"/>
    <cellStyle name="Percent 3 5 4 2 2 2 2 2" xfId="42544" xr:uid="{00000000-0005-0000-0000-000030A60000}"/>
    <cellStyle name="Percent 3 5 4 2 2 2 3" xfId="42545" xr:uid="{00000000-0005-0000-0000-000031A60000}"/>
    <cellStyle name="Percent 3 5 4 2 2 3" xfId="42546" xr:uid="{00000000-0005-0000-0000-000032A60000}"/>
    <cellStyle name="Percent 3 5 4 2 2 3 2" xfId="42547" xr:uid="{00000000-0005-0000-0000-000033A60000}"/>
    <cellStyle name="Percent 3 5 4 2 2 4" xfId="42548" xr:uid="{00000000-0005-0000-0000-000034A60000}"/>
    <cellStyle name="Percent 3 5 4 2 3" xfId="42549" xr:uid="{00000000-0005-0000-0000-000035A60000}"/>
    <cellStyle name="Percent 3 5 4 2 3 2" xfId="42550" xr:uid="{00000000-0005-0000-0000-000036A60000}"/>
    <cellStyle name="Percent 3 5 4 2 3 2 2" xfId="42551" xr:uid="{00000000-0005-0000-0000-000037A60000}"/>
    <cellStyle name="Percent 3 5 4 2 3 2 2 2" xfId="42552" xr:uid="{00000000-0005-0000-0000-000038A60000}"/>
    <cellStyle name="Percent 3 5 4 2 3 2 3" xfId="42553" xr:uid="{00000000-0005-0000-0000-000039A60000}"/>
    <cellStyle name="Percent 3 5 4 2 3 3" xfId="42554" xr:uid="{00000000-0005-0000-0000-00003AA60000}"/>
    <cellStyle name="Percent 3 5 4 2 3 3 2" xfId="42555" xr:uid="{00000000-0005-0000-0000-00003BA60000}"/>
    <cellStyle name="Percent 3 5 4 2 3 4" xfId="42556" xr:uid="{00000000-0005-0000-0000-00003CA60000}"/>
    <cellStyle name="Percent 3 5 4 2 4" xfId="42557" xr:uid="{00000000-0005-0000-0000-00003DA60000}"/>
    <cellStyle name="Percent 3 5 4 2 4 2" xfId="42558" xr:uid="{00000000-0005-0000-0000-00003EA60000}"/>
    <cellStyle name="Percent 3 5 4 2 4 2 2" xfId="42559" xr:uid="{00000000-0005-0000-0000-00003FA60000}"/>
    <cellStyle name="Percent 3 5 4 2 4 3" xfId="42560" xr:uid="{00000000-0005-0000-0000-000040A60000}"/>
    <cellStyle name="Percent 3 5 4 2 5" xfId="42561" xr:uid="{00000000-0005-0000-0000-000041A60000}"/>
    <cellStyle name="Percent 3 5 4 2 5 2" xfId="42562" xr:uid="{00000000-0005-0000-0000-000042A60000}"/>
    <cellStyle name="Percent 3 5 4 2 6" xfId="42563" xr:uid="{00000000-0005-0000-0000-000043A60000}"/>
    <cellStyle name="Percent 3 5 4 3" xfId="42564" xr:uid="{00000000-0005-0000-0000-000044A60000}"/>
    <cellStyle name="Percent 3 5 4 3 2" xfId="42565" xr:uid="{00000000-0005-0000-0000-000045A60000}"/>
    <cellStyle name="Percent 3 5 4 3 2 2" xfId="42566" xr:uid="{00000000-0005-0000-0000-000046A60000}"/>
    <cellStyle name="Percent 3 5 4 3 2 2 2" xfId="42567" xr:uid="{00000000-0005-0000-0000-000047A60000}"/>
    <cellStyle name="Percent 3 5 4 3 2 2 2 2" xfId="42568" xr:uid="{00000000-0005-0000-0000-000048A60000}"/>
    <cellStyle name="Percent 3 5 4 3 2 2 3" xfId="42569" xr:uid="{00000000-0005-0000-0000-000049A60000}"/>
    <cellStyle name="Percent 3 5 4 3 2 3" xfId="42570" xr:uid="{00000000-0005-0000-0000-00004AA60000}"/>
    <cellStyle name="Percent 3 5 4 3 2 3 2" xfId="42571" xr:uid="{00000000-0005-0000-0000-00004BA60000}"/>
    <cellStyle name="Percent 3 5 4 3 2 4" xfId="42572" xr:uid="{00000000-0005-0000-0000-00004CA60000}"/>
    <cellStyle name="Percent 3 5 4 3 3" xfId="42573" xr:uid="{00000000-0005-0000-0000-00004DA60000}"/>
    <cellStyle name="Percent 3 5 4 3 3 2" xfId="42574" xr:uid="{00000000-0005-0000-0000-00004EA60000}"/>
    <cellStyle name="Percent 3 5 4 3 3 2 2" xfId="42575" xr:uid="{00000000-0005-0000-0000-00004FA60000}"/>
    <cellStyle name="Percent 3 5 4 3 3 2 2 2" xfId="42576" xr:uid="{00000000-0005-0000-0000-000050A60000}"/>
    <cellStyle name="Percent 3 5 4 3 3 2 3" xfId="42577" xr:uid="{00000000-0005-0000-0000-000051A60000}"/>
    <cellStyle name="Percent 3 5 4 3 3 3" xfId="42578" xr:uid="{00000000-0005-0000-0000-000052A60000}"/>
    <cellStyle name="Percent 3 5 4 3 3 3 2" xfId="42579" xr:uid="{00000000-0005-0000-0000-000053A60000}"/>
    <cellStyle name="Percent 3 5 4 3 3 4" xfId="42580" xr:uid="{00000000-0005-0000-0000-000054A60000}"/>
    <cellStyle name="Percent 3 5 4 3 4" xfId="42581" xr:uid="{00000000-0005-0000-0000-000055A60000}"/>
    <cellStyle name="Percent 3 5 4 3 4 2" xfId="42582" xr:uid="{00000000-0005-0000-0000-000056A60000}"/>
    <cellStyle name="Percent 3 5 4 3 4 2 2" xfId="42583" xr:uid="{00000000-0005-0000-0000-000057A60000}"/>
    <cellStyle name="Percent 3 5 4 3 4 3" xfId="42584" xr:uid="{00000000-0005-0000-0000-000058A60000}"/>
    <cellStyle name="Percent 3 5 4 3 5" xfId="42585" xr:uid="{00000000-0005-0000-0000-000059A60000}"/>
    <cellStyle name="Percent 3 5 4 3 5 2" xfId="42586" xr:uid="{00000000-0005-0000-0000-00005AA60000}"/>
    <cellStyle name="Percent 3 5 4 3 6" xfId="42587" xr:uid="{00000000-0005-0000-0000-00005BA60000}"/>
    <cellStyle name="Percent 3 5 4 4" xfId="42588" xr:uid="{00000000-0005-0000-0000-00005CA60000}"/>
    <cellStyle name="Percent 3 5 4 4 2" xfId="42589" xr:uid="{00000000-0005-0000-0000-00005DA60000}"/>
    <cellStyle name="Percent 3 5 4 4 2 2" xfId="42590" xr:uid="{00000000-0005-0000-0000-00005EA60000}"/>
    <cellStyle name="Percent 3 5 4 4 2 2 2" xfId="42591" xr:uid="{00000000-0005-0000-0000-00005FA60000}"/>
    <cellStyle name="Percent 3 5 4 4 2 3" xfId="42592" xr:uid="{00000000-0005-0000-0000-000060A60000}"/>
    <cellStyle name="Percent 3 5 4 4 3" xfId="42593" xr:uid="{00000000-0005-0000-0000-000061A60000}"/>
    <cellStyle name="Percent 3 5 4 4 3 2" xfId="42594" xr:uid="{00000000-0005-0000-0000-000062A60000}"/>
    <cellStyle name="Percent 3 5 4 4 4" xfId="42595" xr:uid="{00000000-0005-0000-0000-000063A60000}"/>
    <cellStyle name="Percent 3 5 4 5" xfId="42596" xr:uid="{00000000-0005-0000-0000-000064A60000}"/>
    <cellStyle name="Percent 3 5 4 5 2" xfId="42597" xr:uid="{00000000-0005-0000-0000-000065A60000}"/>
    <cellStyle name="Percent 3 5 4 5 2 2" xfId="42598" xr:uid="{00000000-0005-0000-0000-000066A60000}"/>
    <cellStyle name="Percent 3 5 4 5 2 2 2" xfId="42599" xr:uid="{00000000-0005-0000-0000-000067A60000}"/>
    <cellStyle name="Percent 3 5 4 5 2 3" xfId="42600" xr:uid="{00000000-0005-0000-0000-000068A60000}"/>
    <cellStyle name="Percent 3 5 4 5 3" xfId="42601" xr:uid="{00000000-0005-0000-0000-000069A60000}"/>
    <cellStyle name="Percent 3 5 4 5 3 2" xfId="42602" xr:uid="{00000000-0005-0000-0000-00006AA60000}"/>
    <cellStyle name="Percent 3 5 4 5 4" xfId="42603" xr:uid="{00000000-0005-0000-0000-00006BA60000}"/>
    <cellStyle name="Percent 3 5 4 6" xfId="42604" xr:uid="{00000000-0005-0000-0000-00006CA60000}"/>
    <cellStyle name="Percent 3 5 4 6 2" xfId="42605" xr:uid="{00000000-0005-0000-0000-00006DA60000}"/>
    <cellStyle name="Percent 3 5 4 6 2 2" xfId="42606" xr:uid="{00000000-0005-0000-0000-00006EA60000}"/>
    <cellStyle name="Percent 3 5 4 6 3" xfId="42607" xr:uid="{00000000-0005-0000-0000-00006FA60000}"/>
    <cellStyle name="Percent 3 5 4 7" xfId="42608" xr:uid="{00000000-0005-0000-0000-000070A60000}"/>
    <cellStyle name="Percent 3 5 4 7 2" xfId="42609" xr:uid="{00000000-0005-0000-0000-000071A60000}"/>
    <cellStyle name="Percent 3 5 4 8" xfId="42610" xr:uid="{00000000-0005-0000-0000-000072A60000}"/>
    <cellStyle name="Percent 3 5 5" xfId="42611" xr:uid="{00000000-0005-0000-0000-000073A60000}"/>
    <cellStyle name="Percent 3 5 5 2" xfId="42612" xr:uid="{00000000-0005-0000-0000-000074A60000}"/>
    <cellStyle name="Percent 3 5 5 2 2" xfId="42613" xr:uid="{00000000-0005-0000-0000-000075A60000}"/>
    <cellStyle name="Percent 3 5 5 2 2 2" xfId="42614" xr:uid="{00000000-0005-0000-0000-000076A60000}"/>
    <cellStyle name="Percent 3 5 5 2 2 2 2" xfId="42615" xr:uid="{00000000-0005-0000-0000-000077A60000}"/>
    <cellStyle name="Percent 3 5 5 2 2 3" xfId="42616" xr:uid="{00000000-0005-0000-0000-000078A60000}"/>
    <cellStyle name="Percent 3 5 5 2 3" xfId="42617" xr:uid="{00000000-0005-0000-0000-000079A60000}"/>
    <cellStyle name="Percent 3 5 5 2 3 2" xfId="42618" xr:uid="{00000000-0005-0000-0000-00007AA60000}"/>
    <cellStyle name="Percent 3 5 5 2 4" xfId="42619" xr:uid="{00000000-0005-0000-0000-00007BA60000}"/>
    <cellStyle name="Percent 3 5 5 3" xfId="42620" xr:uid="{00000000-0005-0000-0000-00007CA60000}"/>
    <cellStyle name="Percent 3 5 5 3 2" xfId="42621" xr:uid="{00000000-0005-0000-0000-00007DA60000}"/>
    <cellStyle name="Percent 3 5 5 3 2 2" xfId="42622" xr:uid="{00000000-0005-0000-0000-00007EA60000}"/>
    <cellStyle name="Percent 3 5 5 3 2 2 2" xfId="42623" xr:uid="{00000000-0005-0000-0000-00007FA60000}"/>
    <cellStyle name="Percent 3 5 5 3 2 3" xfId="42624" xr:uid="{00000000-0005-0000-0000-000080A60000}"/>
    <cellStyle name="Percent 3 5 5 3 3" xfId="42625" xr:uid="{00000000-0005-0000-0000-000081A60000}"/>
    <cellStyle name="Percent 3 5 5 3 3 2" xfId="42626" xr:uid="{00000000-0005-0000-0000-000082A60000}"/>
    <cellStyle name="Percent 3 5 5 3 4" xfId="42627" xr:uid="{00000000-0005-0000-0000-000083A60000}"/>
    <cellStyle name="Percent 3 5 5 4" xfId="42628" xr:uid="{00000000-0005-0000-0000-000084A60000}"/>
    <cellStyle name="Percent 3 5 5 4 2" xfId="42629" xr:uid="{00000000-0005-0000-0000-000085A60000}"/>
    <cellStyle name="Percent 3 5 5 4 2 2" xfId="42630" xr:uid="{00000000-0005-0000-0000-000086A60000}"/>
    <cellStyle name="Percent 3 5 5 4 3" xfId="42631" xr:uid="{00000000-0005-0000-0000-000087A60000}"/>
    <cellStyle name="Percent 3 5 5 5" xfId="42632" xr:uid="{00000000-0005-0000-0000-000088A60000}"/>
    <cellStyle name="Percent 3 5 5 5 2" xfId="42633" xr:uid="{00000000-0005-0000-0000-000089A60000}"/>
    <cellStyle name="Percent 3 5 5 6" xfId="42634" xr:uid="{00000000-0005-0000-0000-00008AA60000}"/>
    <cellStyle name="Percent 3 5 6" xfId="42635" xr:uid="{00000000-0005-0000-0000-00008BA60000}"/>
    <cellStyle name="Percent 3 5 6 2" xfId="42636" xr:uid="{00000000-0005-0000-0000-00008CA60000}"/>
    <cellStyle name="Percent 3 5 6 2 2" xfId="42637" xr:uid="{00000000-0005-0000-0000-00008DA60000}"/>
    <cellStyle name="Percent 3 5 6 2 2 2" xfId="42638" xr:uid="{00000000-0005-0000-0000-00008EA60000}"/>
    <cellStyle name="Percent 3 5 6 2 2 2 2" xfId="42639" xr:uid="{00000000-0005-0000-0000-00008FA60000}"/>
    <cellStyle name="Percent 3 5 6 2 2 3" xfId="42640" xr:uid="{00000000-0005-0000-0000-000090A60000}"/>
    <cellStyle name="Percent 3 5 6 2 3" xfId="42641" xr:uid="{00000000-0005-0000-0000-000091A60000}"/>
    <cellStyle name="Percent 3 5 6 2 3 2" xfId="42642" xr:uid="{00000000-0005-0000-0000-000092A60000}"/>
    <cellStyle name="Percent 3 5 6 2 4" xfId="42643" xr:uid="{00000000-0005-0000-0000-000093A60000}"/>
    <cellStyle name="Percent 3 5 6 3" xfId="42644" xr:uid="{00000000-0005-0000-0000-000094A60000}"/>
    <cellStyle name="Percent 3 5 6 3 2" xfId="42645" xr:uid="{00000000-0005-0000-0000-000095A60000}"/>
    <cellStyle name="Percent 3 5 6 3 2 2" xfId="42646" xr:uid="{00000000-0005-0000-0000-000096A60000}"/>
    <cellStyle name="Percent 3 5 6 3 2 2 2" xfId="42647" xr:uid="{00000000-0005-0000-0000-000097A60000}"/>
    <cellStyle name="Percent 3 5 6 3 2 3" xfId="42648" xr:uid="{00000000-0005-0000-0000-000098A60000}"/>
    <cellStyle name="Percent 3 5 6 3 3" xfId="42649" xr:uid="{00000000-0005-0000-0000-000099A60000}"/>
    <cellStyle name="Percent 3 5 6 3 3 2" xfId="42650" xr:uid="{00000000-0005-0000-0000-00009AA60000}"/>
    <cellStyle name="Percent 3 5 6 3 4" xfId="42651" xr:uid="{00000000-0005-0000-0000-00009BA60000}"/>
    <cellStyle name="Percent 3 5 6 4" xfId="42652" xr:uid="{00000000-0005-0000-0000-00009CA60000}"/>
    <cellStyle name="Percent 3 5 6 4 2" xfId="42653" xr:uid="{00000000-0005-0000-0000-00009DA60000}"/>
    <cellStyle name="Percent 3 5 6 4 2 2" xfId="42654" xr:uid="{00000000-0005-0000-0000-00009EA60000}"/>
    <cellStyle name="Percent 3 5 6 4 3" xfId="42655" xr:uid="{00000000-0005-0000-0000-00009FA60000}"/>
    <cellStyle name="Percent 3 5 6 5" xfId="42656" xr:uid="{00000000-0005-0000-0000-0000A0A60000}"/>
    <cellStyle name="Percent 3 5 6 5 2" xfId="42657" xr:uid="{00000000-0005-0000-0000-0000A1A60000}"/>
    <cellStyle name="Percent 3 5 6 6" xfId="42658" xr:uid="{00000000-0005-0000-0000-0000A2A60000}"/>
    <cellStyle name="Percent 3 5 7" xfId="42659" xr:uid="{00000000-0005-0000-0000-0000A3A60000}"/>
    <cellStyle name="Percent 3 5 7 2" xfId="42660" xr:uid="{00000000-0005-0000-0000-0000A4A60000}"/>
    <cellStyle name="Percent 3 5 7 2 2" xfId="42661" xr:uid="{00000000-0005-0000-0000-0000A5A60000}"/>
    <cellStyle name="Percent 3 5 7 2 2 2" xfId="42662" xr:uid="{00000000-0005-0000-0000-0000A6A60000}"/>
    <cellStyle name="Percent 3 5 7 2 3" xfId="42663" xr:uid="{00000000-0005-0000-0000-0000A7A60000}"/>
    <cellStyle name="Percent 3 5 7 3" xfId="42664" xr:uid="{00000000-0005-0000-0000-0000A8A60000}"/>
    <cellStyle name="Percent 3 5 7 3 2" xfId="42665" xr:uid="{00000000-0005-0000-0000-0000A9A60000}"/>
    <cellStyle name="Percent 3 5 7 4" xfId="42666" xr:uid="{00000000-0005-0000-0000-0000AAA60000}"/>
    <cellStyle name="Percent 3 5 8" xfId="42667" xr:uid="{00000000-0005-0000-0000-0000ABA60000}"/>
    <cellStyle name="Percent 3 5 8 2" xfId="42668" xr:uid="{00000000-0005-0000-0000-0000ACA60000}"/>
    <cellStyle name="Percent 3 5 8 2 2" xfId="42669" xr:uid="{00000000-0005-0000-0000-0000ADA60000}"/>
    <cellStyle name="Percent 3 5 8 2 2 2" xfId="42670" xr:uid="{00000000-0005-0000-0000-0000AEA60000}"/>
    <cellStyle name="Percent 3 5 8 2 3" xfId="42671" xr:uid="{00000000-0005-0000-0000-0000AFA60000}"/>
    <cellStyle name="Percent 3 5 8 3" xfId="42672" xr:uid="{00000000-0005-0000-0000-0000B0A60000}"/>
    <cellStyle name="Percent 3 5 8 3 2" xfId="42673" xr:uid="{00000000-0005-0000-0000-0000B1A60000}"/>
    <cellStyle name="Percent 3 5 8 4" xfId="42674" xr:uid="{00000000-0005-0000-0000-0000B2A60000}"/>
    <cellStyle name="Percent 3 5 9" xfId="42675" xr:uid="{00000000-0005-0000-0000-0000B3A60000}"/>
    <cellStyle name="Percent 3 5 9 2" xfId="42676" xr:uid="{00000000-0005-0000-0000-0000B4A60000}"/>
    <cellStyle name="Percent 3 5 9 2 2" xfId="42677" xr:uid="{00000000-0005-0000-0000-0000B5A60000}"/>
    <cellStyle name="Percent 3 5 9 3" xfId="42678" xr:uid="{00000000-0005-0000-0000-0000B6A60000}"/>
    <cellStyle name="Percent 3 6" xfId="42679" xr:uid="{00000000-0005-0000-0000-0000B7A60000}"/>
    <cellStyle name="Percent 3 6 10" xfId="42680" xr:uid="{00000000-0005-0000-0000-0000B8A60000}"/>
    <cellStyle name="Percent 3 6 2" xfId="42681" xr:uid="{00000000-0005-0000-0000-0000B9A60000}"/>
    <cellStyle name="Percent 3 6 2 2" xfId="42682" xr:uid="{00000000-0005-0000-0000-0000BAA60000}"/>
    <cellStyle name="Percent 3 6 2 2 2" xfId="42683" xr:uid="{00000000-0005-0000-0000-0000BBA60000}"/>
    <cellStyle name="Percent 3 6 2 2 2 2" xfId="42684" xr:uid="{00000000-0005-0000-0000-0000BCA60000}"/>
    <cellStyle name="Percent 3 6 2 2 2 2 2" xfId="42685" xr:uid="{00000000-0005-0000-0000-0000BDA60000}"/>
    <cellStyle name="Percent 3 6 2 2 2 2 2 2" xfId="42686" xr:uid="{00000000-0005-0000-0000-0000BEA60000}"/>
    <cellStyle name="Percent 3 6 2 2 2 2 2 2 2" xfId="42687" xr:uid="{00000000-0005-0000-0000-0000BFA60000}"/>
    <cellStyle name="Percent 3 6 2 2 2 2 2 3" xfId="42688" xr:uid="{00000000-0005-0000-0000-0000C0A60000}"/>
    <cellStyle name="Percent 3 6 2 2 2 2 3" xfId="42689" xr:uid="{00000000-0005-0000-0000-0000C1A60000}"/>
    <cellStyle name="Percent 3 6 2 2 2 2 3 2" xfId="42690" xr:uid="{00000000-0005-0000-0000-0000C2A60000}"/>
    <cellStyle name="Percent 3 6 2 2 2 2 4" xfId="42691" xr:uid="{00000000-0005-0000-0000-0000C3A60000}"/>
    <cellStyle name="Percent 3 6 2 2 2 3" xfId="42692" xr:uid="{00000000-0005-0000-0000-0000C4A60000}"/>
    <cellStyle name="Percent 3 6 2 2 2 3 2" xfId="42693" xr:uid="{00000000-0005-0000-0000-0000C5A60000}"/>
    <cellStyle name="Percent 3 6 2 2 2 3 2 2" xfId="42694" xr:uid="{00000000-0005-0000-0000-0000C6A60000}"/>
    <cellStyle name="Percent 3 6 2 2 2 3 2 2 2" xfId="42695" xr:uid="{00000000-0005-0000-0000-0000C7A60000}"/>
    <cellStyle name="Percent 3 6 2 2 2 3 2 3" xfId="42696" xr:uid="{00000000-0005-0000-0000-0000C8A60000}"/>
    <cellStyle name="Percent 3 6 2 2 2 3 3" xfId="42697" xr:uid="{00000000-0005-0000-0000-0000C9A60000}"/>
    <cellStyle name="Percent 3 6 2 2 2 3 3 2" xfId="42698" xr:uid="{00000000-0005-0000-0000-0000CAA60000}"/>
    <cellStyle name="Percent 3 6 2 2 2 3 4" xfId="42699" xr:uid="{00000000-0005-0000-0000-0000CBA60000}"/>
    <cellStyle name="Percent 3 6 2 2 2 4" xfId="42700" xr:uid="{00000000-0005-0000-0000-0000CCA60000}"/>
    <cellStyle name="Percent 3 6 2 2 2 4 2" xfId="42701" xr:uid="{00000000-0005-0000-0000-0000CDA60000}"/>
    <cellStyle name="Percent 3 6 2 2 2 4 2 2" xfId="42702" xr:uid="{00000000-0005-0000-0000-0000CEA60000}"/>
    <cellStyle name="Percent 3 6 2 2 2 4 3" xfId="42703" xr:uid="{00000000-0005-0000-0000-0000CFA60000}"/>
    <cellStyle name="Percent 3 6 2 2 2 5" xfId="42704" xr:uid="{00000000-0005-0000-0000-0000D0A60000}"/>
    <cellStyle name="Percent 3 6 2 2 2 5 2" xfId="42705" xr:uid="{00000000-0005-0000-0000-0000D1A60000}"/>
    <cellStyle name="Percent 3 6 2 2 2 6" xfId="42706" xr:uid="{00000000-0005-0000-0000-0000D2A60000}"/>
    <cellStyle name="Percent 3 6 2 2 3" xfId="42707" xr:uid="{00000000-0005-0000-0000-0000D3A60000}"/>
    <cellStyle name="Percent 3 6 2 2 3 2" xfId="42708" xr:uid="{00000000-0005-0000-0000-0000D4A60000}"/>
    <cellStyle name="Percent 3 6 2 2 3 2 2" xfId="42709" xr:uid="{00000000-0005-0000-0000-0000D5A60000}"/>
    <cellStyle name="Percent 3 6 2 2 3 2 2 2" xfId="42710" xr:uid="{00000000-0005-0000-0000-0000D6A60000}"/>
    <cellStyle name="Percent 3 6 2 2 3 2 2 2 2" xfId="42711" xr:uid="{00000000-0005-0000-0000-0000D7A60000}"/>
    <cellStyle name="Percent 3 6 2 2 3 2 2 3" xfId="42712" xr:uid="{00000000-0005-0000-0000-0000D8A60000}"/>
    <cellStyle name="Percent 3 6 2 2 3 2 3" xfId="42713" xr:uid="{00000000-0005-0000-0000-0000D9A60000}"/>
    <cellStyle name="Percent 3 6 2 2 3 2 3 2" xfId="42714" xr:uid="{00000000-0005-0000-0000-0000DAA60000}"/>
    <cellStyle name="Percent 3 6 2 2 3 2 4" xfId="42715" xr:uid="{00000000-0005-0000-0000-0000DBA60000}"/>
    <cellStyle name="Percent 3 6 2 2 3 3" xfId="42716" xr:uid="{00000000-0005-0000-0000-0000DCA60000}"/>
    <cellStyle name="Percent 3 6 2 2 3 3 2" xfId="42717" xr:uid="{00000000-0005-0000-0000-0000DDA60000}"/>
    <cellStyle name="Percent 3 6 2 2 3 3 2 2" xfId="42718" xr:uid="{00000000-0005-0000-0000-0000DEA60000}"/>
    <cellStyle name="Percent 3 6 2 2 3 3 2 2 2" xfId="42719" xr:uid="{00000000-0005-0000-0000-0000DFA60000}"/>
    <cellStyle name="Percent 3 6 2 2 3 3 2 3" xfId="42720" xr:uid="{00000000-0005-0000-0000-0000E0A60000}"/>
    <cellStyle name="Percent 3 6 2 2 3 3 3" xfId="42721" xr:uid="{00000000-0005-0000-0000-0000E1A60000}"/>
    <cellStyle name="Percent 3 6 2 2 3 3 3 2" xfId="42722" xr:uid="{00000000-0005-0000-0000-0000E2A60000}"/>
    <cellStyle name="Percent 3 6 2 2 3 3 4" xfId="42723" xr:uid="{00000000-0005-0000-0000-0000E3A60000}"/>
    <cellStyle name="Percent 3 6 2 2 3 4" xfId="42724" xr:uid="{00000000-0005-0000-0000-0000E4A60000}"/>
    <cellStyle name="Percent 3 6 2 2 3 4 2" xfId="42725" xr:uid="{00000000-0005-0000-0000-0000E5A60000}"/>
    <cellStyle name="Percent 3 6 2 2 3 4 2 2" xfId="42726" xr:uid="{00000000-0005-0000-0000-0000E6A60000}"/>
    <cellStyle name="Percent 3 6 2 2 3 4 3" xfId="42727" xr:uid="{00000000-0005-0000-0000-0000E7A60000}"/>
    <cellStyle name="Percent 3 6 2 2 3 5" xfId="42728" xr:uid="{00000000-0005-0000-0000-0000E8A60000}"/>
    <cellStyle name="Percent 3 6 2 2 3 5 2" xfId="42729" xr:uid="{00000000-0005-0000-0000-0000E9A60000}"/>
    <cellStyle name="Percent 3 6 2 2 3 6" xfId="42730" xr:uid="{00000000-0005-0000-0000-0000EAA60000}"/>
    <cellStyle name="Percent 3 6 2 2 4" xfId="42731" xr:uid="{00000000-0005-0000-0000-0000EBA60000}"/>
    <cellStyle name="Percent 3 6 2 2 4 2" xfId="42732" xr:uid="{00000000-0005-0000-0000-0000ECA60000}"/>
    <cellStyle name="Percent 3 6 2 2 4 2 2" xfId="42733" xr:uid="{00000000-0005-0000-0000-0000EDA60000}"/>
    <cellStyle name="Percent 3 6 2 2 4 2 2 2" xfId="42734" xr:uid="{00000000-0005-0000-0000-0000EEA60000}"/>
    <cellStyle name="Percent 3 6 2 2 4 2 3" xfId="42735" xr:uid="{00000000-0005-0000-0000-0000EFA60000}"/>
    <cellStyle name="Percent 3 6 2 2 4 3" xfId="42736" xr:uid="{00000000-0005-0000-0000-0000F0A60000}"/>
    <cellStyle name="Percent 3 6 2 2 4 3 2" xfId="42737" xr:uid="{00000000-0005-0000-0000-0000F1A60000}"/>
    <cellStyle name="Percent 3 6 2 2 4 4" xfId="42738" xr:uid="{00000000-0005-0000-0000-0000F2A60000}"/>
    <cellStyle name="Percent 3 6 2 2 5" xfId="42739" xr:uid="{00000000-0005-0000-0000-0000F3A60000}"/>
    <cellStyle name="Percent 3 6 2 2 5 2" xfId="42740" xr:uid="{00000000-0005-0000-0000-0000F4A60000}"/>
    <cellStyle name="Percent 3 6 2 2 5 2 2" xfId="42741" xr:uid="{00000000-0005-0000-0000-0000F5A60000}"/>
    <cellStyle name="Percent 3 6 2 2 5 2 2 2" xfId="42742" xr:uid="{00000000-0005-0000-0000-0000F6A60000}"/>
    <cellStyle name="Percent 3 6 2 2 5 2 3" xfId="42743" xr:uid="{00000000-0005-0000-0000-0000F7A60000}"/>
    <cellStyle name="Percent 3 6 2 2 5 3" xfId="42744" xr:uid="{00000000-0005-0000-0000-0000F8A60000}"/>
    <cellStyle name="Percent 3 6 2 2 5 3 2" xfId="42745" xr:uid="{00000000-0005-0000-0000-0000F9A60000}"/>
    <cellStyle name="Percent 3 6 2 2 5 4" xfId="42746" xr:uid="{00000000-0005-0000-0000-0000FAA60000}"/>
    <cellStyle name="Percent 3 6 2 2 6" xfId="42747" xr:uid="{00000000-0005-0000-0000-0000FBA60000}"/>
    <cellStyle name="Percent 3 6 2 2 6 2" xfId="42748" xr:uid="{00000000-0005-0000-0000-0000FCA60000}"/>
    <cellStyle name="Percent 3 6 2 2 6 2 2" xfId="42749" xr:uid="{00000000-0005-0000-0000-0000FDA60000}"/>
    <cellStyle name="Percent 3 6 2 2 6 3" xfId="42750" xr:uid="{00000000-0005-0000-0000-0000FEA60000}"/>
    <cellStyle name="Percent 3 6 2 2 7" xfId="42751" xr:uid="{00000000-0005-0000-0000-0000FFA60000}"/>
    <cellStyle name="Percent 3 6 2 2 7 2" xfId="42752" xr:uid="{00000000-0005-0000-0000-000000A70000}"/>
    <cellStyle name="Percent 3 6 2 2 8" xfId="42753" xr:uid="{00000000-0005-0000-0000-000001A70000}"/>
    <cellStyle name="Percent 3 6 2 3" xfId="42754" xr:uid="{00000000-0005-0000-0000-000002A70000}"/>
    <cellStyle name="Percent 3 6 2 3 2" xfId="42755" xr:uid="{00000000-0005-0000-0000-000003A70000}"/>
    <cellStyle name="Percent 3 6 2 3 2 2" xfId="42756" xr:uid="{00000000-0005-0000-0000-000004A70000}"/>
    <cellStyle name="Percent 3 6 2 3 2 2 2" xfId="42757" xr:uid="{00000000-0005-0000-0000-000005A70000}"/>
    <cellStyle name="Percent 3 6 2 3 2 2 2 2" xfId="42758" xr:uid="{00000000-0005-0000-0000-000006A70000}"/>
    <cellStyle name="Percent 3 6 2 3 2 2 3" xfId="42759" xr:uid="{00000000-0005-0000-0000-000007A70000}"/>
    <cellStyle name="Percent 3 6 2 3 2 3" xfId="42760" xr:uid="{00000000-0005-0000-0000-000008A70000}"/>
    <cellStyle name="Percent 3 6 2 3 2 3 2" xfId="42761" xr:uid="{00000000-0005-0000-0000-000009A70000}"/>
    <cellStyle name="Percent 3 6 2 3 2 4" xfId="42762" xr:uid="{00000000-0005-0000-0000-00000AA70000}"/>
    <cellStyle name="Percent 3 6 2 3 3" xfId="42763" xr:uid="{00000000-0005-0000-0000-00000BA70000}"/>
    <cellStyle name="Percent 3 6 2 3 3 2" xfId="42764" xr:uid="{00000000-0005-0000-0000-00000CA70000}"/>
    <cellStyle name="Percent 3 6 2 3 3 2 2" xfId="42765" xr:uid="{00000000-0005-0000-0000-00000DA70000}"/>
    <cellStyle name="Percent 3 6 2 3 3 2 2 2" xfId="42766" xr:uid="{00000000-0005-0000-0000-00000EA70000}"/>
    <cellStyle name="Percent 3 6 2 3 3 2 3" xfId="42767" xr:uid="{00000000-0005-0000-0000-00000FA70000}"/>
    <cellStyle name="Percent 3 6 2 3 3 3" xfId="42768" xr:uid="{00000000-0005-0000-0000-000010A70000}"/>
    <cellStyle name="Percent 3 6 2 3 3 3 2" xfId="42769" xr:uid="{00000000-0005-0000-0000-000011A70000}"/>
    <cellStyle name="Percent 3 6 2 3 3 4" xfId="42770" xr:uid="{00000000-0005-0000-0000-000012A70000}"/>
    <cellStyle name="Percent 3 6 2 3 4" xfId="42771" xr:uid="{00000000-0005-0000-0000-000013A70000}"/>
    <cellStyle name="Percent 3 6 2 3 4 2" xfId="42772" xr:uid="{00000000-0005-0000-0000-000014A70000}"/>
    <cellStyle name="Percent 3 6 2 3 4 2 2" xfId="42773" xr:uid="{00000000-0005-0000-0000-000015A70000}"/>
    <cellStyle name="Percent 3 6 2 3 4 3" xfId="42774" xr:uid="{00000000-0005-0000-0000-000016A70000}"/>
    <cellStyle name="Percent 3 6 2 3 5" xfId="42775" xr:uid="{00000000-0005-0000-0000-000017A70000}"/>
    <cellStyle name="Percent 3 6 2 3 5 2" xfId="42776" xr:uid="{00000000-0005-0000-0000-000018A70000}"/>
    <cellStyle name="Percent 3 6 2 3 6" xfId="42777" xr:uid="{00000000-0005-0000-0000-000019A70000}"/>
    <cellStyle name="Percent 3 6 2 4" xfId="42778" xr:uid="{00000000-0005-0000-0000-00001AA70000}"/>
    <cellStyle name="Percent 3 6 2 4 2" xfId="42779" xr:uid="{00000000-0005-0000-0000-00001BA70000}"/>
    <cellStyle name="Percent 3 6 2 4 2 2" xfId="42780" xr:uid="{00000000-0005-0000-0000-00001CA70000}"/>
    <cellStyle name="Percent 3 6 2 4 2 2 2" xfId="42781" xr:uid="{00000000-0005-0000-0000-00001DA70000}"/>
    <cellStyle name="Percent 3 6 2 4 2 2 2 2" xfId="42782" xr:uid="{00000000-0005-0000-0000-00001EA70000}"/>
    <cellStyle name="Percent 3 6 2 4 2 2 3" xfId="42783" xr:uid="{00000000-0005-0000-0000-00001FA70000}"/>
    <cellStyle name="Percent 3 6 2 4 2 3" xfId="42784" xr:uid="{00000000-0005-0000-0000-000020A70000}"/>
    <cellStyle name="Percent 3 6 2 4 2 3 2" xfId="42785" xr:uid="{00000000-0005-0000-0000-000021A70000}"/>
    <cellStyle name="Percent 3 6 2 4 2 4" xfId="42786" xr:uid="{00000000-0005-0000-0000-000022A70000}"/>
    <cellStyle name="Percent 3 6 2 4 3" xfId="42787" xr:uid="{00000000-0005-0000-0000-000023A70000}"/>
    <cellStyle name="Percent 3 6 2 4 3 2" xfId="42788" xr:uid="{00000000-0005-0000-0000-000024A70000}"/>
    <cellStyle name="Percent 3 6 2 4 3 2 2" xfId="42789" xr:uid="{00000000-0005-0000-0000-000025A70000}"/>
    <cellStyle name="Percent 3 6 2 4 3 2 2 2" xfId="42790" xr:uid="{00000000-0005-0000-0000-000026A70000}"/>
    <cellStyle name="Percent 3 6 2 4 3 2 3" xfId="42791" xr:uid="{00000000-0005-0000-0000-000027A70000}"/>
    <cellStyle name="Percent 3 6 2 4 3 3" xfId="42792" xr:uid="{00000000-0005-0000-0000-000028A70000}"/>
    <cellStyle name="Percent 3 6 2 4 3 3 2" xfId="42793" xr:uid="{00000000-0005-0000-0000-000029A70000}"/>
    <cellStyle name="Percent 3 6 2 4 3 4" xfId="42794" xr:uid="{00000000-0005-0000-0000-00002AA70000}"/>
    <cellStyle name="Percent 3 6 2 4 4" xfId="42795" xr:uid="{00000000-0005-0000-0000-00002BA70000}"/>
    <cellStyle name="Percent 3 6 2 4 4 2" xfId="42796" xr:uid="{00000000-0005-0000-0000-00002CA70000}"/>
    <cellStyle name="Percent 3 6 2 4 4 2 2" xfId="42797" xr:uid="{00000000-0005-0000-0000-00002DA70000}"/>
    <cellStyle name="Percent 3 6 2 4 4 3" xfId="42798" xr:uid="{00000000-0005-0000-0000-00002EA70000}"/>
    <cellStyle name="Percent 3 6 2 4 5" xfId="42799" xr:uid="{00000000-0005-0000-0000-00002FA70000}"/>
    <cellStyle name="Percent 3 6 2 4 5 2" xfId="42800" xr:uid="{00000000-0005-0000-0000-000030A70000}"/>
    <cellStyle name="Percent 3 6 2 4 6" xfId="42801" xr:uid="{00000000-0005-0000-0000-000031A70000}"/>
    <cellStyle name="Percent 3 6 2 5" xfId="42802" xr:uid="{00000000-0005-0000-0000-000032A70000}"/>
    <cellStyle name="Percent 3 6 2 5 2" xfId="42803" xr:uid="{00000000-0005-0000-0000-000033A70000}"/>
    <cellStyle name="Percent 3 6 2 5 2 2" xfId="42804" xr:uid="{00000000-0005-0000-0000-000034A70000}"/>
    <cellStyle name="Percent 3 6 2 5 2 2 2" xfId="42805" xr:uid="{00000000-0005-0000-0000-000035A70000}"/>
    <cellStyle name="Percent 3 6 2 5 2 3" xfId="42806" xr:uid="{00000000-0005-0000-0000-000036A70000}"/>
    <cellStyle name="Percent 3 6 2 5 3" xfId="42807" xr:uid="{00000000-0005-0000-0000-000037A70000}"/>
    <cellStyle name="Percent 3 6 2 5 3 2" xfId="42808" xr:uid="{00000000-0005-0000-0000-000038A70000}"/>
    <cellStyle name="Percent 3 6 2 5 4" xfId="42809" xr:uid="{00000000-0005-0000-0000-000039A70000}"/>
    <cellStyle name="Percent 3 6 2 6" xfId="42810" xr:uid="{00000000-0005-0000-0000-00003AA70000}"/>
    <cellStyle name="Percent 3 6 2 6 2" xfId="42811" xr:uid="{00000000-0005-0000-0000-00003BA70000}"/>
    <cellStyle name="Percent 3 6 2 6 2 2" xfId="42812" xr:uid="{00000000-0005-0000-0000-00003CA70000}"/>
    <cellStyle name="Percent 3 6 2 6 2 2 2" xfId="42813" xr:uid="{00000000-0005-0000-0000-00003DA70000}"/>
    <cellStyle name="Percent 3 6 2 6 2 3" xfId="42814" xr:uid="{00000000-0005-0000-0000-00003EA70000}"/>
    <cellStyle name="Percent 3 6 2 6 3" xfId="42815" xr:uid="{00000000-0005-0000-0000-00003FA70000}"/>
    <cellStyle name="Percent 3 6 2 6 3 2" xfId="42816" xr:uid="{00000000-0005-0000-0000-000040A70000}"/>
    <cellStyle name="Percent 3 6 2 6 4" xfId="42817" xr:uid="{00000000-0005-0000-0000-000041A70000}"/>
    <cellStyle name="Percent 3 6 2 7" xfId="42818" xr:uid="{00000000-0005-0000-0000-000042A70000}"/>
    <cellStyle name="Percent 3 6 2 7 2" xfId="42819" xr:uid="{00000000-0005-0000-0000-000043A70000}"/>
    <cellStyle name="Percent 3 6 2 7 2 2" xfId="42820" xr:uid="{00000000-0005-0000-0000-000044A70000}"/>
    <cellStyle name="Percent 3 6 2 7 3" xfId="42821" xr:uid="{00000000-0005-0000-0000-000045A70000}"/>
    <cellStyle name="Percent 3 6 2 8" xfId="42822" xr:uid="{00000000-0005-0000-0000-000046A70000}"/>
    <cellStyle name="Percent 3 6 2 8 2" xfId="42823" xr:uid="{00000000-0005-0000-0000-000047A70000}"/>
    <cellStyle name="Percent 3 6 2 9" xfId="42824" xr:uid="{00000000-0005-0000-0000-000048A70000}"/>
    <cellStyle name="Percent 3 6 3" xfId="42825" xr:uid="{00000000-0005-0000-0000-000049A70000}"/>
    <cellStyle name="Percent 3 6 3 2" xfId="42826" xr:uid="{00000000-0005-0000-0000-00004AA70000}"/>
    <cellStyle name="Percent 3 6 3 2 2" xfId="42827" xr:uid="{00000000-0005-0000-0000-00004BA70000}"/>
    <cellStyle name="Percent 3 6 3 2 2 2" xfId="42828" xr:uid="{00000000-0005-0000-0000-00004CA70000}"/>
    <cellStyle name="Percent 3 6 3 2 2 2 2" xfId="42829" xr:uid="{00000000-0005-0000-0000-00004DA70000}"/>
    <cellStyle name="Percent 3 6 3 2 2 2 2 2" xfId="42830" xr:uid="{00000000-0005-0000-0000-00004EA70000}"/>
    <cellStyle name="Percent 3 6 3 2 2 2 3" xfId="42831" xr:uid="{00000000-0005-0000-0000-00004FA70000}"/>
    <cellStyle name="Percent 3 6 3 2 2 3" xfId="42832" xr:uid="{00000000-0005-0000-0000-000050A70000}"/>
    <cellStyle name="Percent 3 6 3 2 2 3 2" xfId="42833" xr:uid="{00000000-0005-0000-0000-000051A70000}"/>
    <cellStyle name="Percent 3 6 3 2 2 4" xfId="42834" xr:uid="{00000000-0005-0000-0000-000052A70000}"/>
    <cellStyle name="Percent 3 6 3 2 3" xfId="42835" xr:uid="{00000000-0005-0000-0000-000053A70000}"/>
    <cellStyle name="Percent 3 6 3 2 3 2" xfId="42836" xr:uid="{00000000-0005-0000-0000-000054A70000}"/>
    <cellStyle name="Percent 3 6 3 2 3 2 2" xfId="42837" xr:uid="{00000000-0005-0000-0000-000055A70000}"/>
    <cellStyle name="Percent 3 6 3 2 3 2 2 2" xfId="42838" xr:uid="{00000000-0005-0000-0000-000056A70000}"/>
    <cellStyle name="Percent 3 6 3 2 3 2 3" xfId="42839" xr:uid="{00000000-0005-0000-0000-000057A70000}"/>
    <cellStyle name="Percent 3 6 3 2 3 3" xfId="42840" xr:uid="{00000000-0005-0000-0000-000058A70000}"/>
    <cellStyle name="Percent 3 6 3 2 3 3 2" xfId="42841" xr:uid="{00000000-0005-0000-0000-000059A70000}"/>
    <cellStyle name="Percent 3 6 3 2 3 4" xfId="42842" xr:uid="{00000000-0005-0000-0000-00005AA70000}"/>
    <cellStyle name="Percent 3 6 3 2 4" xfId="42843" xr:uid="{00000000-0005-0000-0000-00005BA70000}"/>
    <cellStyle name="Percent 3 6 3 2 4 2" xfId="42844" xr:uid="{00000000-0005-0000-0000-00005CA70000}"/>
    <cellStyle name="Percent 3 6 3 2 4 2 2" xfId="42845" xr:uid="{00000000-0005-0000-0000-00005DA70000}"/>
    <cellStyle name="Percent 3 6 3 2 4 3" xfId="42846" xr:uid="{00000000-0005-0000-0000-00005EA70000}"/>
    <cellStyle name="Percent 3 6 3 2 5" xfId="42847" xr:uid="{00000000-0005-0000-0000-00005FA70000}"/>
    <cellStyle name="Percent 3 6 3 2 5 2" xfId="42848" xr:uid="{00000000-0005-0000-0000-000060A70000}"/>
    <cellStyle name="Percent 3 6 3 2 6" xfId="42849" xr:uid="{00000000-0005-0000-0000-000061A70000}"/>
    <cellStyle name="Percent 3 6 3 3" xfId="42850" xr:uid="{00000000-0005-0000-0000-000062A70000}"/>
    <cellStyle name="Percent 3 6 3 3 2" xfId="42851" xr:uid="{00000000-0005-0000-0000-000063A70000}"/>
    <cellStyle name="Percent 3 6 3 3 2 2" xfId="42852" xr:uid="{00000000-0005-0000-0000-000064A70000}"/>
    <cellStyle name="Percent 3 6 3 3 2 2 2" xfId="42853" xr:uid="{00000000-0005-0000-0000-000065A70000}"/>
    <cellStyle name="Percent 3 6 3 3 2 2 2 2" xfId="42854" xr:uid="{00000000-0005-0000-0000-000066A70000}"/>
    <cellStyle name="Percent 3 6 3 3 2 2 3" xfId="42855" xr:uid="{00000000-0005-0000-0000-000067A70000}"/>
    <cellStyle name="Percent 3 6 3 3 2 3" xfId="42856" xr:uid="{00000000-0005-0000-0000-000068A70000}"/>
    <cellStyle name="Percent 3 6 3 3 2 3 2" xfId="42857" xr:uid="{00000000-0005-0000-0000-000069A70000}"/>
    <cellStyle name="Percent 3 6 3 3 2 4" xfId="42858" xr:uid="{00000000-0005-0000-0000-00006AA70000}"/>
    <cellStyle name="Percent 3 6 3 3 3" xfId="42859" xr:uid="{00000000-0005-0000-0000-00006BA70000}"/>
    <cellStyle name="Percent 3 6 3 3 3 2" xfId="42860" xr:uid="{00000000-0005-0000-0000-00006CA70000}"/>
    <cellStyle name="Percent 3 6 3 3 3 2 2" xfId="42861" xr:uid="{00000000-0005-0000-0000-00006DA70000}"/>
    <cellStyle name="Percent 3 6 3 3 3 2 2 2" xfId="42862" xr:uid="{00000000-0005-0000-0000-00006EA70000}"/>
    <cellStyle name="Percent 3 6 3 3 3 2 3" xfId="42863" xr:uid="{00000000-0005-0000-0000-00006FA70000}"/>
    <cellStyle name="Percent 3 6 3 3 3 3" xfId="42864" xr:uid="{00000000-0005-0000-0000-000070A70000}"/>
    <cellStyle name="Percent 3 6 3 3 3 3 2" xfId="42865" xr:uid="{00000000-0005-0000-0000-000071A70000}"/>
    <cellStyle name="Percent 3 6 3 3 3 4" xfId="42866" xr:uid="{00000000-0005-0000-0000-000072A70000}"/>
    <cellStyle name="Percent 3 6 3 3 4" xfId="42867" xr:uid="{00000000-0005-0000-0000-000073A70000}"/>
    <cellStyle name="Percent 3 6 3 3 4 2" xfId="42868" xr:uid="{00000000-0005-0000-0000-000074A70000}"/>
    <cellStyle name="Percent 3 6 3 3 4 2 2" xfId="42869" xr:uid="{00000000-0005-0000-0000-000075A70000}"/>
    <cellStyle name="Percent 3 6 3 3 4 3" xfId="42870" xr:uid="{00000000-0005-0000-0000-000076A70000}"/>
    <cellStyle name="Percent 3 6 3 3 5" xfId="42871" xr:uid="{00000000-0005-0000-0000-000077A70000}"/>
    <cellStyle name="Percent 3 6 3 3 5 2" xfId="42872" xr:uid="{00000000-0005-0000-0000-000078A70000}"/>
    <cellStyle name="Percent 3 6 3 3 6" xfId="42873" xr:uid="{00000000-0005-0000-0000-000079A70000}"/>
    <cellStyle name="Percent 3 6 3 4" xfId="42874" xr:uid="{00000000-0005-0000-0000-00007AA70000}"/>
    <cellStyle name="Percent 3 6 3 4 2" xfId="42875" xr:uid="{00000000-0005-0000-0000-00007BA70000}"/>
    <cellStyle name="Percent 3 6 3 4 2 2" xfId="42876" xr:uid="{00000000-0005-0000-0000-00007CA70000}"/>
    <cellStyle name="Percent 3 6 3 4 2 2 2" xfId="42877" xr:uid="{00000000-0005-0000-0000-00007DA70000}"/>
    <cellStyle name="Percent 3 6 3 4 2 3" xfId="42878" xr:uid="{00000000-0005-0000-0000-00007EA70000}"/>
    <cellStyle name="Percent 3 6 3 4 3" xfId="42879" xr:uid="{00000000-0005-0000-0000-00007FA70000}"/>
    <cellStyle name="Percent 3 6 3 4 3 2" xfId="42880" xr:uid="{00000000-0005-0000-0000-000080A70000}"/>
    <cellStyle name="Percent 3 6 3 4 4" xfId="42881" xr:uid="{00000000-0005-0000-0000-000081A70000}"/>
    <cellStyle name="Percent 3 6 3 5" xfId="42882" xr:uid="{00000000-0005-0000-0000-000082A70000}"/>
    <cellStyle name="Percent 3 6 3 5 2" xfId="42883" xr:uid="{00000000-0005-0000-0000-000083A70000}"/>
    <cellStyle name="Percent 3 6 3 5 2 2" xfId="42884" xr:uid="{00000000-0005-0000-0000-000084A70000}"/>
    <cellStyle name="Percent 3 6 3 5 2 2 2" xfId="42885" xr:uid="{00000000-0005-0000-0000-000085A70000}"/>
    <cellStyle name="Percent 3 6 3 5 2 3" xfId="42886" xr:uid="{00000000-0005-0000-0000-000086A70000}"/>
    <cellStyle name="Percent 3 6 3 5 3" xfId="42887" xr:uid="{00000000-0005-0000-0000-000087A70000}"/>
    <cellStyle name="Percent 3 6 3 5 3 2" xfId="42888" xr:uid="{00000000-0005-0000-0000-000088A70000}"/>
    <cellStyle name="Percent 3 6 3 5 4" xfId="42889" xr:uid="{00000000-0005-0000-0000-000089A70000}"/>
    <cellStyle name="Percent 3 6 3 6" xfId="42890" xr:uid="{00000000-0005-0000-0000-00008AA70000}"/>
    <cellStyle name="Percent 3 6 3 6 2" xfId="42891" xr:uid="{00000000-0005-0000-0000-00008BA70000}"/>
    <cellStyle name="Percent 3 6 3 6 2 2" xfId="42892" xr:uid="{00000000-0005-0000-0000-00008CA70000}"/>
    <cellStyle name="Percent 3 6 3 6 3" xfId="42893" xr:uid="{00000000-0005-0000-0000-00008DA70000}"/>
    <cellStyle name="Percent 3 6 3 7" xfId="42894" xr:uid="{00000000-0005-0000-0000-00008EA70000}"/>
    <cellStyle name="Percent 3 6 3 7 2" xfId="42895" xr:uid="{00000000-0005-0000-0000-00008FA70000}"/>
    <cellStyle name="Percent 3 6 3 8" xfId="42896" xr:uid="{00000000-0005-0000-0000-000090A70000}"/>
    <cellStyle name="Percent 3 6 4" xfId="42897" xr:uid="{00000000-0005-0000-0000-000091A70000}"/>
    <cellStyle name="Percent 3 6 4 2" xfId="42898" xr:uid="{00000000-0005-0000-0000-000092A70000}"/>
    <cellStyle name="Percent 3 6 4 2 2" xfId="42899" xr:uid="{00000000-0005-0000-0000-000093A70000}"/>
    <cellStyle name="Percent 3 6 4 2 2 2" xfId="42900" xr:uid="{00000000-0005-0000-0000-000094A70000}"/>
    <cellStyle name="Percent 3 6 4 2 2 2 2" xfId="42901" xr:uid="{00000000-0005-0000-0000-000095A70000}"/>
    <cellStyle name="Percent 3 6 4 2 2 3" xfId="42902" xr:uid="{00000000-0005-0000-0000-000096A70000}"/>
    <cellStyle name="Percent 3 6 4 2 3" xfId="42903" xr:uid="{00000000-0005-0000-0000-000097A70000}"/>
    <cellStyle name="Percent 3 6 4 2 3 2" xfId="42904" xr:uid="{00000000-0005-0000-0000-000098A70000}"/>
    <cellStyle name="Percent 3 6 4 2 4" xfId="42905" xr:uid="{00000000-0005-0000-0000-000099A70000}"/>
    <cellStyle name="Percent 3 6 4 3" xfId="42906" xr:uid="{00000000-0005-0000-0000-00009AA70000}"/>
    <cellStyle name="Percent 3 6 4 3 2" xfId="42907" xr:uid="{00000000-0005-0000-0000-00009BA70000}"/>
    <cellStyle name="Percent 3 6 4 3 2 2" xfId="42908" xr:uid="{00000000-0005-0000-0000-00009CA70000}"/>
    <cellStyle name="Percent 3 6 4 3 2 2 2" xfId="42909" xr:uid="{00000000-0005-0000-0000-00009DA70000}"/>
    <cellStyle name="Percent 3 6 4 3 2 3" xfId="42910" xr:uid="{00000000-0005-0000-0000-00009EA70000}"/>
    <cellStyle name="Percent 3 6 4 3 3" xfId="42911" xr:uid="{00000000-0005-0000-0000-00009FA70000}"/>
    <cellStyle name="Percent 3 6 4 3 3 2" xfId="42912" xr:uid="{00000000-0005-0000-0000-0000A0A70000}"/>
    <cellStyle name="Percent 3 6 4 3 4" xfId="42913" xr:uid="{00000000-0005-0000-0000-0000A1A70000}"/>
    <cellStyle name="Percent 3 6 4 4" xfId="42914" xr:uid="{00000000-0005-0000-0000-0000A2A70000}"/>
    <cellStyle name="Percent 3 6 4 4 2" xfId="42915" xr:uid="{00000000-0005-0000-0000-0000A3A70000}"/>
    <cellStyle name="Percent 3 6 4 4 2 2" xfId="42916" xr:uid="{00000000-0005-0000-0000-0000A4A70000}"/>
    <cellStyle name="Percent 3 6 4 4 3" xfId="42917" xr:uid="{00000000-0005-0000-0000-0000A5A70000}"/>
    <cellStyle name="Percent 3 6 4 5" xfId="42918" xr:uid="{00000000-0005-0000-0000-0000A6A70000}"/>
    <cellStyle name="Percent 3 6 4 5 2" xfId="42919" xr:uid="{00000000-0005-0000-0000-0000A7A70000}"/>
    <cellStyle name="Percent 3 6 4 6" xfId="42920" xr:uid="{00000000-0005-0000-0000-0000A8A70000}"/>
    <cellStyle name="Percent 3 6 5" xfId="42921" xr:uid="{00000000-0005-0000-0000-0000A9A70000}"/>
    <cellStyle name="Percent 3 6 5 2" xfId="42922" xr:uid="{00000000-0005-0000-0000-0000AAA70000}"/>
    <cellStyle name="Percent 3 6 5 2 2" xfId="42923" xr:uid="{00000000-0005-0000-0000-0000ABA70000}"/>
    <cellStyle name="Percent 3 6 5 2 2 2" xfId="42924" xr:uid="{00000000-0005-0000-0000-0000ACA70000}"/>
    <cellStyle name="Percent 3 6 5 2 2 2 2" xfId="42925" xr:uid="{00000000-0005-0000-0000-0000ADA70000}"/>
    <cellStyle name="Percent 3 6 5 2 2 3" xfId="42926" xr:uid="{00000000-0005-0000-0000-0000AEA70000}"/>
    <cellStyle name="Percent 3 6 5 2 3" xfId="42927" xr:uid="{00000000-0005-0000-0000-0000AFA70000}"/>
    <cellStyle name="Percent 3 6 5 2 3 2" xfId="42928" xr:uid="{00000000-0005-0000-0000-0000B0A70000}"/>
    <cellStyle name="Percent 3 6 5 2 4" xfId="42929" xr:uid="{00000000-0005-0000-0000-0000B1A70000}"/>
    <cellStyle name="Percent 3 6 5 3" xfId="42930" xr:uid="{00000000-0005-0000-0000-0000B2A70000}"/>
    <cellStyle name="Percent 3 6 5 3 2" xfId="42931" xr:uid="{00000000-0005-0000-0000-0000B3A70000}"/>
    <cellStyle name="Percent 3 6 5 3 2 2" xfId="42932" xr:uid="{00000000-0005-0000-0000-0000B4A70000}"/>
    <cellStyle name="Percent 3 6 5 3 2 2 2" xfId="42933" xr:uid="{00000000-0005-0000-0000-0000B5A70000}"/>
    <cellStyle name="Percent 3 6 5 3 2 3" xfId="42934" xr:uid="{00000000-0005-0000-0000-0000B6A70000}"/>
    <cellStyle name="Percent 3 6 5 3 3" xfId="42935" xr:uid="{00000000-0005-0000-0000-0000B7A70000}"/>
    <cellStyle name="Percent 3 6 5 3 3 2" xfId="42936" xr:uid="{00000000-0005-0000-0000-0000B8A70000}"/>
    <cellStyle name="Percent 3 6 5 3 4" xfId="42937" xr:uid="{00000000-0005-0000-0000-0000B9A70000}"/>
    <cellStyle name="Percent 3 6 5 4" xfId="42938" xr:uid="{00000000-0005-0000-0000-0000BAA70000}"/>
    <cellStyle name="Percent 3 6 5 4 2" xfId="42939" xr:uid="{00000000-0005-0000-0000-0000BBA70000}"/>
    <cellStyle name="Percent 3 6 5 4 2 2" xfId="42940" xr:uid="{00000000-0005-0000-0000-0000BCA70000}"/>
    <cellStyle name="Percent 3 6 5 4 3" xfId="42941" xr:uid="{00000000-0005-0000-0000-0000BDA70000}"/>
    <cellStyle name="Percent 3 6 5 5" xfId="42942" xr:uid="{00000000-0005-0000-0000-0000BEA70000}"/>
    <cellStyle name="Percent 3 6 5 5 2" xfId="42943" xr:uid="{00000000-0005-0000-0000-0000BFA70000}"/>
    <cellStyle name="Percent 3 6 5 6" xfId="42944" xr:uid="{00000000-0005-0000-0000-0000C0A70000}"/>
    <cellStyle name="Percent 3 6 6" xfId="42945" xr:uid="{00000000-0005-0000-0000-0000C1A70000}"/>
    <cellStyle name="Percent 3 6 6 2" xfId="42946" xr:uid="{00000000-0005-0000-0000-0000C2A70000}"/>
    <cellStyle name="Percent 3 6 6 2 2" xfId="42947" xr:uid="{00000000-0005-0000-0000-0000C3A70000}"/>
    <cellStyle name="Percent 3 6 6 2 2 2" xfId="42948" xr:uid="{00000000-0005-0000-0000-0000C4A70000}"/>
    <cellStyle name="Percent 3 6 6 2 3" xfId="42949" xr:uid="{00000000-0005-0000-0000-0000C5A70000}"/>
    <cellStyle name="Percent 3 6 6 3" xfId="42950" xr:uid="{00000000-0005-0000-0000-0000C6A70000}"/>
    <cellStyle name="Percent 3 6 6 3 2" xfId="42951" xr:uid="{00000000-0005-0000-0000-0000C7A70000}"/>
    <cellStyle name="Percent 3 6 6 4" xfId="42952" xr:uid="{00000000-0005-0000-0000-0000C8A70000}"/>
    <cellStyle name="Percent 3 6 7" xfId="42953" xr:uid="{00000000-0005-0000-0000-0000C9A70000}"/>
    <cellStyle name="Percent 3 6 7 2" xfId="42954" xr:uid="{00000000-0005-0000-0000-0000CAA70000}"/>
    <cellStyle name="Percent 3 6 7 2 2" xfId="42955" xr:uid="{00000000-0005-0000-0000-0000CBA70000}"/>
    <cellStyle name="Percent 3 6 7 2 2 2" xfId="42956" xr:uid="{00000000-0005-0000-0000-0000CCA70000}"/>
    <cellStyle name="Percent 3 6 7 2 3" xfId="42957" xr:uid="{00000000-0005-0000-0000-0000CDA70000}"/>
    <cellStyle name="Percent 3 6 7 3" xfId="42958" xr:uid="{00000000-0005-0000-0000-0000CEA70000}"/>
    <cellStyle name="Percent 3 6 7 3 2" xfId="42959" xr:uid="{00000000-0005-0000-0000-0000CFA70000}"/>
    <cellStyle name="Percent 3 6 7 4" xfId="42960" xr:uid="{00000000-0005-0000-0000-0000D0A70000}"/>
    <cellStyle name="Percent 3 6 8" xfId="42961" xr:uid="{00000000-0005-0000-0000-0000D1A70000}"/>
    <cellStyle name="Percent 3 6 8 2" xfId="42962" xr:uid="{00000000-0005-0000-0000-0000D2A70000}"/>
    <cellStyle name="Percent 3 6 8 2 2" xfId="42963" xr:uid="{00000000-0005-0000-0000-0000D3A70000}"/>
    <cellStyle name="Percent 3 6 8 3" xfId="42964" xr:uid="{00000000-0005-0000-0000-0000D4A70000}"/>
    <cellStyle name="Percent 3 6 9" xfId="42965" xr:uid="{00000000-0005-0000-0000-0000D5A70000}"/>
    <cellStyle name="Percent 3 6 9 2" xfId="42966" xr:uid="{00000000-0005-0000-0000-0000D6A70000}"/>
    <cellStyle name="Percent 3 7" xfId="42967" xr:uid="{00000000-0005-0000-0000-0000D7A70000}"/>
    <cellStyle name="Percent 3 7 2" xfId="42968" xr:uid="{00000000-0005-0000-0000-0000D8A70000}"/>
    <cellStyle name="Percent 3 7 2 2" xfId="42969" xr:uid="{00000000-0005-0000-0000-0000D9A70000}"/>
    <cellStyle name="Percent 3 7 2 2 2" xfId="42970" xr:uid="{00000000-0005-0000-0000-0000DAA70000}"/>
    <cellStyle name="Percent 3 7 2 2 2 2" xfId="42971" xr:uid="{00000000-0005-0000-0000-0000DBA70000}"/>
    <cellStyle name="Percent 3 7 2 2 2 2 2" xfId="42972" xr:uid="{00000000-0005-0000-0000-0000DCA70000}"/>
    <cellStyle name="Percent 3 7 2 2 2 2 2 2" xfId="42973" xr:uid="{00000000-0005-0000-0000-0000DDA70000}"/>
    <cellStyle name="Percent 3 7 2 2 2 2 3" xfId="42974" xr:uid="{00000000-0005-0000-0000-0000DEA70000}"/>
    <cellStyle name="Percent 3 7 2 2 2 3" xfId="42975" xr:uid="{00000000-0005-0000-0000-0000DFA70000}"/>
    <cellStyle name="Percent 3 7 2 2 2 3 2" xfId="42976" xr:uid="{00000000-0005-0000-0000-0000E0A70000}"/>
    <cellStyle name="Percent 3 7 2 2 2 4" xfId="42977" xr:uid="{00000000-0005-0000-0000-0000E1A70000}"/>
    <cellStyle name="Percent 3 7 2 2 3" xfId="42978" xr:uid="{00000000-0005-0000-0000-0000E2A70000}"/>
    <cellStyle name="Percent 3 7 2 2 3 2" xfId="42979" xr:uid="{00000000-0005-0000-0000-0000E3A70000}"/>
    <cellStyle name="Percent 3 7 2 2 3 2 2" xfId="42980" xr:uid="{00000000-0005-0000-0000-0000E4A70000}"/>
    <cellStyle name="Percent 3 7 2 2 3 2 2 2" xfId="42981" xr:uid="{00000000-0005-0000-0000-0000E5A70000}"/>
    <cellStyle name="Percent 3 7 2 2 3 2 3" xfId="42982" xr:uid="{00000000-0005-0000-0000-0000E6A70000}"/>
    <cellStyle name="Percent 3 7 2 2 3 3" xfId="42983" xr:uid="{00000000-0005-0000-0000-0000E7A70000}"/>
    <cellStyle name="Percent 3 7 2 2 3 3 2" xfId="42984" xr:uid="{00000000-0005-0000-0000-0000E8A70000}"/>
    <cellStyle name="Percent 3 7 2 2 3 4" xfId="42985" xr:uid="{00000000-0005-0000-0000-0000E9A70000}"/>
    <cellStyle name="Percent 3 7 2 2 4" xfId="42986" xr:uid="{00000000-0005-0000-0000-0000EAA70000}"/>
    <cellStyle name="Percent 3 7 2 2 4 2" xfId="42987" xr:uid="{00000000-0005-0000-0000-0000EBA70000}"/>
    <cellStyle name="Percent 3 7 2 2 4 2 2" xfId="42988" xr:uid="{00000000-0005-0000-0000-0000ECA70000}"/>
    <cellStyle name="Percent 3 7 2 2 4 3" xfId="42989" xr:uid="{00000000-0005-0000-0000-0000EDA70000}"/>
    <cellStyle name="Percent 3 7 2 2 5" xfId="42990" xr:uid="{00000000-0005-0000-0000-0000EEA70000}"/>
    <cellStyle name="Percent 3 7 2 2 5 2" xfId="42991" xr:uid="{00000000-0005-0000-0000-0000EFA70000}"/>
    <cellStyle name="Percent 3 7 2 2 6" xfId="42992" xr:uid="{00000000-0005-0000-0000-0000F0A70000}"/>
    <cellStyle name="Percent 3 7 2 3" xfId="42993" xr:uid="{00000000-0005-0000-0000-0000F1A70000}"/>
    <cellStyle name="Percent 3 7 2 3 2" xfId="42994" xr:uid="{00000000-0005-0000-0000-0000F2A70000}"/>
    <cellStyle name="Percent 3 7 2 3 2 2" xfId="42995" xr:uid="{00000000-0005-0000-0000-0000F3A70000}"/>
    <cellStyle name="Percent 3 7 2 3 2 2 2" xfId="42996" xr:uid="{00000000-0005-0000-0000-0000F4A70000}"/>
    <cellStyle name="Percent 3 7 2 3 2 2 2 2" xfId="42997" xr:uid="{00000000-0005-0000-0000-0000F5A70000}"/>
    <cellStyle name="Percent 3 7 2 3 2 2 3" xfId="42998" xr:uid="{00000000-0005-0000-0000-0000F6A70000}"/>
    <cellStyle name="Percent 3 7 2 3 2 3" xfId="42999" xr:uid="{00000000-0005-0000-0000-0000F7A70000}"/>
    <cellStyle name="Percent 3 7 2 3 2 3 2" xfId="43000" xr:uid="{00000000-0005-0000-0000-0000F8A70000}"/>
    <cellStyle name="Percent 3 7 2 3 2 4" xfId="43001" xr:uid="{00000000-0005-0000-0000-0000F9A70000}"/>
    <cellStyle name="Percent 3 7 2 3 3" xfId="43002" xr:uid="{00000000-0005-0000-0000-0000FAA70000}"/>
    <cellStyle name="Percent 3 7 2 3 3 2" xfId="43003" xr:uid="{00000000-0005-0000-0000-0000FBA70000}"/>
    <cellStyle name="Percent 3 7 2 3 3 2 2" xfId="43004" xr:uid="{00000000-0005-0000-0000-0000FCA70000}"/>
    <cellStyle name="Percent 3 7 2 3 3 2 2 2" xfId="43005" xr:uid="{00000000-0005-0000-0000-0000FDA70000}"/>
    <cellStyle name="Percent 3 7 2 3 3 2 3" xfId="43006" xr:uid="{00000000-0005-0000-0000-0000FEA70000}"/>
    <cellStyle name="Percent 3 7 2 3 3 3" xfId="43007" xr:uid="{00000000-0005-0000-0000-0000FFA70000}"/>
    <cellStyle name="Percent 3 7 2 3 3 3 2" xfId="43008" xr:uid="{00000000-0005-0000-0000-000000A80000}"/>
    <cellStyle name="Percent 3 7 2 3 3 4" xfId="43009" xr:uid="{00000000-0005-0000-0000-000001A80000}"/>
    <cellStyle name="Percent 3 7 2 3 4" xfId="43010" xr:uid="{00000000-0005-0000-0000-000002A80000}"/>
    <cellStyle name="Percent 3 7 2 3 4 2" xfId="43011" xr:uid="{00000000-0005-0000-0000-000003A80000}"/>
    <cellStyle name="Percent 3 7 2 3 4 2 2" xfId="43012" xr:uid="{00000000-0005-0000-0000-000004A80000}"/>
    <cellStyle name="Percent 3 7 2 3 4 3" xfId="43013" xr:uid="{00000000-0005-0000-0000-000005A80000}"/>
    <cellStyle name="Percent 3 7 2 3 5" xfId="43014" xr:uid="{00000000-0005-0000-0000-000006A80000}"/>
    <cellStyle name="Percent 3 7 2 3 5 2" xfId="43015" xr:uid="{00000000-0005-0000-0000-000007A80000}"/>
    <cellStyle name="Percent 3 7 2 3 6" xfId="43016" xr:uid="{00000000-0005-0000-0000-000008A80000}"/>
    <cellStyle name="Percent 3 7 2 4" xfId="43017" xr:uid="{00000000-0005-0000-0000-000009A80000}"/>
    <cellStyle name="Percent 3 7 2 4 2" xfId="43018" xr:uid="{00000000-0005-0000-0000-00000AA80000}"/>
    <cellStyle name="Percent 3 7 2 4 2 2" xfId="43019" xr:uid="{00000000-0005-0000-0000-00000BA80000}"/>
    <cellStyle name="Percent 3 7 2 4 2 2 2" xfId="43020" xr:uid="{00000000-0005-0000-0000-00000CA80000}"/>
    <cellStyle name="Percent 3 7 2 4 2 3" xfId="43021" xr:uid="{00000000-0005-0000-0000-00000DA80000}"/>
    <cellStyle name="Percent 3 7 2 4 3" xfId="43022" xr:uid="{00000000-0005-0000-0000-00000EA80000}"/>
    <cellStyle name="Percent 3 7 2 4 3 2" xfId="43023" xr:uid="{00000000-0005-0000-0000-00000FA80000}"/>
    <cellStyle name="Percent 3 7 2 4 4" xfId="43024" xr:uid="{00000000-0005-0000-0000-000010A80000}"/>
    <cellStyle name="Percent 3 7 2 5" xfId="43025" xr:uid="{00000000-0005-0000-0000-000011A80000}"/>
    <cellStyle name="Percent 3 7 2 5 2" xfId="43026" xr:uid="{00000000-0005-0000-0000-000012A80000}"/>
    <cellStyle name="Percent 3 7 2 5 2 2" xfId="43027" xr:uid="{00000000-0005-0000-0000-000013A80000}"/>
    <cellStyle name="Percent 3 7 2 5 2 2 2" xfId="43028" xr:uid="{00000000-0005-0000-0000-000014A80000}"/>
    <cellStyle name="Percent 3 7 2 5 2 3" xfId="43029" xr:uid="{00000000-0005-0000-0000-000015A80000}"/>
    <cellStyle name="Percent 3 7 2 5 3" xfId="43030" xr:uid="{00000000-0005-0000-0000-000016A80000}"/>
    <cellStyle name="Percent 3 7 2 5 3 2" xfId="43031" xr:uid="{00000000-0005-0000-0000-000017A80000}"/>
    <cellStyle name="Percent 3 7 2 5 4" xfId="43032" xr:uid="{00000000-0005-0000-0000-000018A80000}"/>
    <cellStyle name="Percent 3 7 2 6" xfId="43033" xr:uid="{00000000-0005-0000-0000-000019A80000}"/>
    <cellStyle name="Percent 3 7 2 6 2" xfId="43034" xr:uid="{00000000-0005-0000-0000-00001AA80000}"/>
    <cellStyle name="Percent 3 7 2 6 2 2" xfId="43035" xr:uid="{00000000-0005-0000-0000-00001BA80000}"/>
    <cellStyle name="Percent 3 7 2 6 3" xfId="43036" xr:uid="{00000000-0005-0000-0000-00001CA80000}"/>
    <cellStyle name="Percent 3 7 2 7" xfId="43037" xr:uid="{00000000-0005-0000-0000-00001DA80000}"/>
    <cellStyle name="Percent 3 7 2 7 2" xfId="43038" xr:uid="{00000000-0005-0000-0000-00001EA80000}"/>
    <cellStyle name="Percent 3 7 2 8" xfId="43039" xr:uid="{00000000-0005-0000-0000-00001FA80000}"/>
    <cellStyle name="Percent 3 7 3" xfId="43040" xr:uid="{00000000-0005-0000-0000-000020A80000}"/>
    <cellStyle name="Percent 3 7 3 2" xfId="43041" xr:uid="{00000000-0005-0000-0000-000021A80000}"/>
    <cellStyle name="Percent 3 7 3 2 2" xfId="43042" xr:uid="{00000000-0005-0000-0000-000022A80000}"/>
    <cellStyle name="Percent 3 7 3 2 2 2" xfId="43043" xr:uid="{00000000-0005-0000-0000-000023A80000}"/>
    <cellStyle name="Percent 3 7 3 2 2 2 2" xfId="43044" xr:uid="{00000000-0005-0000-0000-000024A80000}"/>
    <cellStyle name="Percent 3 7 3 2 2 3" xfId="43045" xr:uid="{00000000-0005-0000-0000-000025A80000}"/>
    <cellStyle name="Percent 3 7 3 2 3" xfId="43046" xr:uid="{00000000-0005-0000-0000-000026A80000}"/>
    <cellStyle name="Percent 3 7 3 2 3 2" xfId="43047" xr:uid="{00000000-0005-0000-0000-000027A80000}"/>
    <cellStyle name="Percent 3 7 3 2 4" xfId="43048" xr:uid="{00000000-0005-0000-0000-000028A80000}"/>
    <cellStyle name="Percent 3 7 3 3" xfId="43049" xr:uid="{00000000-0005-0000-0000-000029A80000}"/>
    <cellStyle name="Percent 3 7 3 3 2" xfId="43050" xr:uid="{00000000-0005-0000-0000-00002AA80000}"/>
    <cellStyle name="Percent 3 7 3 3 2 2" xfId="43051" xr:uid="{00000000-0005-0000-0000-00002BA80000}"/>
    <cellStyle name="Percent 3 7 3 3 2 2 2" xfId="43052" xr:uid="{00000000-0005-0000-0000-00002CA80000}"/>
    <cellStyle name="Percent 3 7 3 3 2 3" xfId="43053" xr:uid="{00000000-0005-0000-0000-00002DA80000}"/>
    <cellStyle name="Percent 3 7 3 3 3" xfId="43054" xr:uid="{00000000-0005-0000-0000-00002EA80000}"/>
    <cellStyle name="Percent 3 7 3 3 3 2" xfId="43055" xr:uid="{00000000-0005-0000-0000-00002FA80000}"/>
    <cellStyle name="Percent 3 7 3 3 4" xfId="43056" xr:uid="{00000000-0005-0000-0000-000030A80000}"/>
    <cellStyle name="Percent 3 7 3 4" xfId="43057" xr:uid="{00000000-0005-0000-0000-000031A80000}"/>
    <cellStyle name="Percent 3 7 3 4 2" xfId="43058" xr:uid="{00000000-0005-0000-0000-000032A80000}"/>
    <cellStyle name="Percent 3 7 3 4 2 2" xfId="43059" xr:uid="{00000000-0005-0000-0000-000033A80000}"/>
    <cellStyle name="Percent 3 7 3 4 3" xfId="43060" xr:uid="{00000000-0005-0000-0000-000034A80000}"/>
    <cellStyle name="Percent 3 7 3 5" xfId="43061" xr:uid="{00000000-0005-0000-0000-000035A80000}"/>
    <cellStyle name="Percent 3 7 3 5 2" xfId="43062" xr:uid="{00000000-0005-0000-0000-000036A80000}"/>
    <cellStyle name="Percent 3 7 3 6" xfId="43063" xr:uid="{00000000-0005-0000-0000-000037A80000}"/>
    <cellStyle name="Percent 3 7 4" xfId="43064" xr:uid="{00000000-0005-0000-0000-000038A80000}"/>
    <cellStyle name="Percent 3 7 4 2" xfId="43065" xr:uid="{00000000-0005-0000-0000-000039A80000}"/>
    <cellStyle name="Percent 3 7 4 2 2" xfId="43066" xr:uid="{00000000-0005-0000-0000-00003AA80000}"/>
    <cellStyle name="Percent 3 7 4 2 2 2" xfId="43067" xr:uid="{00000000-0005-0000-0000-00003BA80000}"/>
    <cellStyle name="Percent 3 7 4 2 2 2 2" xfId="43068" xr:uid="{00000000-0005-0000-0000-00003CA80000}"/>
    <cellStyle name="Percent 3 7 4 2 2 3" xfId="43069" xr:uid="{00000000-0005-0000-0000-00003DA80000}"/>
    <cellStyle name="Percent 3 7 4 2 3" xfId="43070" xr:uid="{00000000-0005-0000-0000-00003EA80000}"/>
    <cellStyle name="Percent 3 7 4 2 3 2" xfId="43071" xr:uid="{00000000-0005-0000-0000-00003FA80000}"/>
    <cellStyle name="Percent 3 7 4 2 4" xfId="43072" xr:uid="{00000000-0005-0000-0000-000040A80000}"/>
    <cellStyle name="Percent 3 7 4 3" xfId="43073" xr:uid="{00000000-0005-0000-0000-000041A80000}"/>
    <cellStyle name="Percent 3 7 4 3 2" xfId="43074" xr:uid="{00000000-0005-0000-0000-000042A80000}"/>
    <cellStyle name="Percent 3 7 4 3 2 2" xfId="43075" xr:uid="{00000000-0005-0000-0000-000043A80000}"/>
    <cellStyle name="Percent 3 7 4 3 2 2 2" xfId="43076" xr:uid="{00000000-0005-0000-0000-000044A80000}"/>
    <cellStyle name="Percent 3 7 4 3 2 3" xfId="43077" xr:uid="{00000000-0005-0000-0000-000045A80000}"/>
    <cellStyle name="Percent 3 7 4 3 3" xfId="43078" xr:uid="{00000000-0005-0000-0000-000046A80000}"/>
    <cellStyle name="Percent 3 7 4 3 3 2" xfId="43079" xr:uid="{00000000-0005-0000-0000-000047A80000}"/>
    <cellStyle name="Percent 3 7 4 3 4" xfId="43080" xr:uid="{00000000-0005-0000-0000-000048A80000}"/>
    <cellStyle name="Percent 3 7 4 4" xfId="43081" xr:uid="{00000000-0005-0000-0000-000049A80000}"/>
    <cellStyle name="Percent 3 7 4 4 2" xfId="43082" xr:uid="{00000000-0005-0000-0000-00004AA80000}"/>
    <cellStyle name="Percent 3 7 4 4 2 2" xfId="43083" xr:uid="{00000000-0005-0000-0000-00004BA80000}"/>
    <cellStyle name="Percent 3 7 4 4 3" xfId="43084" xr:uid="{00000000-0005-0000-0000-00004CA80000}"/>
    <cellStyle name="Percent 3 7 4 5" xfId="43085" xr:uid="{00000000-0005-0000-0000-00004DA80000}"/>
    <cellStyle name="Percent 3 7 4 5 2" xfId="43086" xr:uid="{00000000-0005-0000-0000-00004EA80000}"/>
    <cellStyle name="Percent 3 7 4 6" xfId="43087" xr:uid="{00000000-0005-0000-0000-00004FA80000}"/>
    <cellStyle name="Percent 3 7 5" xfId="43088" xr:uid="{00000000-0005-0000-0000-000050A80000}"/>
    <cellStyle name="Percent 3 7 5 2" xfId="43089" xr:uid="{00000000-0005-0000-0000-000051A80000}"/>
    <cellStyle name="Percent 3 7 5 2 2" xfId="43090" xr:uid="{00000000-0005-0000-0000-000052A80000}"/>
    <cellStyle name="Percent 3 7 5 2 2 2" xfId="43091" xr:uid="{00000000-0005-0000-0000-000053A80000}"/>
    <cellStyle name="Percent 3 7 5 2 3" xfId="43092" xr:uid="{00000000-0005-0000-0000-000054A80000}"/>
    <cellStyle name="Percent 3 7 5 3" xfId="43093" xr:uid="{00000000-0005-0000-0000-000055A80000}"/>
    <cellStyle name="Percent 3 7 5 3 2" xfId="43094" xr:uid="{00000000-0005-0000-0000-000056A80000}"/>
    <cellStyle name="Percent 3 7 5 4" xfId="43095" xr:uid="{00000000-0005-0000-0000-000057A80000}"/>
    <cellStyle name="Percent 3 7 6" xfId="43096" xr:uid="{00000000-0005-0000-0000-000058A80000}"/>
    <cellStyle name="Percent 3 7 6 2" xfId="43097" xr:uid="{00000000-0005-0000-0000-000059A80000}"/>
    <cellStyle name="Percent 3 7 6 2 2" xfId="43098" xr:uid="{00000000-0005-0000-0000-00005AA80000}"/>
    <cellStyle name="Percent 3 7 6 2 2 2" xfId="43099" xr:uid="{00000000-0005-0000-0000-00005BA80000}"/>
    <cellStyle name="Percent 3 7 6 2 3" xfId="43100" xr:uid="{00000000-0005-0000-0000-00005CA80000}"/>
    <cellStyle name="Percent 3 7 6 3" xfId="43101" xr:uid="{00000000-0005-0000-0000-00005DA80000}"/>
    <cellStyle name="Percent 3 7 6 3 2" xfId="43102" xr:uid="{00000000-0005-0000-0000-00005EA80000}"/>
    <cellStyle name="Percent 3 7 6 4" xfId="43103" xr:uid="{00000000-0005-0000-0000-00005FA80000}"/>
    <cellStyle name="Percent 3 7 7" xfId="43104" xr:uid="{00000000-0005-0000-0000-000060A80000}"/>
    <cellStyle name="Percent 3 7 7 2" xfId="43105" xr:uid="{00000000-0005-0000-0000-000061A80000}"/>
    <cellStyle name="Percent 3 7 7 2 2" xfId="43106" xr:uid="{00000000-0005-0000-0000-000062A80000}"/>
    <cellStyle name="Percent 3 7 7 3" xfId="43107" xr:uid="{00000000-0005-0000-0000-000063A80000}"/>
    <cellStyle name="Percent 3 7 8" xfId="43108" xr:uid="{00000000-0005-0000-0000-000064A80000}"/>
    <cellStyle name="Percent 3 7 8 2" xfId="43109" xr:uid="{00000000-0005-0000-0000-000065A80000}"/>
    <cellStyle name="Percent 3 7 9" xfId="43110" xr:uid="{00000000-0005-0000-0000-000066A80000}"/>
    <cellStyle name="Percent 3 8" xfId="43111" xr:uid="{00000000-0005-0000-0000-000067A80000}"/>
    <cellStyle name="Percent 3 8 2" xfId="43112" xr:uid="{00000000-0005-0000-0000-000068A80000}"/>
    <cellStyle name="Percent 3 8 2 2" xfId="43113" xr:uid="{00000000-0005-0000-0000-000069A80000}"/>
    <cellStyle name="Percent 3 8 2 2 2" xfId="43114" xr:uid="{00000000-0005-0000-0000-00006AA80000}"/>
    <cellStyle name="Percent 3 8 2 2 2 2" xfId="43115" xr:uid="{00000000-0005-0000-0000-00006BA80000}"/>
    <cellStyle name="Percent 3 8 2 2 2 2 2" xfId="43116" xr:uid="{00000000-0005-0000-0000-00006CA80000}"/>
    <cellStyle name="Percent 3 8 2 2 2 3" xfId="43117" xr:uid="{00000000-0005-0000-0000-00006DA80000}"/>
    <cellStyle name="Percent 3 8 2 2 3" xfId="43118" xr:uid="{00000000-0005-0000-0000-00006EA80000}"/>
    <cellStyle name="Percent 3 8 2 2 3 2" xfId="43119" xr:uid="{00000000-0005-0000-0000-00006FA80000}"/>
    <cellStyle name="Percent 3 8 2 2 4" xfId="43120" xr:uid="{00000000-0005-0000-0000-000070A80000}"/>
    <cellStyle name="Percent 3 8 2 3" xfId="43121" xr:uid="{00000000-0005-0000-0000-000071A80000}"/>
    <cellStyle name="Percent 3 8 2 3 2" xfId="43122" xr:uid="{00000000-0005-0000-0000-000072A80000}"/>
    <cellStyle name="Percent 3 8 2 3 2 2" xfId="43123" xr:uid="{00000000-0005-0000-0000-000073A80000}"/>
    <cellStyle name="Percent 3 8 2 3 2 2 2" xfId="43124" xr:uid="{00000000-0005-0000-0000-000074A80000}"/>
    <cellStyle name="Percent 3 8 2 3 2 3" xfId="43125" xr:uid="{00000000-0005-0000-0000-000075A80000}"/>
    <cellStyle name="Percent 3 8 2 3 3" xfId="43126" xr:uid="{00000000-0005-0000-0000-000076A80000}"/>
    <cellStyle name="Percent 3 8 2 3 3 2" xfId="43127" xr:uid="{00000000-0005-0000-0000-000077A80000}"/>
    <cellStyle name="Percent 3 8 2 3 4" xfId="43128" xr:uid="{00000000-0005-0000-0000-000078A80000}"/>
    <cellStyle name="Percent 3 8 2 4" xfId="43129" xr:uid="{00000000-0005-0000-0000-000079A80000}"/>
    <cellStyle name="Percent 3 8 2 4 2" xfId="43130" xr:uid="{00000000-0005-0000-0000-00007AA80000}"/>
    <cellStyle name="Percent 3 8 2 4 2 2" xfId="43131" xr:uid="{00000000-0005-0000-0000-00007BA80000}"/>
    <cellStyle name="Percent 3 8 2 4 3" xfId="43132" xr:uid="{00000000-0005-0000-0000-00007CA80000}"/>
    <cellStyle name="Percent 3 8 2 5" xfId="43133" xr:uid="{00000000-0005-0000-0000-00007DA80000}"/>
    <cellStyle name="Percent 3 8 2 5 2" xfId="43134" xr:uid="{00000000-0005-0000-0000-00007EA80000}"/>
    <cellStyle name="Percent 3 8 2 6" xfId="43135" xr:uid="{00000000-0005-0000-0000-00007FA80000}"/>
    <cellStyle name="Percent 3 8 3" xfId="43136" xr:uid="{00000000-0005-0000-0000-000080A80000}"/>
    <cellStyle name="Percent 3 8 3 2" xfId="43137" xr:uid="{00000000-0005-0000-0000-000081A80000}"/>
    <cellStyle name="Percent 3 8 3 2 2" xfId="43138" xr:uid="{00000000-0005-0000-0000-000082A80000}"/>
    <cellStyle name="Percent 3 8 3 2 2 2" xfId="43139" xr:uid="{00000000-0005-0000-0000-000083A80000}"/>
    <cellStyle name="Percent 3 8 3 2 2 2 2" xfId="43140" xr:uid="{00000000-0005-0000-0000-000084A80000}"/>
    <cellStyle name="Percent 3 8 3 2 2 3" xfId="43141" xr:uid="{00000000-0005-0000-0000-000085A80000}"/>
    <cellStyle name="Percent 3 8 3 2 3" xfId="43142" xr:uid="{00000000-0005-0000-0000-000086A80000}"/>
    <cellStyle name="Percent 3 8 3 2 3 2" xfId="43143" xr:uid="{00000000-0005-0000-0000-000087A80000}"/>
    <cellStyle name="Percent 3 8 3 2 4" xfId="43144" xr:uid="{00000000-0005-0000-0000-000088A80000}"/>
    <cellStyle name="Percent 3 8 3 3" xfId="43145" xr:uid="{00000000-0005-0000-0000-000089A80000}"/>
    <cellStyle name="Percent 3 8 3 3 2" xfId="43146" xr:uid="{00000000-0005-0000-0000-00008AA80000}"/>
    <cellStyle name="Percent 3 8 3 3 2 2" xfId="43147" xr:uid="{00000000-0005-0000-0000-00008BA80000}"/>
    <cellStyle name="Percent 3 8 3 3 2 2 2" xfId="43148" xr:uid="{00000000-0005-0000-0000-00008CA80000}"/>
    <cellStyle name="Percent 3 8 3 3 2 3" xfId="43149" xr:uid="{00000000-0005-0000-0000-00008DA80000}"/>
    <cellStyle name="Percent 3 8 3 3 3" xfId="43150" xr:uid="{00000000-0005-0000-0000-00008EA80000}"/>
    <cellStyle name="Percent 3 8 3 3 3 2" xfId="43151" xr:uid="{00000000-0005-0000-0000-00008FA80000}"/>
    <cellStyle name="Percent 3 8 3 3 4" xfId="43152" xr:uid="{00000000-0005-0000-0000-000090A80000}"/>
    <cellStyle name="Percent 3 8 3 4" xfId="43153" xr:uid="{00000000-0005-0000-0000-000091A80000}"/>
    <cellStyle name="Percent 3 8 3 4 2" xfId="43154" xr:uid="{00000000-0005-0000-0000-000092A80000}"/>
    <cellStyle name="Percent 3 8 3 4 2 2" xfId="43155" xr:uid="{00000000-0005-0000-0000-000093A80000}"/>
    <cellStyle name="Percent 3 8 3 4 3" xfId="43156" xr:uid="{00000000-0005-0000-0000-000094A80000}"/>
    <cellStyle name="Percent 3 8 3 5" xfId="43157" xr:uid="{00000000-0005-0000-0000-000095A80000}"/>
    <cellStyle name="Percent 3 8 3 5 2" xfId="43158" xr:uid="{00000000-0005-0000-0000-000096A80000}"/>
    <cellStyle name="Percent 3 8 3 6" xfId="43159" xr:uid="{00000000-0005-0000-0000-000097A80000}"/>
    <cellStyle name="Percent 3 8 4" xfId="43160" xr:uid="{00000000-0005-0000-0000-000098A80000}"/>
    <cellStyle name="Percent 3 8 4 2" xfId="43161" xr:uid="{00000000-0005-0000-0000-000099A80000}"/>
    <cellStyle name="Percent 3 8 4 2 2" xfId="43162" xr:uid="{00000000-0005-0000-0000-00009AA80000}"/>
    <cellStyle name="Percent 3 8 4 2 2 2" xfId="43163" xr:uid="{00000000-0005-0000-0000-00009BA80000}"/>
    <cellStyle name="Percent 3 8 4 2 3" xfId="43164" xr:uid="{00000000-0005-0000-0000-00009CA80000}"/>
    <cellStyle name="Percent 3 8 4 3" xfId="43165" xr:uid="{00000000-0005-0000-0000-00009DA80000}"/>
    <cellStyle name="Percent 3 8 4 3 2" xfId="43166" xr:uid="{00000000-0005-0000-0000-00009EA80000}"/>
    <cellStyle name="Percent 3 8 4 4" xfId="43167" xr:uid="{00000000-0005-0000-0000-00009FA80000}"/>
    <cellStyle name="Percent 3 8 5" xfId="43168" xr:uid="{00000000-0005-0000-0000-0000A0A80000}"/>
    <cellStyle name="Percent 3 8 5 2" xfId="43169" xr:uid="{00000000-0005-0000-0000-0000A1A80000}"/>
    <cellStyle name="Percent 3 8 5 2 2" xfId="43170" xr:uid="{00000000-0005-0000-0000-0000A2A80000}"/>
    <cellStyle name="Percent 3 8 5 2 2 2" xfId="43171" xr:uid="{00000000-0005-0000-0000-0000A3A80000}"/>
    <cellStyle name="Percent 3 8 5 2 3" xfId="43172" xr:uid="{00000000-0005-0000-0000-0000A4A80000}"/>
    <cellStyle name="Percent 3 8 5 3" xfId="43173" xr:uid="{00000000-0005-0000-0000-0000A5A80000}"/>
    <cellStyle name="Percent 3 8 5 3 2" xfId="43174" xr:uid="{00000000-0005-0000-0000-0000A6A80000}"/>
    <cellStyle name="Percent 3 8 5 4" xfId="43175" xr:uid="{00000000-0005-0000-0000-0000A7A80000}"/>
    <cellStyle name="Percent 3 8 6" xfId="43176" xr:uid="{00000000-0005-0000-0000-0000A8A80000}"/>
    <cellStyle name="Percent 3 8 6 2" xfId="43177" xr:uid="{00000000-0005-0000-0000-0000A9A80000}"/>
    <cellStyle name="Percent 3 8 6 2 2" xfId="43178" xr:uid="{00000000-0005-0000-0000-0000AAA80000}"/>
    <cellStyle name="Percent 3 8 6 3" xfId="43179" xr:uid="{00000000-0005-0000-0000-0000ABA80000}"/>
    <cellStyle name="Percent 3 8 7" xfId="43180" xr:uid="{00000000-0005-0000-0000-0000ACA80000}"/>
    <cellStyle name="Percent 3 8 7 2" xfId="43181" xr:uid="{00000000-0005-0000-0000-0000ADA80000}"/>
    <cellStyle name="Percent 3 8 8" xfId="43182" xr:uid="{00000000-0005-0000-0000-0000AEA80000}"/>
    <cellStyle name="Percent 3 9" xfId="43183" xr:uid="{00000000-0005-0000-0000-0000AFA80000}"/>
    <cellStyle name="Percent 3 9 2" xfId="43184" xr:uid="{00000000-0005-0000-0000-0000B0A80000}"/>
    <cellStyle name="Percent 3 9 2 2" xfId="43185" xr:uid="{00000000-0005-0000-0000-0000B1A80000}"/>
    <cellStyle name="Percent 3 9 2 2 2" xfId="43186" xr:uid="{00000000-0005-0000-0000-0000B2A80000}"/>
    <cellStyle name="Percent 3 9 2 2 2 2" xfId="43187" xr:uid="{00000000-0005-0000-0000-0000B3A80000}"/>
    <cellStyle name="Percent 3 9 2 2 3" xfId="43188" xr:uid="{00000000-0005-0000-0000-0000B4A80000}"/>
    <cellStyle name="Percent 3 9 2 3" xfId="43189" xr:uid="{00000000-0005-0000-0000-0000B5A80000}"/>
    <cellStyle name="Percent 3 9 2 3 2" xfId="43190" xr:uid="{00000000-0005-0000-0000-0000B6A80000}"/>
    <cellStyle name="Percent 3 9 2 4" xfId="43191" xr:uid="{00000000-0005-0000-0000-0000B7A80000}"/>
    <cellStyle name="Percent 3 9 3" xfId="43192" xr:uid="{00000000-0005-0000-0000-0000B8A80000}"/>
    <cellStyle name="Percent 3 9 3 2" xfId="43193" xr:uid="{00000000-0005-0000-0000-0000B9A80000}"/>
    <cellStyle name="Percent 3 9 3 2 2" xfId="43194" xr:uid="{00000000-0005-0000-0000-0000BAA80000}"/>
    <cellStyle name="Percent 3 9 3 2 2 2" xfId="43195" xr:uid="{00000000-0005-0000-0000-0000BBA80000}"/>
    <cellStyle name="Percent 3 9 3 2 3" xfId="43196" xr:uid="{00000000-0005-0000-0000-0000BCA80000}"/>
    <cellStyle name="Percent 3 9 3 3" xfId="43197" xr:uid="{00000000-0005-0000-0000-0000BDA80000}"/>
    <cellStyle name="Percent 3 9 3 3 2" xfId="43198" xr:uid="{00000000-0005-0000-0000-0000BEA80000}"/>
    <cellStyle name="Percent 3 9 3 4" xfId="43199" xr:uid="{00000000-0005-0000-0000-0000BFA80000}"/>
    <cellStyle name="Percent 3 9 4" xfId="43200" xr:uid="{00000000-0005-0000-0000-0000C0A80000}"/>
    <cellStyle name="Percent 3 9 4 2" xfId="43201" xr:uid="{00000000-0005-0000-0000-0000C1A80000}"/>
    <cellStyle name="Percent 3 9 4 2 2" xfId="43202" xr:uid="{00000000-0005-0000-0000-0000C2A80000}"/>
    <cellStyle name="Percent 3 9 4 3" xfId="43203" xr:uid="{00000000-0005-0000-0000-0000C3A80000}"/>
    <cellStyle name="Percent 3 9 5" xfId="43204" xr:uid="{00000000-0005-0000-0000-0000C4A80000}"/>
    <cellStyle name="Percent 3 9 5 2" xfId="43205" xr:uid="{00000000-0005-0000-0000-0000C5A80000}"/>
    <cellStyle name="Percent 3 9 6" xfId="43206" xr:uid="{00000000-0005-0000-0000-0000C6A80000}"/>
    <cellStyle name="Percent 4" xfId="43207" xr:uid="{00000000-0005-0000-0000-0000C7A80000}"/>
    <cellStyle name="Percent 4 2" xfId="43208" xr:uid="{00000000-0005-0000-0000-0000C8A80000}"/>
    <cellStyle name="Percent 5" xfId="43209" xr:uid="{00000000-0005-0000-0000-0000C9A80000}"/>
    <cellStyle name="Percent 5 2" xfId="43210" xr:uid="{00000000-0005-0000-0000-0000CAA80000}"/>
    <cellStyle name="Percent 6" xfId="43211" xr:uid="{00000000-0005-0000-0000-0000CBA80000}"/>
    <cellStyle name="Percent 6 2" xfId="43212" xr:uid="{00000000-0005-0000-0000-0000CCA80000}"/>
    <cellStyle name="Percent 7" xfId="2" xr:uid="{00000000-0005-0000-0000-0000CDA80000}"/>
    <cellStyle name="Percent 7 2" xfId="43213" xr:uid="{00000000-0005-0000-0000-0000CEA8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c49651\AppData\Local\Microsoft\Windows\INetCache\Content.Outlook\SNXLIISE\2018%20ELC%20Application\2018%20Budgets\DRAFT%20TN%202018%20ELC%20Budget%20Breakdow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C Rollup"/>
      <sheetName val="K3 Rollup"/>
      <sheetName val="K3 CORE Candida spp AR Budget"/>
      <sheetName val="K3 CORE Candida spp AR Reg La"/>
      <sheetName val="K3 B Neisseria Gon AR Budget"/>
      <sheetName val="K3 B Neisseria Gon AR Just"/>
      <sheetName val="M1 WNV Budget"/>
      <sheetName val="M1 WNV Justification"/>
      <sheetName val="O Parasitic Budget"/>
      <sheetName val="O Parasitic Justification"/>
      <sheetName val="P1 Influenza Surv Diag Budget"/>
      <sheetName val="P1 Infl Surv Diag Justification"/>
      <sheetName val="P2 Influenza Outbr Resp Budget"/>
      <sheetName val="P2 Influenza Outbr Justificatio"/>
      <sheetName val="Q2 NonInfluenza Budget"/>
      <sheetName val="Q2 NonInfluenza Justificatio"/>
      <sheetName val="R1 VPD Budget"/>
      <sheetName val="R1 VPD Justification"/>
      <sheetName val="Y Legionella Budget"/>
      <sheetName val="Y Legionella Prev Justification"/>
      <sheetName val="Z Waterborne Budget"/>
      <sheetName val="Z Waterborne Justification"/>
      <sheetName val="I3 CoE Budget"/>
      <sheetName val="I3 CoE Justification"/>
      <sheetName val="I4 PulseNet Budget"/>
      <sheetName val="I4 PulseNet Justification"/>
      <sheetName val="I5 NoroSTAT Budget"/>
      <sheetName val="I5 NoroSTAT Justification"/>
      <sheetName val="I6 CaliciNet Budget"/>
      <sheetName val="I6 CaliciNet Justification"/>
      <sheetName val="K1 A Det Cont Prev Budget"/>
      <sheetName val="K1 A Det, Cont Prev Justificat"/>
      <sheetName val="K1 B External Data Val Budget"/>
      <sheetName val="K1 B Ext Data Val Justification"/>
      <sheetName val="K2 Budget"/>
      <sheetName val="K2 Coord Prev. &amp; Stwd Justifica"/>
      <sheetName val="K3 CORE AMR Reg Lab Budget"/>
      <sheetName val="K3 CORE Justification"/>
      <sheetName val="C HIS Budget"/>
      <sheetName val="C Health Info Sys Justification"/>
      <sheetName val="D AMD Budget"/>
      <sheetName val="D AMD Justification"/>
      <sheetName val="F Pub Hea Lab Sust Budget"/>
      <sheetName val="F Pub Hea Lab Sus Justification"/>
      <sheetName val="H1 Outbreak Capacity Budget"/>
      <sheetName val="H1 Outbreak Cap Justification"/>
      <sheetName val="H2 Outbreak Capacity Budget"/>
      <sheetName val="H2 Outbreak Cap Justification"/>
      <sheetName val="I1 OutbreakFoodCORE Budget"/>
      <sheetName val="I1 Outbr FoodCORE Justification"/>
      <sheetName val="I2 NARMS Surv Budget"/>
      <sheetName val="I2 NARMS Surv Justification"/>
      <sheetName val="B Lab Capacity Budget"/>
      <sheetName val="B Lab Capacity Justifi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7"/>
  <sheetViews>
    <sheetView tabSelected="1" zoomScaleNormal="100" workbookViewId="0">
      <selection activeCell="B4" sqref="B4"/>
    </sheetView>
  </sheetViews>
  <sheetFormatPr defaultColWidth="9.109375" defaultRowHeight="15.6" x14ac:dyDescent="0.3"/>
  <cols>
    <col min="1" max="2" width="40.6640625" style="130" customWidth="1"/>
    <col min="3" max="16384" width="9.109375" style="121"/>
  </cols>
  <sheetData>
    <row r="1" spans="1:2" ht="97.95" customHeight="1" x14ac:dyDescent="0.25">
      <c r="A1" s="196" t="s">
        <v>111</v>
      </c>
      <c r="B1" s="197"/>
    </row>
    <row r="2" spans="1:2" ht="15.75" customHeight="1" x14ac:dyDescent="0.3">
      <c r="A2" s="198" t="s">
        <v>97</v>
      </c>
      <c r="B2" s="199"/>
    </row>
    <row r="3" spans="1:2" ht="43.95" customHeight="1" x14ac:dyDescent="0.3">
      <c r="A3" s="122"/>
      <c r="B3" s="123" t="s">
        <v>72</v>
      </c>
    </row>
    <row r="4" spans="1:2" ht="15.45" customHeight="1" x14ac:dyDescent="0.3">
      <c r="A4" s="124" t="s">
        <v>71</v>
      </c>
      <c r="B4" s="125">
        <f>SUM('TB A. Prev and Contr Budget'!B4,'TB B. HRD Budget'!B4,'TB Lab Budget '!B4)</f>
        <v>0</v>
      </c>
    </row>
    <row r="5" spans="1:2" s="126" customFormat="1" ht="15.45" customHeight="1" x14ac:dyDescent="0.3">
      <c r="A5" s="124" t="s">
        <v>70</v>
      </c>
      <c r="B5" s="125">
        <f>SUM('TB A. Prev and Contr Budget'!B5,'TB B. HRD Budget'!B5,'TB Lab Budget '!B5)</f>
        <v>0</v>
      </c>
    </row>
    <row r="6" spans="1:2" s="126" customFormat="1" ht="15.45" customHeight="1" x14ac:dyDescent="0.3">
      <c r="A6" s="124" t="s">
        <v>69</v>
      </c>
      <c r="B6" s="125">
        <f>SUM('TB A. Prev and Contr Budget'!B6,'TB B. HRD Budget'!B6,'TB Lab Budget '!B6)</f>
        <v>0</v>
      </c>
    </row>
    <row r="7" spans="1:2" s="126" customFormat="1" ht="15.45" customHeight="1" x14ac:dyDescent="0.3">
      <c r="A7" s="124" t="s">
        <v>68</v>
      </c>
      <c r="B7" s="125">
        <f>SUM('TB A. Prev and Contr Budget'!B7,'TB B. HRD Budget'!B7,'TB Lab Budget '!B7)</f>
        <v>0</v>
      </c>
    </row>
    <row r="8" spans="1:2" s="126" customFormat="1" ht="15.45" customHeight="1" x14ac:dyDescent="0.3">
      <c r="A8" s="124" t="s">
        <v>67</v>
      </c>
      <c r="B8" s="125">
        <f>SUM('TB A. Prev and Contr Budget'!B8,'TB B. HRD Budget'!B8,'TB Lab Budget '!B8)</f>
        <v>0</v>
      </c>
    </row>
    <row r="9" spans="1:2" s="126" customFormat="1" ht="15.45" customHeight="1" x14ac:dyDescent="0.3">
      <c r="A9" s="124" t="s">
        <v>66</v>
      </c>
      <c r="B9" s="125">
        <f>SUM('TB A. Prev and Contr Budget'!B9,'TB B. HRD Budget'!B9,'TB Lab Budget '!B9)</f>
        <v>0</v>
      </c>
    </row>
    <row r="10" spans="1:2" s="126" customFormat="1" ht="15.45" customHeight="1" x14ac:dyDescent="0.3">
      <c r="A10" s="124" t="s">
        <v>65</v>
      </c>
      <c r="B10" s="125">
        <f>SUM('TB A. Prev and Contr Budget'!B10,'TB B. HRD Budget'!B10,'TB Lab Budget '!B10)</f>
        <v>0</v>
      </c>
    </row>
    <row r="11" spans="1:2" s="126" customFormat="1" ht="15.45" customHeight="1" x14ac:dyDescent="0.3">
      <c r="A11" s="124" t="s">
        <v>64</v>
      </c>
      <c r="B11" s="125">
        <f>SUM('TB A. Prev and Contr Budget'!B11,'TB B. HRD Budget'!B11,'TB Lab Budget '!B11)</f>
        <v>0</v>
      </c>
    </row>
    <row r="12" spans="1:2" s="126" customFormat="1" ht="15.45" customHeight="1" x14ac:dyDescent="0.3">
      <c r="A12" s="124" t="s">
        <v>63</v>
      </c>
      <c r="B12" s="125">
        <f>SUM('TB A. Prev and Contr Budget'!B12,'TB B. HRD Budget'!B12,'TB Lab Budget '!B12)</f>
        <v>0</v>
      </c>
    </row>
    <row r="13" spans="1:2" s="126" customFormat="1" ht="15.45" customHeight="1" x14ac:dyDescent="0.3">
      <c r="A13" s="124" t="s">
        <v>62</v>
      </c>
      <c r="B13" s="125">
        <f>SUM('TB A. Prev and Contr Budget'!B13,'TB B. HRD Budget'!B13,'TB Lab Budget '!B13)</f>
        <v>0</v>
      </c>
    </row>
    <row r="14" spans="1:2" s="126" customFormat="1" ht="15.45" customHeight="1" x14ac:dyDescent="0.25">
      <c r="A14" s="124" t="s">
        <v>61</v>
      </c>
      <c r="B14" s="125">
        <f>SUM(B12:B13)</f>
        <v>0</v>
      </c>
    </row>
    <row r="15" spans="1:2" s="129" customFormat="1" ht="15.75" x14ac:dyDescent="0.25">
      <c r="A15" s="127"/>
      <c r="B15" s="128"/>
    </row>
    <row r="16" spans="1:2" s="129" customFormat="1" ht="15.75" x14ac:dyDescent="0.25">
      <c r="A16" s="127"/>
      <c r="B16" s="128"/>
    </row>
    <row r="17" spans="1:2" s="129" customFormat="1" ht="15.75" x14ac:dyDescent="0.25">
      <c r="A17" s="130"/>
      <c r="B17" s="131"/>
    </row>
  </sheetData>
  <mergeCells count="2">
    <mergeCell ref="A1:B1"/>
    <mergeCell ref="A2:B2"/>
  </mergeCells>
  <printOptions horizontalCentered="1"/>
  <pageMargins left="0.7" right="0.7" top="0.75" bottom="0.75" header="0.3" footer="0.3"/>
  <pageSetup orientation="portrait" useFirstPageNumber="1" horizontalDpi="4294967295" verticalDpi="4294967295" r:id="rId1"/>
  <headerFooter alignWithMargins="0">
    <oddHeader xml:space="preserve">&amp;R
</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7"/>
  <sheetViews>
    <sheetView zoomScaleNormal="100" workbookViewId="0">
      <selection activeCell="B14" sqref="B14"/>
    </sheetView>
  </sheetViews>
  <sheetFormatPr defaultColWidth="9.109375" defaultRowHeight="15.6" x14ac:dyDescent="0.3"/>
  <cols>
    <col min="1" max="2" width="40.6640625" style="130" customWidth="1"/>
    <col min="3" max="16384" width="9.109375" style="121"/>
  </cols>
  <sheetData>
    <row r="1" spans="1:2" ht="97.95" customHeight="1" x14ac:dyDescent="0.25">
      <c r="A1" s="196" t="s">
        <v>110</v>
      </c>
      <c r="B1" s="197"/>
    </row>
    <row r="2" spans="1:2" ht="15.75" customHeight="1" x14ac:dyDescent="0.3">
      <c r="A2" s="198" t="s">
        <v>73</v>
      </c>
      <c r="B2" s="199"/>
    </row>
    <row r="3" spans="1:2" ht="57" customHeight="1" x14ac:dyDescent="0.3">
      <c r="A3" s="122"/>
      <c r="B3" s="123" t="s">
        <v>72</v>
      </c>
    </row>
    <row r="4" spans="1:2" ht="15.45" customHeight="1" x14ac:dyDescent="0.3">
      <c r="A4" s="124" t="s">
        <v>71</v>
      </c>
      <c r="B4" s="125">
        <f>SUM('TB A. Prev and Contr Justifi'!G3)</f>
        <v>0</v>
      </c>
    </row>
    <row r="5" spans="1:2" s="126" customFormat="1" ht="15.45" customHeight="1" x14ac:dyDescent="0.3">
      <c r="A5" s="124" t="s">
        <v>70</v>
      </c>
      <c r="B5" s="125">
        <f>SUM('TB A. Prev and Contr Justifi'!G9)</f>
        <v>0</v>
      </c>
    </row>
    <row r="6" spans="1:2" s="126" customFormat="1" ht="15.45" customHeight="1" x14ac:dyDescent="0.3">
      <c r="A6" s="124" t="s">
        <v>69</v>
      </c>
      <c r="B6" s="125">
        <f>SUM('TB A. Prev and Contr Justifi'!G15)</f>
        <v>0</v>
      </c>
    </row>
    <row r="7" spans="1:2" s="126" customFormat="1" ht="15.45" customHeight="1" x14ac:dyDescent="0.3">
      <c r="A7" s="124" t="s">
        <v>68</v>
      </c>
      <c r="B7" s="125">
        <f>SUM('TB A. Prev and Contr Justifi'!G29)</f>
        <v>0</v>
      </c>
    </row>
    <row r="8" spans="1:2" s="126" customFormat="1" ht="15.45" customHeight="1" x14ac:dyDescent="0.3">
      <c r="A8" s="124" t="s">
        <v>67</v>
      </c>
      <c r="B8" s="125">
        <f>SUM('TB A. Prev and Contr Justifi'!G31)</f>
        <v>0</v>
      </c>
    </row>
    <row r="9" spans="1:2" s="126" customFormat="1" ht="15.45" customHeight="1" x14ac:dyDescent="0.3">
      <c r="A9" s="124" t="s">
        <v>66</v>
      </c>
      <c r="B9" s="125">
        <f>SUM('TB A. Prev and Contr Justifi'!G37)</f>
        <v>0</v>
      </c>
    </row>
    <row r="10" spans="1:2" s="126" customFormat="1" ht="15.45" customHeight="1" x14ac:dyDescent="0.3">
      <c r="A10" s="124" t="s">
        <v>65</v>
      </c>
      <c r="B10" s="125">
        <f>SUM('TB A. Prev and Contr Justifi'!G98)</f>
        <v>0</v>
      </c>
    </row>
    <row r="11" spans="1:2" s="126" customFormat="1" ht="15.45" customHeight="1" x14ac:dyDescent="0.3">
      <c r="A11" s="124" t="s">
        <v>64</v>
      </c>
      <c r="B11" s="125">
        <f>SUM('TB A. Prev and Contr Justifi'!G100)</f>
        <v>0</v>
      </c>
    </row>
    <row r="12" spans="1:2" s="126" customFormat="1" ht="15.45" customHeight="1" x14ac:dyDescent="0.3">
      <c r="A12" s="124" t="s">
        <v>63</v>
      </c>
      <c r="B12" s="125">
        <f>ROUND(SUM(B4:B11),0)</f>
        <v>0</v>
      </c>
    </row>
    <row r="13" spans="1:2" s="126" customFormat="1" ht="15.45" customHeight="1" x14ac:dyDescent="0.3">
      <c r="A13" s="124" t="s">
        <v>62</v>
      </c>
      <c r="B13" s="125">
        <f>SUM('TB A. Prev and Contr Justifi'!G116)</f>
        <v>0</v>
      </c>
    </row>
    <row r="14" spans="1:2" s="126" customFormat="1" ht="15.45" customHeight="1" x14ac:dyDescent="0.25">
      <c r="A14" s="124" t="s">
        <v>61</v>
      </c>
      <c r="B14" s="125">
        <f>SUM(B12:B13)</f>
        <v>0</v>
      </c>
    </row>
    <row r="15" spans="1:2" s="129" customFormat="1" ht="15.75" x14ac:dyDescent="0.25">
      <c r="A15" s="127"/>
      <c r="B15" s="128"/>
    </row>
    <row r="16" spans="1:2" s="129" customFormat="1" ht="15.75" x14ac:dyDescent="0.25">
      <c r="A16" s="127"/>
      <c r="B16" s="128"/>
    </row>
    <row r="17" spans="1:2" s="129" customFormat="1" ht="15.75" x14ac:dyDescent="0.25">
      <c r="A17" s="130"/>
      <c r="B17" s="131"/>
    </row>
  </sheetData>
  <mergeCells count="2">
    <mergeCell ref="A1:B1"/>
    <mergeCell ref="A2:B2"/>
  </mergeCells>
  <printOptions horizontalCentered="1"/>
  <pageMargins left="0.7" right="0.7" top="0.75" bottom="0.75" header="0.3" footer="0.3"/>
  <pageSetup firstPageNumber="2" orientation="portrait" useFirstPageNumber="1" horizontalDpi="4294967293" verticalDpi="4294967293" r:id="rId1"/>
  <headerFooter alignWithMargins="0">
    <oddHeader xml:space="preserve">&amp;R
</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24"/>
  <sheetViews>
    <sheetView topLeftCell="A94" zoomScaleNormal="100" zoomScaleSheetLayoutView="98" workbookViewId="0">
      <selection activeCell="G47" sqref="G47"/>
    </sheetView>
  </sheetViews>
  <sheetFormatPr defaultColWidth="9.109375" defaultRowHeight="15.6" x14ac:dyDescent="0.3"/>
  <cols>
    <col min="1" max="1" width="3.33203125" style="5" customWidth="1"/>
    <col min="2" max="2" width="17.33203125" style="18" customWidth="1"/>
    <col min="3" max="3" width="18.44140625" style="18" customWidth="1"/>
    <col min="4" max="4" width="9.5546875" style="18" customWidth="1"/>
    <col min="5" max="5" width="9.88671875" style="18" customWidth="1"/>
    <col min="6" max="6" width="12.44140625" style="26" customWidth="1"/>
    <col min="7" max="7" width="13.5546875" style="18" customWidth="1"/>
    <col min="8" max="16384" width="9.109375" style="18"/>
  </cols>
  <sheetData>
    <row r="1" spans="1:7" s="1" customFormat="1" ht="97.2" customHeight="1" x14ac:dyDescent="0.25">
      <c r="A1" s="204" t="s">
        <v>110</v>
      </c>
      <c r="B1" s="204"/>
      <c r="C1" s="204"/>
      <c r="D1" s="204"/>
      <c r="E1" s="204"/>
      <c r="F1" s="204"/>
      <c r="G1" s="204"/>
    </row>
    <row r="2" spans="1:7" s="1" customFormat="1" ht="15" customHeight="1" x14ac:dyDescent="0.3">
      <c r="A2" s="204" t="s">
        <v>0</v>
      </c>
      <c r="B2" s="204"/>
      <c r="C2" s="204"/>
      <c r="D2" s="204"/>
      <c r="E2" s="204"/>
      <c r="F2" s="204"/>
      <c r="G2" s="204"/>
    </row>
    <row r="3" spans="1:7" s="54" customFormat="1" ht="15" customHeight="1" x14ac:dyDescent="0.3">
      <c r="A3" s="2" t="s">
        <v>1</v>
      </c>
      <c r="B3" s="3" t="s">
        <v>2</v>
      </c>
      <c r="C3" s="115"/>
      <c r="D3" s="115"/>
      <c r="E3" s="115"/>
      <c r="F3" s="115"/>
      <c r="G3" s="4">
        <f>ROUND(SUM(G7),0)</f>
        <v>0</v>
      </c>
    </row>
    <row r="4" spans="1:7" ht="96.6" customHeight="1" x14ac:dyDescent="0.3">
      <c r="B4" s="205" t="s">
        <v>131</v>
      </c>
      <c r="C4" s="205"/>
      <c r="D4" s="205"/>
      <c r="E4" s="205"/>
      <c r="F4" s="205"/>
      <c r="G4" s="205"/>
    </row>
    <row r="5" spans="1:7" s="27" customFormat="1" ht="15.45" customHeight="1" x14ac:dyDescent="0.3">
      <c r="A5" s="5"/>
      <c r="B5" s="6" t="s">
        <v>3</v>
      </c>
      <c r="C5" s="7" t="s">
        <v>4</v>
      </c>
      <c r="D5" s="7" t="s">
        <v>5</v>
      </c>
      <c r="E5" s="8" t="s">
        <v>6</v>
      </c>
      <c r="F5" s="9" t="s">
        <v>7</v>
      </c>
      <c r="G5" s="10" t="s">
        <v>8</v>
      </c>
    </row>
    <row r="6" spans="1:7" s="116" customFormat="1" ht="15.6" customHeight="1" x14ac:dyDescent="0.3">
      <c r="A6" s="11"/>
      <c r="B6" s="12" t="s">
        <v>3</v>
      </c>
      <c r="C6" s="13" t="s">
        <v>76</v>
      </c>
      <c r="D6" s="14"/>
      <c r="E6" s="15">
        <v>1</v>
      </c>
      <c r="F6" s="16">
        <v>12</v>
      </c>
      <c r="G6" s="17">
        <f>(D6/12)*E6*F6</f>
        <v>0</v>
      </c>
    </row>
    <row r="7" spans="1:7" ht="15.45" customHeight="1" x14ac:dyDescent="0.3">
      <c r="F7" s="19" t="s">
        <v>8</v>
      </c>
      <c r="G7" s="20">
        <f>SUM(G6:G6)</f>
        <v>0</v>
      </c>
    </row>
    <row r="8" spans="1:7" ht="18.75" customHeight="1" x14ac:dyDescent="0.3">
      <c r="F8" s="19"/>
      <c r="G8" s="21"/>
    </row>
    <row r="9" spans="1:7" ht="15.45" customHeight="1" x14ac:dyDescent="0.3">
      <c r="A9" s="22" t="s">
        <v>9</v>
      </c>
      <c r="B9" s="23" t="s">
        <v>10</v>
      </c>
      <c r="C9" s="24"/>
      <c r="D9" s="24"/>
      <c r="E9" s="24"/>
      <c r="F9" s="24"/>
      <c r="G9" s="25">
        <f>ROUND((G13),0)</f>
        <v>0</v>
      </c>
    </row>
    <row r="10" spans="1:7" ht="15.45" customHeight="1" x14ac:dyDescent="0.3">
      <c r="B10" s="18" t="s">
        <v>11</v>
      </c>
      <c r="C10" s="26">
        <f>G7</f>
        <v>0</v>
      </c>
      <c r="D10" s="27" t="s">
        <v>12</v>
      </c>
      <c r="E10" s="28">
        <v>7.6499999999999999E-2</v>
      </c>
      <c r="F10" s="29" t="s">
        <v>13</v>
      </c>
      <c r="G10" s="30">
        <f>C10*E10</f>
        <v>0</v>
      </c>
    </row>
    <row r="11" spans="1:7" ht="15.45" customHeight="1" x14ac:dyDescent="0.25">
      <c r="B11" s="18" t="s">
        <v>14</v>
      </c>
      <c r="C11" s="26">
        <f>G7</f>
        <v>0</v>
      </c>
      <c r="D11" s="27" t="s">
        <v>12</v>
      </c>
      <c r="E11" s="28">
        <v>0.22320000000000001</v>
      </c>
      <c r="F11" s="29" t="s">
        <v>13</v>
      </c>
      <c r="G11" s="30">
        <f>C11*E11</f>
        <v>0</v>
      </c>
    </row>
    <row r="12" spans="1:7" ht="15.45" customHeight="1" x14ac:dyDescent="0.25">
      <c r="B12" s="18" t="s">
        <v>15</v>
      </c>
      <c r="C12" s="26">
        <f>G7</f>
        <v>0</v>
      </c>
      <c r="D12" s="27" t="s">
        <v>12</v>
      </c>
      <c r="E12" s="31">
        <v>0.15029999999999999</v>
      </c>
      <c r="F12" s="29" t="s">
        <v>13</v>
      </c>
      <c r="G12" s="32">
        <f>C12*E12</f>
        <v>0</v>
      </c>
    </row>
    <row r="13" spans="1:7" ht="15.45" customHeight="1" x14ac:dyDescent="0.25">
      <c r="D13" s="19"/>
      <c r="E13" s="33">
        <f>SUM(E10:E12)</f>
        <v>0.45</v>
      </c>
      <c r="F13" s="19" t="s">
        <v>8</v>
      </c>
      <c r="G13" s="34">
        <f>SUM(G10:G12)</f>
        <v>0</v>
      </c>
    </row>
    <row r="14" spans="1:7" ht="15.6" customHeight="1" x14ac:dyDescent="0.25">
      <c r="D14" s="19"/>
      <c r="E14" s="33"/>
      <c r="F14" s="18"/>
      <c r="G14" s="34"/>
    </row>
    <row r="15" spans="1:7" s="19" customFormat="1" ht="15.45" customHeight="1" x14ac:dyDescent="0.25">
      <c r="A15" s="2" t="s">
        <v>16</v>
      </c>
      <c r="B15" s="23" t="s">
        <v>17</v>
      </c>
      <c r="C15" s="23"/>
      <c r="D15" s="23"/>
      <c r="E15" s="23"/>
      <c r="F15" s="23"/>
      <c r="G15" s="35">
        <f>ROUND(SUM(G16),0)</f>
        <v>0</v>
      </c>
    </row>
    <row r="16" spans="1:7" ht="16.95" customHeight="1" x14ac:dyDescent="0.25">
      <c r="A16" s="18"/>
      <c r="B16" s="19" t="s">
        <v>18</v>
      </c>
      <c r="F16" s="19"/>
      <c r="G16" s="36">
        <f>SUM(G27)</f>
        <v>0</v>
      </c>
    </row>
    <row r="17" spans="1:7" s="38" customFormat="1" ht="48" customHeight="1" x14ac:dyDescent="0.25">
      <c r="A17" s="37"/>
      <c r="B17" s="200" t="s">
        <v>113</v>
      </c>
      <c r="C17" s="201"/>
      <c r="D17" s="201"/>
      <c r="E17" s="201"/>
      <c r="F17" s="201"/>
      <c r="G17" s="201"/>
    </row>
    <row r="18" spans="1:7" s="38" customFormat="1" ht="15.75" x14ac:dyDescent="0.25">
      <c r="A18" s="39"/>
      <c r="B18" s="40" t="s">
        <v>103</v>
      </c>
    </row>
    <row r="19" spans="1:7" s="38" customFormat="1" ht="15.75" x14ac:dyDescent="0.25">
      <c r="A19" s="37"/>
      <c r="B19" s="3" t="s">
        <v>19</v>
      </c>
      <c r="C19" s="41" t="s">
        <v>20</v>
      </c>
      <c r="D19" s="42" t="s">
        <v>21</v>
      </c>
      <c r="E19" s="42" t="s">
        <v>22</v>
      </c>
      <c r="F19" s="42" t="s">
        <v>23</v>
      </c>
      <c r="G19" s="10" t="s">
        <v>8</v>
      </c>
    </row>
    <row r="20" spans="1:7" ht="15.45" customHeight="1" x14ac:dyDescent="0.25">
      <c r="A20" s="148"/>
      <c r="B20" s="50" t="s">
        <v>30</v>
      </c>
      <c r="C20" s="51"/>
      <c r="D20" s="148"/>
      <c r="E20" s="148"/>
      <c r="F20" s="148"/>
      <c r="G20" s="52">
        <f t="shared" ref="G20" si="0">ROUND(C20*D20*E20*F20,2)</f>
        <v>0</v>
      </c>
    </row>
    <row r="21" spans="1:7" s="44" customFormat="1" ht="15.75" x14ac:dyDescent="0.25">
      <c r="A21" s="37"/>
      <c r="B21" s="18" t="s">
        <v>25</v>
      </c>
      <c r="C21" s="26"/>
      <c r="D21" s="27"/>
      <c r="E21" s="27"/>
      <c r="F21" s="27"/>
      <c r="G21" s="43">
        <f>ROUND(C21*D21*E21*F21,2)</f>
        <v>0</v>
      </c>
    </row>
    <row r="22" spans="1:7" s="38" customFormat="1" ht="15.75" x14ac:dyDescent="0.25">
      <c r="A22" s="37"/>
      <c r="B22" s="18" t="s">
        <v>26</v>
      </c>
      <c r="C22" s="26"/>
      <c r="D22" s="27"/>
      <c r="E22" s="27"/>
      <c r="F22" s="27"/>
      <c r="G22" s="43">
        <f>ROUND(C22*D22*E22*F22,2)</f>
        <v>0</v>
      </c>
    </row>
    <row r="23" spans="1:7" s="38" customFormat="1" ht="15.75" x14ac:dyDescent="0.25">
      <c r="A23" s="37"/>
      <c r="B23" s="18" t="s">
        <v>27</v>
      </c>
      <c r="C23" s="26"/>
      <c r="D23" s="27"/>
      <c r="E23" s="27"/>
      <c r="F23" s="27"/>
      <c r="G23" s="43">
        <f>ROUND(C23*D23*E23*F23,2)</f>
        <v>0</v>
      </c>
    </row>
    <row r="24" spans="1:7" s="38" customFormat="1" ht="15.75" x14ac:dyDescent="0.25">
      <c r="A24" s="37"/>
      <c r="B24" s="18" t="s">
        <v>28</v>
      </c>
      <c r="C24" s="26"/>
      <c r="D24" s="27"/>
      <c r="E24" s="27"/>
      <c r="F24" s="27"/>
      <c r="G24" s="43">
        <f>ROUND(C24*D24*E24*F24,2)</f>
        <v>0</v>
      </c>
    </row>
    <row r="25" spans="1:7" ht="15.45" customHeight="1" x14ac:dyDescent="0.25">
      <c r="A25" s="148"/>
      <c r="B25" s="50" t="s">
        <v>31</v>
      </c>
      <c r="C25" s="51"/>
      <c r="D25" s="148"/>
      <c r="E25" s="148"/>
      <c r="F25" s="148"/>
      <c r="G25" s="52">
        <f t="shared" ref="G25" si="1">ROUND(C25*D25*E25*F25,2)</f>
        <v>0</v>
      </c>
    </row>
    <row r="26" spans="1:7" s="38" customFormat="1" ht="15.75" x14ac:dyDescent="0.25">
      <c r="A26" s="37"/>
      <c r="B26" s="18" t="s">
        <v>32</v>
      </c>
      <c r="C26" s="26"/>
      <c r="D26" s="27"/>
      <c r="E26" s="27"/>
      <c r="F26" s="27"/>
      <c r="G26" s="43">
        <f>ROUND(C26*D26*E26*F26,2)</f>
        <v>0</v>
      </c>
    </row>
    <row r="27" spans="1:7" s="38" customFormat="1" ht="15.75" x14ac:dyDescent="0.25">
      <c r="A27" s="37"/>
      <c r="B27" s="18"/>
      <c r="C27" s="26"/>
      <c r="D27" s="27"/>
      <c r="E27" s="27"/>
      <c r="F27" s="19" t="s">
        <v>8</v>
      </c>
      <c r="G27" s="45">
        <f>SUM(G20:G26)</f>
        <v>0</v>
      </c>
    </row>
    <row r="28" spans="1:7" ht="15.6" customHeight="1" x14ac:dyDescent="0.25">
      <c r="A28" s="55"/>
      <c r="B28" s="59"/>
      <c r="C28" s="60"/>
      <c r="D28" s="60"/>
      <c r="E28" s="60"/>
      <c r="F28" s="18"/>
    </row>
    <row r="29" spans="1:7" ht="15.6" customHeight="1" x14ac:dyDescent="0.25">
      <c r="A29" s="2" t="s">
        <v>33</v>
      </c>
      <c r="B29" s="23" t="s">
        <v>34</v>
      </c>
      <c r="C29" s="23"/>
      <c r="D29" s="23"/>
      <c r="E29" s="23"/>
      <c r="F29" s="61"/>
      <c r="G29" s="25">
        <v>0</v>
      </c>
    </row>
    <row r="30" spans="1:7" ht="15.45" customHeight="1" x14ac:dyDescent="0.25">
      <c r="B30" s="59"/>
      <c r="C30" s="60"/>
      <c r="E30" s="64"/>
      <c r="F30" s="65"/>
      <c r="G30" s="34"/>
    </row>
    <row r="31" spans="1:7" ht="15.6" customHeight="1" x14ac:dyDescent="0.25">
      <c r="A31" s="2" t="s">
        <v>35</v>
      </c>
      <c r="B31" s="23" t="s">
        <v>36</v>
      </c>
      <c r="C31" s="24"/>
      <c r="D31" s="24"/>
      <c r="E31" s="24"/>
      <c r="F31" s="61"/>
      <c r="G31" s="67">
        <f>ROUND(SUM(G35),0)</f>
        <v>0</v>
      </c>
    </row>
    <row r="32" spans="1:7" ht="18.600000000000001" customHeight="1" x14ac:dyDescent="0.3">
      <c r="A32" s="117"/>
      <c r="B32" s="202" t="s">
        <v>77</v>
      </c>
      <c r="C32" s="202"/>
      <c r="D32" s="202"/>
      <c r="E32" s="202"/>
      <c r="F32" s="202"/>
      <c r="G32" s="202"/>
    </row>
    <row r="33" spans="1:7" ht="16.95" customHeight="1" x14ac:dyDescent="0.3">
      <c r="B33" s="132" t="s">
        <v>37</v>
      </c>
      <c r="C33" s="133"/>
      <c r="D33" s="134" t="s">
        <v>48</v>
      </c>
      <c r="E33" s="134" t="s">
        <v>39</v>
      </c>
      <c r="F33" s="134" t="s">
        <v>7</v>
      </c>
      <c r="G33" s="135" t="s">
        <v>8</v>
      </c>
    </row>
    <row r="34" spans="1:7" s="119" customFormat="1" x14ac:dyDescent="0.3">
      <c r="A34" s="118"/>
      <c r="B34" s="136" t="s">
        <v>78</v>
      </c>
      <c r="C34" s="136"/>
      <c r="D34" s="137"/>
      <c r="E34" s="153"/>
      <c r="F34" s="37"/>
      <c r="G34" s="138">
        <f>ROUND(E34*D34*F34,2)</f>
        <v>0</v>
      </c>
    </row>
    <row r="35" spans="1:7" x14ac:dyDescent="0.3">
      <c r="B35" s="59"/>
      <c r="C35" s="60"/>
      <c r="D35" s="60"/>
      <c r="E35" s="60"/>
      <c r="F35" s="19" t="s">
        <v>8</v>
      </c>
      <c r="G35" s="69">
        <f>SUM(G34:G34)</f>
        <v>0</v>
      </c>
    </row>
    <row r="36" spans="1:7" s="54" customFormat="1" ht="15.45" customHeight="1" x14ac:dyDescent="0.3">
      <c r="A36" s="5"/>
      <c r="B36" s="59"/>
      <c r="C36" s="60"/>
      <c r="D36" s="60"/>
      <c r="E36" s="60"/>
      <c r="F36" s="68"/>
      <c r="G36" s="69"/>
    </row>
    <row r="37" spans="1:7" ht="15" customHeight="1" x14ac:dyDescent="0.3">
      <c r="A37" s="70" t="s">
        <v>40</v>
      </c>
      <c r="B37" s="203" t="s">
        <v>41</v>
      </c>
      <c r="C37" s="203"/>
      <c r="D37" s="71"/>
      <c r="E37" s="24"/>
      <c r="F37" s="61"/>
      <c r="G37" s="4">
        <f>SUM(G51,G64,G79,G96)</f>
        <v>0</v>
      </c>
    </row>
    <row r="38" spans="1:7" ht="15.6" customHeight="1" x14ac:dyDescent="0.3">
      <c r="A38" s="70"/>
      <c r="B38" s="73" t="s">
        <v>86</v>
      </c>
      <c r="C38" s="72"/>
      <c r="D38" s="71"/>
      <c r="E38" s="24"/>
      <c r="F38" s="61"/>
      <c r="G38" s="25"/>
    </row>
    <row r="39" spans="1:7" ht="17.25" customHeight="1" x14ac:dyDescent="0.3">
      <c r="B39" s="200" t="s">
        <v>132</v>
      </c>
      <c r="C39" s="200"/>
      <c r="D39" s="200"/>
      <c r="E39" s="200"/>
      <c r="F39" s="200"/>
      <c r="G39" s="200"/>
    </row>
    <row r="40" spans="1:7" ht="47.4" customHeight="1" x14ac:dyDescent="0.3">
      <c r="B40" s="200" t="s">
        <v>133</v>
      </c>
      <c r="C40" s="208"/>
      <c r="D40" s="208"/>
      <c r="E40" s="208"/>
      <c r="F40" s="208"/>
      <c r="G40" s="208"/>
    </row>
    <row r="41" spans="1:7" ht="33" customHeight="1" x14ac:dyDescent="0.3">
      <c r="A41" s="53"/>
      <c r="B41" s="200" t="s">
        <v>121</v>
      </c>
      <c r="C41" s="201"/>
      <c r="D41" s="201"/>
      <c r="E41" s="201"/>
      <c r="F41" s="201"/>
      <c r="G41" s="201"/>
    </row>
    <row r="42" spans="1:7" ht="15.45" customHeight="1" x14ac:dyDescent="0.3">
      <c r="A42" s="53"/>
      <c r="B42" s="200" t="s">
        <v>79</v>
      </c>
      <c r="C42" s="201"/>
      <c r="D42" s="201"/>
      <c r="E42" s="201"/>
      <c r="F42" s="201"/>
      <c r="G42" s="201"/>
    </row>
    <row r="43" spans="1:7" ht="37.200000000000003" customHeight="1" x14ac:dyDescent="0.3">
      <c r="A43" s="53"/>
      <c r="B43" s="201" t="s">
        <v>108</v>
      </c>
      <c r="C43" s="200"/>
      <c r="D43" s="200"/>
      <c r="E43" s="200"/>
      <c r="F43" s="200"/>
      <c r="G43" s="200"/>
    </row>
    <row r="44" spans="1:7" ht="46.5" customHeight="1" x14ac:dyDescent="0.3">
      <c r="B44" s="200" t="s">
        <v>107</v>
      </c>
      <c r="C44" s="200"/>
      <c r="D44" s="200"/>
      <c r="E44" s="200"/>
      <c r="F44" s="200"/>
      <c r="G44" s="200"/>
    </row>
    <row r="45" spans="1:7" ht="15.45" customHeight="1" x14ac:dyDescent="0.3">
      <c r="B45" s="200" t="s">
        <v>80</v>
      </c>
      <c r="C45" s="200"/>
      <c r="D45" s="200"/>
      <c r="E45" s="200"/>
      <c r="F45" s="200"/>
      <c r="G45" s="200"/>
    </row>
    <row r="46" spans="1:7" x14ac:dyDescent="0.3">
      <c r="A46" s="53"/>
      <c r="B46" s="212" t="s">
        <v>81</v>
      </c>
      <c r="C46" s="212"/>
      <c r="D46" s="139"/>
      <c r="E46" s="139"/>
      <c r="F46" s="140"/>
      <c r="G46" s="49" t="s">
        <v>8</v>
      </c>
    </row>
    <row r="47" spans="1:7" ht="15.75" customHeight="1" x14ac:dyDescent="0.3">
      <c r="A47" s="53"/>
      <c r="B47" s="141" t="s">
        <v>82</v>
      </c>
      <c r="C47" s="141"/>
      <c r="D47" s="120"/>
      <c r="E47" s="120"/>
      <c r="F47" s="53"/>
      <c r="G47" s="142"/>
    </row>
    <row r="48" spans="1:7" ht="15.75" customHeight="1" x14ac:dyDescent="0.3">
      <c r="A48" s="53"/>
      <c r="B48" s="141" t="s">
        <v>83</v>
      </c>
      <c r="C48" s="141"/>
      <c r="D48" s="141"/>
      <c r="E48" s="120"/>
      <c r="F48" s="143"/>
      <c r="G48" s="142"/>
    </row>
    <row r="49" spans="1:7" ht="15.45" customHeight="1" x14ac:dyDescent="0.3">
      <c r="A49" s="53"/>
      <c r="B49" s="141" t="s">
        <v>17</v>
      </c>
      <c r="C49" s="141"/>
      <c r="D49" s="120"/>
      <c r="E49" s="120"/>
      <c r="F49" s="143"/>
      <c r="G49" s="142"/>
    </row>
    <row r="50" spans="1:7" x14ac:dyDescent="0.3">
      <c r="A50" s="53"/>
      <c r="B50" s="141" t="s">
        <v>84</v>
      </c>
      <c r="C50" s="141"/>
      <c r="D50" s="120"/>
      <c r="E50" s="120"/>
      <c r="F50" s="143"/>
      <c r="G50" s="142"/>
    </row>
    <row r="51" spans="1:7" x14ac:dyDescent="0.3">
      <c r="A51" s="39"/>
      <c r="B51" s="144"/>
      <c r="C51" s="144"/>
      <c r="D51" s="137"/>
      <c r="E51" s="145"/>
      <c r="F51" s="19" t="s">
        <v>8</v>
      </c>
      <c r="G51" s="146">
        <f>SUM(G47:G50)</f>
        <v>0</v>
      </c>
    </row>
    <row r="52" spans="1:7" x14ac:dyDescent="0.3">
      <c r="A52" s="39"/>
      <c r="B52" s="73" t="s">
        <v>87</v>
      </c>
      <c r="C52" s="144"/>
      <c r="D52" s="137"/>
      <c r="E52" s="145"/>
      <c r="F52" s="19"/>
      <c r="G52" s="147"/>
    </row>
    <row r="53" spans="1:7" ht="17.25" customHeight="1" x14ac:dyDescent="0.3">
      <c r="B53" s="200" t="s">
        <v>132</v>
      </c>
      <c r="C53" s="200"/>
      <c r="D53" s="200"/>
      <c r="E53" s="200"/>
      <c r="F53" s="200"/>
      <c r="G53" s="200"/>
    </row>
    <row r="54" spans="1:7" ht="47.4" customHeight="1" x14ac:dyDescent="0.3">
      <c r="B54" s="200" t="s">
        <v>134</v>
      </c>
      <c r="C54" s="208"/>
      <c r="D54" s="208"/>
      <c r="E54" s="208"/>
      <c r="F54" s="208"/>
      <c r="G54" s="208"/>
    </row>
    <row r="55" spans="1:7" ht="33" customHeight="1" x14ac:dyDescent="0.3">
      <c r="A55" s="53"/>
      <c r="B55" s="200" t="s">
        <v>121</v>
      </c>
      <c r="C55" s="201"/>
      <c r="D55" s="201"/>
      <c r="E55" s="201"/>
      <c r="F55" s="201"/>
      <c r="G55" s="201"/>
    </row>
    <row r="56" spans="1:7" ht="15.45" customHeight="1" x14ac:dyDescent="0.3">
      <c r="A56" s="53"/>
      <c r="B56" s="200" t="s">
        <v>79</v>
      </c>
      <c r="C56" s="201"/>
      <c r="D56" s="201"/>
      <c r="E56" s="201"/>
      <c r="F56" s="201"/>
      <c r="G56" s="201"/>
    </row>
    <row r="57" spans="1:7" ht="37.200000000000003" customHeight="1" x14ac:dyDescent="0.3">
      <c r="A57" s="53"/>
      <c r="B57" s="201" t="s">
        <v>108</v>
      </c>
      <c r="C57" s="200"/>
      <c r="D57" s="200"/>
      <c r="E57" s="200"/>
      <c r="F57" s="200"/>
      <c r="G57" s="200"/>
    </row>
    <row r="58" spans="1:7" ht="46.5" customHeight="1" x14ac:dyDescent="0.3">
      <c r="B58" s="200" t="s">
        <v>107</v>
      </c>
      <c r="C58" s="200"/>
      <c r="D58" s="200"/>
      <c r="E58" s="200"/>
      <c r="F58" s="200"/>
      <c r="G58" s="200"/>
    </row>
    <row r="59" spans="1:7" ht="15.45" customHeight="1" x14ac:dyDescent="0.3">
      <c r="B59" s="200" t="s">
        <v>80</v>
      </c>
      <c r="C59" s="200"/>
      <c r="D59" s="200"/>
      <c r="E59" s="200"/>
      <c r="F59" s="200"/>
      <c r="G59" s="200"/>
    </row>
    <row r="60" spans="1:7" x14ac:dyDescent="0.3">
      <c r="A60" s="53"/>
      <c r="B60" s="212" t="s">
        <v>81</v>
      </c>
      <c r="C60" s="212"/>
      <c r="D60" s="139"/>
      <c r="E60" s="139"/>
      <c r="F60" s="140"/>
      <c r="G60" s="49" t="s">
        <v>8</v>
      </c>
    </row>
    <row r="61" spans="1:7" ht="15.75" customHeight="1" x14ac:dyDescent="0.3">
      <c r="A61" s="53"/>
      <c r="B61" s="141" t="s">
        <v>82</v>
      </c>
      <c r="C61" s="141"/>
      <c r="D61" s="120"/>
      <c r="E61" s="120"/>
      <c r="F61" s="53"/>
      <c r="G61" s="142"/>
    </row>
    <row r="62" spans="1:7" ht="15.75" customHeight="1" x14ac:dyDescent="0.3">
      <c r="A62" s="53"/>
      <c r="B62" s="141" t="s">
        <v>82</v>
      </c>
      <c r="C62" s="141"/>
      <c r="D62" s="141"/>
      <c r="E62" s="120"/>
      <c r="F62" s="143"/>
      <c r="G62" s="142"/>
    </row>
    <row r="63" spans="1:7" ht="15.45" customHeight="1" x14ac:dyDescent="0.3">
      <c r="A63" s="53"/>
      <c r="B63" s="141" t="s">
        <v>85</v>
      </c>
      <c r="C63" s="141"/>
      <c r="D63" s="120"/>
      <c r="E63" s="120"/>
      <c r="F63" s="143"/>
      <c r="G63" s="142"/>
    </row>
    <row r="64" spans="1:7" x14ac:dyDescent="0.3">
      <c r="A64" s="39"/>
      <c r="B64" s="144"/>
      <c r="C64" s="144"/>
      <c r="D64" s="137"/>
      <c r="E64" s="145"/>
      <c r="F64" s="19" t="s">
        <v>8</v>
      </c>
      <c r="G64" s="146">
        <f>SUM(G61:G63)</f>
        <v>0</v>
      </c>
    </row>
    <row r="65" spans="1:7" x14ac:dyDescent="0.3">
      <c r="A65" s="39"/>
      <c r="B65" s="73" t="s">
        <v>88</v>
      </c>
      <c r="C65" s="144"/>
      <c r="D65" s="137"/>
      <c r="E65" s="145"/>
      <c r="F65" s="19"/>
      <c r="G65" s="147"/>
    </row>
    <row r="66" spans="1:7" ht="19.95" customHeight="1" x14ac:dyDescent="0.3">
      <c r="B66" s="200" t="s">
        <v>135</v>
      </c>
      <c r="C66" s="200"/>
      <c r="D66" s="200"/>
      <c r="E66" s="200"/>
      <c r="F66" s="200"/>
      <c r="G66" s="200"/>
    </row>
    <row r="67" spans="1:7" ht="48.6" customHeight="1" x14ac:dyDescent="0.3">
      <c r="B67" s="200" t="s">
        <v>134</v>
      </c>
      <c r="C67" s="208"/>
      <c r="D67" s="208"/>
      <c r="E67" s="208"/>
      <c r="F67" s="208"/>
      <c r="G67" s="208"/>
    </row>
    <row r="68" spans="1:7" ht="33" customHeight="1" x14ac:dyDescent="0.3">
      <c r="A68" s="53"/>
      <c r="B68" s="200" t="s">
        <v>121</v>
      </c>
      <c r="C68" s="201"/>
      <c r="D68" s="201"/>
      <c r="E68" s="201"/>
      <c r="F68" s="201"/>
      <c r="G68" s="201"/>
    </row>
    <row r="69" spans="1:7" ht="15.45" customHeight="1" x14ac:dyDescent="0.3">
      <c r="A69" s="53"/>
      <c r="B69" s="200" t="s">
        <v>79</v>
      </c>
      <c r="C69" s="201"/>
      <c r="D69" s="201"/>
      <c r="E69" s="201"/>
      <c r="F69" s="201"/>
      <c r="G69" s="201"/>
    </row>
    <row r="70" spans="1:7" ht="32.4" customHeight="1" x14ac:dyDescent="0.3">
      <c r="A70" s="53"/>
      <c r="B70" s="201" t="s">
        <v>108</v>
      </c>
      <c r="C70" s="200"/>
      <c r="D70" s="200"/>
      <c r="E70" s="200"/>
      <c r="F70" s="200"/>
      <c r="G70" s="200"/>
    </row>
    <row r="71" spans="1:7" ht="46.5" customHeight="1" x14ac:dyDescent="0.3">
      <c r="B71" s="200" t="s">
        <v>107</v>
      </c>
      <c r="C71" s="200"/>
      <c r="D71" s="200"/>
      <c r="E71" s="200"/>
      <c r="F71" s="200"/>
      <c r="G71" s="200"/>
    </row>
    <row r="72" spans="1:7" ht="15.45" customHeight="1" x14ac:dyDescent="0.3">
      <c r="B72" s="200" t="s">
        <v>80</v>
      </c>
      <c r="C72" s="200"/>
      <c r="D72" s="200"/>
      <c r="E72" s="200"/>
      <c r="F72" s="200"/>
      <c r="G72" s="200"/>
    </row>
    <row r="73" spans="1:7" ht="15" customHeight="1" x14ac:dyDescent="0.3">
      <c r="A73" s="53"/>
      <c r="B73" s="212" t="s">
        <v>81</v>
      </c>
      <c r="C73" s="212"/>
      <c r="D73" s="139"/>
      <c r="E73" s="139"/>
      <c r="F73" s="140"/>
      <c r="G73" s="49" t="s">
        <v>8</v>
      </c>
    </row>
    <row r="74" spans="1:7" ht="15" customHeight="1" x14ac:dyDescent="0.3">
      <c r="A74" s="53"/>
      <c r="B74" s="141" t="s">
        <v>82</v>
      </c>
      <c r="C74" s="141"/>
      <c r="D74" s="120"/>
      <c r="E74" s="120"/>
      <c r="F74" s="53"/>
      <c r="G74" s="142"/>
    </row>
    <row r="75" spans="1:7" ht="15" customHeight="1" x14ac:dyDescent="0.3">
      <c r="A75" s="53"/>
      <c r="B75" s="141" t="s">
        <v>82</v>
      </c>
      <c r="C75" s="141"/>
      <c r="D75" s="141"/>
      <c r="E75" s="120"/>
      <c r="F75" s="143"/>
      <c r="G75" s="142"/>
    </row>
    <row r="76" spans="1:7" ht="15" customHeight="1" x14ac:dyDescent="0.3">
      <c r="A76" s="53"/>
      <c r="B76" s="141" t="s">
        <v>89</v>
      </c>
      <c r="C76" s="141"/>
      <c r="D76" s="120"/>
      <c r="E76" s="120"/>
      <c r="F76" s="143"/>
      <c r="G76" s="142"/>
    </row>
    <row r="77" spans="1:7" ht="15" customHeight="1" x14ac:dyDescent="0.3">
      <c r="A77" s="53"/>
      <c r="B77" s="141" t="s">
        <v>90</v>
      </c>
      <c r="C77" s="141"/>
      <c r="D77" s="120"/>
      <c r="E77" s="120"/>
      <c r="F77" s="53"/>
      <c r="G77" s="142"/>
    </row>
    <row r="78" spans="1:7" ht="15" customHeight="1" x14ac:dyDescent="0.3">
      <c r="A78" s="53"/>
      <c r="B78" s="141" t="s">
        <v>91</v>
      </c>
      <c r="C78" s="141"/>
      <c r="D78" s="141"/>
      <c r="E78" s="120"/>
      <c r="F78" s="143"/>
      <c r="G78" s="142"/>
    </row>
    <row r="79" spans="1:7" ht="15" customHeight="1" x14ac:dyDescent="0.3">
      <c r="A79" s="39"/>
      <c r="B79" s="144"/>
      <c r="C79" s="144"/>
      <c r="D79" s="137"/>
      <c r="E79" s="145"/>
      <c r="F79" s="19" t="s">
        <v>8</v>
      </c>
      <c r="G79" s="146">
        <f>SUM(G74:G78)</f>
        <v>0</v>
      </c>
    </row>
    <row r="80" spans="1:7" x14ac:dyDescent="0.3">
      <c r="A80" s="39"/>
      <c r="B80" s="73" t="s">
        <v>96</v>
      </c>
      <c r="C80" s="144"/>
      <c r="D80" s="137"/>
      <c r="E80" s="145"/>
      <c r="F80" s="19"/>
      <c r="G80" s="147"/>
    </row>
    <row r="81" spans="1:7" ht="18" customHeight="1" x14ac:dyDescent="0.3">
      <c r="B81" s="200" t="s">
        <v>135</v>
      </c>
      <c r="C81" s="200"/>
      <c r="D81" s="200"/>
      <c r="E81" s="200"/>
      <c r="F81" s="200"/>
      <c r="G81" s="200"/>
    </row>
    <row r="82" spans="1:7" ht="48" customHeight="1" x14ac:dyDescent="0.3">
      <c r="B82" s="200" t="s">
        <v>134</v>
      </c>
      <c r="C82" s="208"/>
      <c r="D82" s="208"/>
      <c r="E82" s="208"/>
      <c r="F82" s="208"/>
      <c r="G82" s="208"/>
    </row>
    <row r="83" spans="1:7" ht="33" customHeight="1" x14ac:dyDescent="0.3">
      <c r="A83" s="53"/>
      <c r="B83" s="200" t="s">
        <v>121</v>
      </c>
      <c r="C83" s="201"/>
      <c r="D83" s="201"/>
      <c r="E83" s="201"/>
      <c r="F83" s="201"/>
      <c r="G83" s="201"/>
    </row>
    <row r="84" spans="1:7" ht="15.45" customHeight="1" x14ac:dyDescent="0.3">
      <c r="A84" s="53"/>
      <c r="B84" s="200" t="s">
        <v>79</v>
      </c>
      <c r="C84" s="201"/>
      <c r="D84" s="201"/>
      <c r="E84" s="201"/>
      <c r="F84" s="201"/>
      <c r="G84" s="201"/>
    </row>
    <row r="85" spans="1:7" ht="36" customHeight="1" x14ac:dyDescent="0.3">
      <c r="A85" s="53"/>
      <c r="B85" s="201" t="s">
        <v>108</v>
      </c>
      <c r="C85" s="200"/>
      <c r="D85" s="200"/>
      <c r="E85" s="200"/>
      <c r="F85" s="200"/>
      <c r="G85" s="200"/>
    </row>
    <row r="86" spans="1:7" ht="46.5" customHeight="1" x14ac:dyDescent="0.3">
      <c r="B86" s="200" t="s">
        <v>107</v>
      </c>
      <c r="C86" s="200"/>
      <c r="D86" s="200"/>
      <c r="E86" s="200"/>
      <c r="F86" s="200"/>
      <c r="G86" s="200"/>
    </row>
    <row r="87" spans="1:7" ht="15.45" customHeight="1" x14ac:dyDescent="0.3">
      <c r="B87" s="200" t="s">
        <v>80</v>
      </c>
      <c r="C87" s="200"/>
      <c r="D87" s="200"/>
      <c r="E87" s="200"/>
      <c r="F87" s="200"/>
      <c r="G87" s="200"/>
    </row>
    <row r="88" spans="1:7" ht="15" customHeight="1" x14ac:dyDescent="0.3">
      <c r="A88" s="53"/>
      <c r="B88" s="212" t="s">
        <v>81</v>
      </c>
      <c r="C88" s="212"/>
      <c r="D88" s="139"/>
      <c r="E88" s="139"/>
      <c r="F88" s="140"/>
      <c r="G88" s="49" t="s">
        <v>8</v>
      </c>
    </row>
    <row r="89" spans="1:7" ht="15" customHeight="1" x14ac:dyDescent="0.3">
      <c r="A89" s="53"/>
      <c r="B89" s="141" t="s">
        <v>82</v>
      </c>
      <c r="C89" s="141"/>
      <c r="D89" s="120"/>
      <c r="E89" s="120"/>
      <c r="F89" s="53"/>
      <c r="G89" s="142"/>
    </row>
    <row r="90" spans="1:7" ht="15" customHeight="1" x14ac:dyDescent="0.3">
      <c r="A90" s="53"/>
      <c r="B90" s="141" t="s">
        <v>82</v>
      </c>
      <c r="C90" s="141"/>
      <c r="D90" s="141"/>
      <c r="E90" s="120"/>
      <c r="F90" s="143"/>
      <c r="G90" s="142"/>
    </row>
    <row r="91" spans="1:7" ht="15" customHeight="1" x14ac:dyDescent="0.3">
      <c r="A91" s="53"/>
      <c r="B91" s="141" t="s">
        <v>82</v>
      </c>
      <c r="C91" s="141"/>
      <c r="D91" s="120"/>
      <c r="E91" s="120"/>
      <c r="F91" s="143"/>
      <c r="G91" s="142"/>
    </row>
    <row r="92" spans="1:7" ht="15" customHeight="1" x14ac:dyDescent="0.3">
      <c r="A92" s="53"/>
      <c r="B92" s="141" t="s">
        <v>92</v>
      </c>
      <c r="C92" s="141"/>
      <c r="D92" s="120"/>
      <c r="E92" s="120"/>
      <c r="F92" s="53"/>
      <c r="G92" s="142"/>
    </row>
    <row r="93" spans="1:7" ht="15" customHeight="1" x14ac:dyDescent="0.3">
      <c r="A93" s="53"/>
      <c r="B93" s="141" t="s">
        <v>95</v>
      </c>
      <c r="C93" s="141"/>
      <c r="D93" s="120"/>
      <c r="E93" s="120"/>
      <c r="F93" s="53"/>
      <c r="G93" s="142"/>
    </row>
    <row r="94" spans="1:7" ht="15" customHeight="1" x14ac:dyDescent="0.3">
      <c r="A94" s="53"/>
      <c r="B94" s="141" t="s">
        <v>93</v>
      </c>
      <c r="C94" s="141"/>
      <c r="D94" s="141"/>
      <c r="E94" s="120"/>
      <c r="F94" s="143"/>
      <c r="G94" s="142"/>
    </row>
    <row r="95" spans="1:7" ht="15" customHeight="1" x14ac:dyDescent="0.3">
      <c r="A95" s="53"/>
      <c r="B95" s="141" t="s">
        <v>94</v>
      </c>
      <c r="C95" s="141"/>
      <c r="D95" s="120"/>
      <c r="E95" s="120"/>
      <c r="F95" s="143"/>
      <c r="G95" s="142"/>
    </row>
    <row r="96" spans="1:7" ht="15" customHeight="1" x14ac:dyDescent="0.3">
      <c r="A96" s="39"/>
      <c r="B96" s="144"/>
      <c r="C96" s="144"/>
      <c r="D96" s="137"/>
      <c r="E96" s="145"/>
      <c r="F96" s="19" t="s">
        <v>8</v>
      </c>
      <c r="G96" s="146">
        <f>SUM(G89:G95)</f>
        <v>0</v>
      </c>
    </row>
    <row r="97" spans="1:7" ht="15" customHeight="1" x14ac:dyDescent="0.3">
      <c r="A97" s="39"/>
      <c r="B97" s="144"/>
      <c r="C97" s="144"/>
      <c r="D97" s="137"/>
      <c r="E97" s="145"/>
      <c r="F97" s="19"/>
      <c r="G97" s="147"/>
    </row>
    <row r="98" spans="1:7" ht="15.45" customHeight="1" x14ac:dyDescent="0.3">
      <c r="A98" s="73" t="s">
        <v>42</v>
      </c>
      <c r="B98" s="72" t="s">
        <v>43</v>
      </c>
      <c r="C98" s="72"/>
      <c r="D98" s="74"/>
      <c r="E98" s="72"/>
      <c r="F98" s="74"/>
      <c r="G98" s="75">
        <v>0</v>
      </c>
    </row>
    <row r="99" spans="1:7" ht="15" customHeight="1" x14ac:dyDescent="0.3">
      <c r="A99" s="73"/>
      <c r="B99" s="72"/>
      <c r="C99" s="72"/>
      <c r="D99" s="74"/>
      <c r="E99" s="72"/>
      <c r="F99" s="74"/>
      <c r="G99" s="75"/>
    </row>
    <row r="100" spans="1:7" ht="15.45" customHeight="1" x14ac:dyDescent="0.3">
      <c r="A100" s="2" t="s">
        <v>44</v>
      </c>
      <c r="B100" s="72" t="s">
        <v>45</v>
      </c>
      <c r="C100" s="76"/>
      <c r="D100" s="76"/>
      <c r="E100" s="76"/>
      <c r="F100" s="77"/>
      <c r="G100" s="78">
        <f>ROUND(SUM(G108,G112,G104),0)</f>
        <v>0</v>
      </c>
    </row>
    <row r="101" spans="1:7" ht="30.75" customHeight="1" x14ac:dyDescent="0.3">
      <c r="A101" s="2"/>
      <c r="B101" s="209" t="s">
        <v>46</v>
      </c>
      <c r="C101" s="209"/>
      <c r="D101" s="209"/>
      <c r="E101" s="209"/>
      <c r="F101" s="209"/>
      <c r="G101" s="209"/>
    </row>
    <row r="102" spans="1:7" ht="15.45" customHeight="1" x14ac:dyDescent="0.3">
      <c r="A102" s="2"/>
      <c r="B102" s="79" t="s">
        <v>37</v>
      </c>
      <c r="C102" s="80" t="s">
        <v>47</v>
      </c>
      <c r="D102" s="81" t="s">
        <v>48</v>
      </c>
      <c r="E102" s="81" t="s">
        <v>39</v>
      </c>
      <c r="F102" s="81" t="s">
        <v>7</v>
      </c>
      <c r="G102" s="82" t="s">
        <v>8</v>
      </c>
    </row>
    <row r="103" spans="1:7" ht="15.45" customHeight="1" x14ac:dyDescent="0.3">
      <c r="A103" s="2"/>
      <c r="B103" s="83" t="s">
        <v>49</v>
      </c>
      <c r="C103" s="84"/>
      <c r="D103" s="85"/>
      <c r="E103" s="86"/>
      <c r="F103" s="87"/>
      <c r="G103" s="88">
        <f>ROUND(C103*E103*D103*F103,2)</f>
        <v>0</v>
      </c>
    </row>
    <row r="104" spans="1:7" ht="18" customHeight="1" x14ac:dyDescent="0.3">
      <c r="A104" s="2"/>
      <c r="B104" s="210"/>
      <c r="C104" s="210"/>
      <c r="D104" s="89"/>
      <c r="E104" s="90"/>
      <c r="F104" s="19" t="s">
        <v>8</v>
      </c>
      <c r="G104" s="91">
        <f>SUM(G103:G103)</f>
        <v>0</v>
      </c>
    </row>
    <row r="105" spans="1:7" ht="16.5" customHeight="1" x14ac:dyDescent="0.3">
      <c r="A105" s="53"/>
      <c r="B105" s="209" t="s">
        <v>50</v>
      </c>
      <c r="C105" s="209"/>
      <c r="D105" s="209"/>
      <c r="E105" s="209"/>
      <c r="F105" s="209"/>
      <c r="G105" s="209"/>
    </row>
    <row r="106" spans="1:7" ht="15.45" customHeight="1" x14ac:dyDescent="0.3">
      <c r="A106" s="27"/>
      <c r="B106" s="79" t="s">
        <v>37</v>
      </c>
      <c r="C106" s="42" t="s">
        <v>47</v>
      </c>
      <c r="D106" s="92" t="s">
        <v>48</v>
      </c>
      <c r="E106" s="92" t="s">
        <v>39</v>
      </c>
      <c r="F106" s="92" t="s">
        <v>7</v>
      </c>
      <c r="G106" s="10" t="s">
        <v>8</v>
      </c>
    </row>
    <row r="107" spans="1:7" ht="15.45" customHeight="1" x14ac:dyDescent="0.3">
      <c r="B107" s="93" t="s">
        <v>51</v>
      </c>
      <c r="C107" s="94"/>
      <c r="D107" s="85"/>
      <c r="E107" s="95"/>
      <c r="F107" s="27"/>
      <c r="G107" s="96">
        <f>ROUND(C107*E107*D107*F107,2)</f>
        <v>0</v>
      </c>
    </row>
    <row r="108" spans="1:7" ht="15.45" customHeight="1" x14ac:dyDescent="0.3">
      <c r="B108" s="211"/>
      <c r="C108" s="211"/>
      <c r="D108" s="44"/>
      <c r="E108" s="97"/>
      <c r="F108" s="19" t="s">
        <v>8</v>
      </c>
      <c r="G108" s="98">
        <f>SUM(G107:G107)</f>
        <v>0</v>
      </c>
    </row>
    <row r="109" spans="1:7" ht="15.45" customHeight="1" x14ac:dyDescent="0.3">
      <c r="A109" s="53"/>
      <c r="B109" s="201" t="s">
        <v>52</v>
      </c>
      <c r="C109" s="201"/>
      <c r="D109" s="201"/>
      <c r="E109" s="201"/>
      <c r="F109" s="201"/>
      <c r="G109" s="201"/>
    </row>
    <row r="110" spans="1:7" ht="15.45" customHeight="1" x14ac:dyDescent="0.3">
      <c r="A110" s="27"/>
      <c r="B110" s="79" t="s">
        <v>37</v>
      </c>
      <c r="C110" s="42" t="s">
        <v>47</v>
      </c>
      <c r="D110" s="92" t="s">
        <v>48</v>
      </c>
      <c r="E110" s="92" t="s">
        <v>39</v>
      </c>
      <c r="F110" s="92" t="s">
        <v>7</v>
      </c>
      <c r="G110" s="10" t="s">
        <v>8</v>
      </c>
    </row>
    <row r="111" spans="1:7" ht="15.45" customHeight="1" x14ac:dyDescent="0.3">
      <c r="B111" s="93" t="s">
        <v>53</v>
      </c>
      <c r="C111" s="94"/>
      <c r="D111" s="85"/>
      <c r="E111" s="99"/>
      <c r="F111" s="27"/>
      <c r="G111" s="96">
        <f>C111*E111*D111*F111</f>
        <v>0</v>
      </c>
    </row>
    <row r="112" spans="1:7" ht="15.45" customHeight="1" x14ac:dyDescent="0.3">
      <c r="B112" s="211"/>
      <c r="C112" s="211"/>
      <c r="D112" s="44"/>
      <c r="E112" s="97"/>
      <c r="F112" s="19" t="s">
        <v>8</v>
      </c>
      <c r="G112" s="98">
        <f>SUM(G111:G111)</f>
        <v>0</v>
      </c>
    </row>
    <row r="113" spans="1:7" ht="15.6" customHeight="1" x14ac:dyDescent="0.3">
      <c r="B113" s="93"/>
      <c r="C113" s="93"/>
      <c r="D113" s="44"/>
      <c r="E113" s="97"/>
      <c r="F113" s="44"/>
      <c r="G113" s="100"/>
    </row>
    <row r="114" spans="1:7" ht="15.6" customHeight="1" x14ac:dyDescent="0.3">
      <c r="A114" s="2" t="s">
        <v>54</v>
      </c>
      <c r="B114" s="23" t="s">
        <v>55</v>
      </c>
      <c r="C114" s="23"/>
      <c r="D114" s="23"/>
      <c r="E114" s="23"/>
      <c r="F114" s="23"/>
      <c r="G114" s="67">
        <f>SUM(G3,G9,G15,G31,G29,G37,G98,G100)</f>
        <v>0</v>
      </c>
    </row>
    <row r="115" spans="1:7" ht="15.6" customHeight="1" x14ac:dyDescent="0.3">
      <c r="A115" s="2"/>
      <c r="B115" s="23"/>
      <c r="C115" s="23"/>
      <c r="D115" s="23"/>
      <c r="E115" s="23"/>
      <c r="F115" s="23"/>
      <c r="G115" s="67"/>
    </row>
    <row r="116" spans="1:7" ht="15.6" customHeight="1" x14ac:dyDescent="0.3">
      <c r="A116" s="2" t="s">
        <v>56</v>
      </c>
      <c r="B116" s="23" t="s">
        <v>57</v>
      </c>
      <c r="C116" s="23"/>
      <c r="D116" s="23"/>
      <c r="E116" s="23"/>
      <c r="F116" s="23"/>
      <c r="G116" s="67">
        <f>ROUND((G117),0)</f>
        <v>0</v>
      </c>
    </row>
    <row r="117" spans="1:7" ht="15.6" customHeight="1" x14ac:dyDescent="0.3">
      <c r="B117" s="101">
        <f>SUM(G7,G13)</f>
        <v>0</v>
      </c>
      <c r="C117" s="54" t="s">
        <v>58</v>
      </c>
      <c r="D117" s="54"/>
      <c r="E117" s="102">
        <v>0.158</v>
      </c>
      <c r="F117" s="103" t="s">
        <v>13</v>
      </c>
      <c r="G117" s="104">
        <f>B117*E117</f>
        <v>0</v>
      </c>
    </row>
    <row r="118" spans="1:7" ht="15.6" customHeight="1" x14ac:dyDescent="0.3">
      <c r="B118" s="105"/>
      <c r="C118" s="54"/>
      <c r="D118" s="54"/>
      <c r="E118" s="102"/>
      <c r="F118" s="103"/>
      <c r="G118" s="106"/>
    </row>
    <row r="119" spans="1:7" ht="15.6" customHeight="1" x14ac:dyDescent="0.3">
      <c r="A119" s="2" t="s">
        <v>59</v>
      </c>
      <c r="B119" s="23" t="s">
        <v>60</v>
      </c>
      <c r="C119" s="23"/>
      <c r="D119" s="23"/>
      <c r="E119" s="23"/>
      <c r="F119" s="23"/>
      <c r="G119" s="107">
        <f>SUM(G114,G116)</f>
        <v>0</v>
      </c>
    </row>
    <row r="120" spans="1:7" s="109" customFormat="1" ht="15.6" customHeight="1" x14ac:dyDescent="0.3">
      <c r="A120" s="39"/>
      <c r="B120" s="108"/>
      <c r="C120" s="53"/>
      <c r="D120" s="53"/>
      <c r="E120" s="53"/>
      <c r="F120" s="51"/>
      <c r="G120" s="53"/>
    </row>
    <row r="121" spans="1:7" s="109" customFormat="1" x14ac:dyDescent="0.3">
      <c r="A121" s="39"/>
      <c r="B121" s="57"/>
      <c r="C121" s="53"/>
      <c r="D121" s="53"/>
      <c r="E121" s="53"/>
      <c r="F121" s="51"/>
      <c r="G121" s="53"/>
    </row>
    <row r="122" spans="1:7" s="109" customFormat="1" x14ac:dyDescent="0.3">
      <c r="A122" s="39"/>
      <c r="B122" s="110"/>
      <c r="C122" s="50"/>
      <c r="D122" s="50"/>
      <c r="E122" s="111"/>
      <c r="F122" s="112"/>
      <c r="G122" s="113"/>
    </row>
    <row r="123" spans="1:7" s="53" customFormat="1" x14ac:dyDescent="0.3">
      <c r="A123" s="39"/>
      <c r="B123" s="213"/>
      <c r="C123" s="213"/>
      <c r="D123" s="213"/>
      <c r="E123" s="213"/>
      <c r="F123" s="213"/>
    </row>
    <row r="124" spans="1:7" s="109" customFormat="1" x14ac:dyDescent="0.3">
      <c r="A124" s="39"/>
      <c r="B124" s="53"/>
      <c r="C124" s="53"/>
      <c r="D124" s="53"/>
      <c r="E124" s="206"/>
      <c r="F124" s="207"/>
      <c r="G124" s="114"/>
    </row>
  </sheetData>
  <mergeCells count="46">
    <mergeCell ref="B87:G87"/>
    <mergeCell ref="B88:C88"/>
    <mergeCell ref="B81:G81"/>
    <mergeCell ref="B82:G82"/>
    <mergeCell ref="B83:G83"/>
    <mergeCell ref="B84:G84"/>
    <mergeCell ref="B85:G85"/>
    <mergeCell ref="B86:G86"/>
    <mergeCell ref="B53:G53"/>
    <mergeCell ref="B54:G54"/>
    <mergeCell ref="B55:G55"/>
    <mergeCell ref="B56:G56"/>
    <mergeCell ref="B73:C73"/>
    <mergeCell ref="B57:G57"/>
    <mergeCell ref="B58:G58"/>
    <mergeCell ref="B59:G59"/>
    <mergeCell ref="B60:C60"/>
    <mergeCell ref="B66:G66"/>
    <mergeCell ref="B67:G67"/>
    <mergeCell ref="B68:G68"/>
    <mergeCell ref="B69:G69"/>
    <mergeCell ref="B70:G70"/>
    <mergeCell ref="B71:G71"/>
    <mergeCell ref="B72:G72"/>
    <mergeCell ref="B44:G44"/>
    <mergeCell ref="E124:F124"/>
    <mergeCell ref="B39:G39"/>
    <mergeCell ref="B40:G40"/>
    <mergeCell ref="B41:G41"/>
    <mergeCell ref="B42:G42"/>
    <mergeCell ref="B43:G43"/>
    <mergeCell ref="B101:G101"/>
    <mergeCell ref="B104:C104"/>
    <mergeCell ref="B105:G105"/>
    <mergeCell ref="B108:C108"/>
    <mergeCell ref="B109:G109"/>
    <mergeCell ref="B112:C112"/>
    <mergeCell ref="B45:G45"/>
    <mergeCell ref="B46:C46"/>
    <mergeCell ref="B123:F123"/>
    <mergeCell ref="B17:G17"/>
    <mergeCell ref="B32:G32"/>
    <mergeCell ref="B37:C37"/>
    <mergeCell ref="A1:G1"/>
    <mergeCell ref="A2:G2"/>
    <mergeCell ref="B4:G4"/>
  </mergeCells>
  <pageMargins left="0.7" right="0.7" top="0.75" bottom="0.75" header="0.3" footer="0.3"/>
  <pageSetup firstPageNumber="3" fitToWidth="0" fitToHeight="0" orientation="portrait" useFirstPageNumber="1" horizontalDpi="4294967293" verticalDpi="4294967293" r:id="rId1"/>
  <headerFooter>
    <oddFooter>Page &amp;P</oddFooter>
  </headerFooter>
  <rowBreaks count="2" manualBreakCount="2">
    <brk id="58" max="6" man="1"/>
    <brk id="86"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7"/>
  <sheetViews>
    <sheetView zoomScaleNormal="100" workbookViewId="0">
      <selection activeCell="B14" sqref="B14"/>
    </sheetView>
  </sheetViews>
  <sheetFormatPr defaultColWidth="9.109375" defaultRowHeight="15.6" x14ac:dyDescent="0.3"/>
  <cols>
    <col min="1" max="2" width="40.6640625" style="130" customWidth="1"/>
    <col min="3" max="16384" width="9.109375" style="121"/>
  </cols>
  <sheetData>
    <row r="1" spans="1:2" ht="97.95" customHeight="1" x14ac:dyDescent="0.25">
      <c r="A1" s="196" t="s">
        <v>112</v>
      </c>
      <c r="B1" s="197"/>
    </row>
    <row r="2" spans="1:2" ht="16.2" customHeight="1" x14ac:dyDescent="0.3">
      <c r="A2" s="198" t="s">
        <v>73</v>
      </c>
      <c r="B2" s="199"/>
    </row>
    <row r="3" spans="1:2" ht="31.95" customHeight="1" x14ac:dyDescent="0.3">
      <c r="A3" s="122"/>
      <c r="B3" s="123" t="s">
        <v>72</v>
      </c>
    </row>
    <row r="4" spans="1:2" ht="15.45" customHeight="1" x14ac:dyDescent="0.3">
      <c r="A4" s="124" t="s">
        <v>71</v>
      </c>
      <c r="B4" s="125">
        <f>SUM('TB B. HRD Justif'!G3)</f>
        <v>0</v>
      </c>
    </row>
    <row r="5" spans="1:2" s="126" customFormat="1" ht="15.45" customHeight="1" x14ac:dyDescent="0.3">
      <c r="A5" s="124" t="s">
        <v>70</v>
      </c>
      <c r="B5" s="125">
        <f>SUM('TB B. HRD Justif'!G5)</f>
        <v>0</v>
      </c>
    </row>
    <row r="6" spans="1:2" s="126" customFormat="1" ht="15.45" customHeight="1" x14ac:dyDescent="0.3">
      <c r="A6" s="124" t="s">
        <v>69</v>
      </c>
      <c r="B6" s="125">
        <f>SUM('TB B. HRD Justif'!G7)</f>
        <v>0</v>
      </c>
    </row>
    <row r="7" spans="1:2" s="126" customFormat="1" ht="15.45" customHeight="1" x14ac:dyDescent="0.3">
      <c r="A7" s="124" t="s">
        <v>68</v>
      </c>
      <c r="B7" s="125">
        <f>SUM('TB B. HRD Justif'!G62)</f>
        <v>0</v>
      </c>
    </row>
    <row r="8" spans="1:2" s="126" customFormat="1" ht="15.45" customHeight="1" x14ac:dyDescent="0.3">
      <c r="A8" s="124" t="s">
        <v>67</v>
      </c>
      <c r="B8" s="125">
        <f>SUM('TB B. HRD Justif'!G64)</f>
        <v>0</v>
      </c>
    </row>
    <row r="9" spans="1:2" s="126" customFormat="1" ht="15.45" customHeight="1" x14ac:dyDescent="0.3">
      <c r="A9" s="124" t="s">
        <v>66</v>
      </c>
      <c r="B9" s="125">
        <f>SUM('TB B. HRD Justif'!G66)</f>
        <v>0</v>
      </c>
    </row>
    <row r="10" spans="1:2" s="126" customFormat="1" ht="15.45" customHeight="1" x14ac:dyDescent="0.3">
      <c r="A10" s="124" t="s">
        <v>65</v>
      </c>
      <c r="B10" s="125">
        <f>SUM('TB B. HRD Justif'!G68)</f>
        <v>0</v>
      </c>
    </row>
    <row r="11" spans="1:2" s="126" customFormat="1" ht="15.45" customHeight="1" x14ac:dyDescent="0.3">
      <c r="A11" s="124" t="s">
        <v>64</v>
      </c>
      <c r="B11" s="125">
        <f>SUM('TB B. HRD Justif'!G73)</f>
        <v>0</v>
      </c>
    </row>
    <row r="12" spans="1:2" s="126" customFormat="1" ht="15.45" customHeight="1" x14ac:dyDescent="0.3">
      <c r="A12" s="124" t="s">
        <v>63</v>
      </c>
      <c r="B12" s="125">
        <f>ROUND(SUM(B4:B11),0)</f>
        <v>0</v>
      </c>
    </row>
    <row r="13" spans="1:2" s="126" customFormat="1" ht="15.45" customHeight="1" x14ac:dyDescent="0.3">
      <c r="A13" s="124" t="s">
        <v>62</v>
      </c>
      <c r="B13" s="125">
        <f>SUM('TB B. HRD Justif'!G77)</f>
        <v>0</v>
      </c>
    </row>
    <row r="14" spans="1:2" s="126" customFormat="1" ht="15.45" customHeight="1" x14ac:dyDescent="0.25">
      <c r="A14" s="124" t="s">
        <v>61</v>
      </c>
      <c r="B14" s="125">
        <f>SUM(B12:B13)</f>
        <v>0</v>
      </c>
    </row>
    <row r="15" spans="1:2" s="129" customFormat="1" ht="15.75" x14ac:dyDescent="0.25">
      <c r="A15" s="127"/>
      <c r="B15" s="128"/>
    </row>
    <row r="16" spans="1:2" s="129" customFormat="1" ht="15.75" x14ac:dyDescent="0.25">
      <c r="A16" s="127"/>
      <c r="B16" s="128"/>
    </row>
    <row r="17" spans="1:2" s="129" customFormat="1" ht="15.75" x14ac:dyDescent="0.25">
      <c r="A17" s="130"/>
      <c r="B17" s="131"/>
    </row>
  </sheetData>
  <mergeCells count="2">
    <mergeCell ref="A1:B1"/>
    <mergeCell ref="A2:B2"/>
  </mergeCells>
  <printOptions horizontalCentered="1"/>
  <pageMargins left="0.7" right="0.7" top="0.75" bottom="0.75" header="0.3" footer="0.3"/>
  <pageSetup firstPageNumber="7" orientation="portrait" useFirstPageNumber="1" verticalDpi="598" r:id="rId1"/>
  <headerFooter alignWithMargins="0">
    <oddHeader xml:space="preserve">&amp;R
</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4"/>
  <sheetViews>
    <sheetView topLeftCell="A61" zoomScaleNormal="100" zoomScaleSheetLayoutView="98" workbookViewId="0">
      <selection activeCell="C73" sqref="C73:F73"/>
    </sheetView>
  </sheetViews>
  <sheetFormatPr defaultColWidth="9.109375" defaultRowHeight="15.6" x14ac:dyDescent="0.3"/>
  <cols>
    <col min="1" max="1" width="3.33203125" style="5" customWidth="1"/>
    <col min="2" max="2" width="18.109375" style="18" customWidth="1"/>
    <col min="3" max="3" width="18.44140625" style="18" customWidth="1"/>
    <col min="4" max="4" width="9.5546875" style="18" customWidth="1"/>
    <col min="5" max="5" width="9.88671875" style="18" customWidth="1"/>
    <col min="6" max="6" width="12.44140625" style="26" customWidth="1"/>
    <col min="7" max="7" width="13.5546875" style="18" customWidth="1"/>
    <col min="8" max="16384" width="9.109375" style="18"/>
  </cols>
  <sheetData>
    <row r="1" spans="1:7" s="1" customFormat="1" ht="97.2" customHeight="1" x14ac:dyDescent="0.25">
      <c r="A1" s="204" t="s">
        <v>112</v>
      </c>
      <c r="B1" s="204"/>
      <c r="C1" s="204"/>
      <c r="D1" s="204"/>
      <c r="E1" s="204"/>
      <c r="F1" s="204"/>
      <c r="G1" s="204"/>
    </row>
    <row r="2" spans="1:7" s="1" customFormat="1" ht="15" customHeight="1" x14ac:dyDescent="0.3">
      <c r="A2" s="204" t="s">
        <v>0</v>
      </c>
      <c r="B2" s="204"/>
      <c r="C2" s="204"/>
      <c r="D2" s="204"/>
      <c r="E2" s="204"/>
      <c r="F2" s="204"/>
      <c r="G2" s="204"/>
    </row>
    <row r="3" spans="1:7" s="54" customFormat="1" ht="15" customHeight="1" x14ac:dyDescent="0.3">
      <c r="A3" s="2" t="s">
        <v>1</v>
      </c>
      <c r="B3" s="3" t="s">
        <v>2</v>
      </c>
      <c r="C3" s="115"/>
      <c r="D3" s="115"/>
      <c r="E3" s="115"/>
      <c r="F3" s="115"/>
      <c r="G3" s="4">
        <v>0</v>
      </c>
    </row>
    <row r="4" spans="1:7" ht="10.5" customHeight="1" x14ac:dyDescent="0.3">
      <c r="F4" s="19"/>
      <c r="G4" s="21"/>
    </row>
    <row r="5" spans="1:7" ht="15" customHeight="1" x14ac:dyDescent="0.3">
      <c r="A5" s="22" t="s">
        <v>9</v>
      </c>
      <c r="B5" s="23" t="s">
        <v>10</v>
      </c>
      <c r="C5" s="24"/>
      <c r="D5" s="24"/>
      <c r="E5" s="24"/>
      <c r="F5" s="24"/>
      <c r="G5" s="4">
        <v>0</v>
      </c>
    </row>
    <row r="6" spans="1:7" ht="9" customHeight="1" x14ac:dyDescent="0.3">
      <c r="D6" s="19"/>
      <c r="E6" s="33"/>
      <c r="F6" s="18"/>
      <c r="G6" s="34"/>
    </row>
    <row r="7" spans="1:7" s="19" customFormat="1" ht="15" customHeight="1" x14ac:dyDescent="0.3">
      <c r="A7" s="2" t="s">
        <v>16</v>
      </c>
      <c r="B7" s="23" t="s">
        <v>17</v>
      </c>
      <c r="C7" s="23"/>
      <c r="D7" s="23"/>
      <c r="E7" s="23"/>
      <c r="F7" s="23"/>
      <c r="G7" s="35">
        <f>ROUND(SUM(G8,G19),0)</f>
        <v>0</v>
      </c>
    </row>
    <row r="8" spans="1:7" ht="16.95" customHeight="1" x14ac:dyDescent="0.3">
      <c r="A8" s="18"/>
      <c r="B8" s="19" t="s">
        <v>106</v>
      </c>
      <c r="F8" s="19"/>
      <c r="G8" s="36">
        <f>ROUND(SUM(G18),0)</f>
        <v>0</v>
      </c>
    </row>
    <row r="9" spans="1:7" s="38" customFormat="1" ht="78" customHeight="1" x14ac:dyDescent="0.3">
      <c r="A9" s="148"/>
      <c r="B9" s="201" t="s">
        <v>101</v>
      </c>
      <c r="C9" s="201"/>
      <c r="D9" s="201"/>
      <c r="E9" s="201"/>
      <c r="F9" s="201"/>
      <c r="G9" s="201"/>
    </row>
    <row r="10" spans="1:7" s="38" customFormat="1" ht="15" customHeight="1" x14ac:dyDescent="0.3">
      <c r="A10" s="39"/>
      <c r="B10" s="151" t="s">
        <v>105</v>
      </c>
    </row>
    <row r="11" spans="1:7" s="38" customFormat="1" ht="15" customHeight="1" x14ac:dyDescent="0.3">
      <c r="A11" s="148"/>
      <c r="B11" s="3" t="s">
        <v>19</v>
      </c>
      <c r="C11" s="41" t="s">
        <v>20</v>
      </c>
      <c r="D11" s="42" t="s">
        <v>21</v>
      </c>
      <c r="E11" s="42" t="s">
        <v>22</v>
      </c>
      <c r="F11" s="42" t="s">
        <v>23</v>
      </c>
      <c r="G11" s="10" t="s">
        <v>8</v>
      </c>
    </row>
    <row r="12" spans="1:7" s="38" customFormat="1" ht="15" customHeight="1" x14ac:dyDescent="0.3">
      <c r="A12" s="148"/>
      <c r="B12" s="18" t="s">
        <v>24</v>
      </c>
      <c r="C12" s="26"/>
      <c r="D12" s="27"/>
      <c r="E12" s="27"/>
      <c r="F12" s="27"/>
      <c r="G12" s="43">
        <f t="shared" ref="G12:G17" si="0">ROUND(C12*D12*E12*F12,2)</f>
        <v>0</v>
      </c>
    </row>
    <row r="13" spans="1:7" s="44" customFormat="1" ht="15" customHeight="1" x14ac:dyDescent="0.3">
      <c r="A13" s="148"/>
      <c r="B13" s="18" t="s">
        <v>25</v>
      </c>
      <c r="C13" s="26"/>
      <c r="D13" s="27"/>
      <c r="E13" s="27"/>
      <c r="F13" s="27"/>
      <c r="G13" s="43">
        <f t="shared" si="0"/>
        <v>0</v>
      </c>
    </row>
    <row r="14" spans="1:7" s="38" customFormat="1" ht="15" customHeight="1" x14ac:dyDescent="0.25">
      <c r="A14" s="148"/>
      <c r="B14" s="18" t="s">
        <v>104</v>
      </c>
      <c r="C14" s="26"/>
      <c r="D14" s="27"/>
      <c r="E14" s="27"/>
      <c r="F14" s="27"/>
      <c r="G14" s="43">
        <f t="shared" si="0"/>
        <v>0</v>
      </c>
    </row>
    <row r="15" spans="1:7" s="38" customFormat="1" ht="15" customHeight="1" x14ac:dyDescent="0.25">
      <c r="A15" s="148"/>
      <c r="B15" s="18" t="s">
        <v>27</v>
      </c>
      <c r="C15" s="26"/>
      <c r="D15" s="27"/>
      <c r="E15" s="27"/>
      <c r="F15" s="27"/>
      <c r="G15" s="43">
        <f t="shared" si="0"/>
        <v>0</v>
      </c>
    </row>
    <row r="16" spans="1:7" s="38" customFormat="1" ht="15" customHeight="1" x14ac:dyDescent="0.25">
      <c r="A16" s="148"/>
      <c r="B16" s="18" t="s">
        <v>28</v>
      </c>
      <c r="C16" s="26"/>
      <c r="D16" s="27"/>
      <c r="E16" s="27"/>
      <c r="F16" s="27"/>
      <c r="G16" s="43">
        <f t="shared" si="0"/>
        <v>0</v>
      </c>
    </row>
    <row r="17" spans="1:7" s="38" customFormat="1" ht="15" customHeight="1" x14ac:dyDescent="0.25">
      <c r="A17" s="148"/>
      <c r="B17" s="18" t="s">
        <v>29</v>
      </c>
      <c r="C17" s="26"/>
      <c r="D17" s="27"/>
      <c r="E17" s="27"/>
      <c r="F17" s="27"/>
      <c r="G17" s="43">
        <f t="shared" si="0"/>
        <v>0</v>
      </c>
    </row>
    <row r="18" spans="1:7" s="38" customFormat="1" ht="15" customHeight="1" x14ac:dyDescent="0.25">
      <c r="A18" s="148"/>
      <c r="B18" s="18"/>
      <c r="C18" s="26"/>
      <c r="D18" s="27"/>
      <c r="E18" s="27"/>
      <c r="F18" s="19" t="s">
        <v>8</v>
      </c>
      <c r="G18" s="45">
        <f>SUM(G12:G17)</f>
        <v>0</v>
      </c>
    </row>
    <row r="19" spans="1:7" ht="16.95" customHeight="1" x14ac:dyDescent="0.25">
      <c r="A19" s="18"/>
      <c r="B19" s="19" t="s">
        <v>18</v>
      </c>
      <c r="F19" s="19"/>
      <c r="G19" s="36">
        <f>ROUND(SUM(G29,G39,G49,G60),0)</f>
        <v>0</v>
      </c>
    </row>
    <row r="20" spans="1:7" s="38" customFormat="1" ht="94.95" customHeight="1" x14ac:dyDescent="0.25">
      <c r="A20" s="148"/>
      <c r="B20" s="201" t="s">
        <v>125</v>
      </c>
      <c r="C20" s="201"/>
      <c r="D20" s="201"/>
      <c r="E20" s="201"/>
      <c r="F20" s="201"/>
      <c r="G20" s="201"/>
    </row>
    <row r="21" spans="1:7" s="38" customFormat="1" ht="15.75" x14ac:dyDescent="0.25">
      <c r="A21" s="39"/>
      <c r="B21" s="40" t="s">
        <v>114</v>
      </c>
    </row>
    <row r="22" spans="1:7" s="38" customFormat="1" ht="15" customHeight="1" x14ac:dyDescent="0.25">
      <c r="A22" s="148"/>
      <c r="B22" s="3" t="s">
        <v>19</v>
      </c>
      <c r="C22" s="41" t="s">
        <v>20</v>
      </c>
      <c r="D22" s="42" t="s">
        <v>21</v>
      </c>
      <c r="E22" s="42" t="s">
        <v>22</v>
      </c>
      <c r="F22" s="42" t="s">
        <v>23</v>
      </c>
      <c r="G22" s="10" t="s">
        <v>8</v>
      </c>
    </row>
    <row r="23" spans="1:7" s="38" customFormat="1" ht="15" customHeight="1" x14ac:dyDescent="0.3">
      <c r="A23" s="148"/>
      <c r="B23" s="18" t="s">
        <v>30</v>
      </c>
      <c r="C23" s="26"/>
      <c r="D23" s="27"/>
      <c r="E23" s="27"/>
      <c r="F23" s="27"/>
      <c r="G23" s="43"/>
    </row>
    <row r="24" spans="1:7" s="44" customFormat="1" ht="15" customHeight="1" x14ac:dyDescent="0.3">
      <c r="A24" s="148"/>
      <c r="B24" s="18" t="s">
        <v>25</v>
      </c>
      <c r="C24" s="26"/>
      <c r="D24" s="27"/>
      <c r="E24" s="27"/>
      <c r="F24" s="27"/>
      <c r="G24" s="43"/>
    </row>
    <row r="25" spans="1:7" s="38" customFormat="1" ht="15" customHeight="1" x14ac:dyDescent="0.3">
      <c r="A25" s="148"/>
      <c r="B25" s="18" t="s">
        <v>26</v>
      </c>
      <c r="C25" s="26"/>
      <c r="D25" s="27"/>
      <c r="E25" s="27"/>
      <c r="F25" s="27"/>
      <c r="G25" s="43"/>
    </row>
    <row r="26" spans="1:7" s="38" customFormat="1" ht="15" customHeight="1" x14ac:dyDescent="0.3">
      <c r="A26" s="148"/>
      <c r="B26" s="18" t="s">
        <v>27</v>
      </c>
      <c r="C26" s="26"/>
      <c r="D26" s="27"/>
      <c r="E26" s="27"/>
      <c r="F26" s="27"/>
      <c r="G26" s="43"/>
    </row>
    <row r="27" spans="1:7" s="38" customFormat="1" ht="15" customHeight="1" x14ac:dyDescent="0.3">
      <c r="A27" s="148"/>
      <c r="B27" s="18" t="s">
        <v>28</v>
      </c>
      <c r="C27" s="26"/>
      <c r="D27" s="27"/>
      <c r="E27" s="27"/>
      <c r="F27" s="27"/>
      <c r="G27" s="43"/>
    </row>
    <row r="28" spans="1:7" s="38" customFormat="1" ht="15" customHeight="1" x14ac:dyDescent="0.3">
      <c r="A28" s="148"/>
      <c r="B28" s="18" t="s">
        <v>115</v>
      </c>
      <c r="C28" s="26"/>
      <c r="D28" s="27"/>
      <c r="E28" s="27"/>
      <c r="F28" s="27"/>
      <c r="G28" s="43"/>
    </row>
    <row r="29" spans="1:7" s="38" customFormat="1" ht="15" customHeight="1" x14ac:dyDescent="0.3">
      <c r="A29" s="148"/>
      <c r="B29" s="18"/>
      <c r="C29" s="26"/>
      <c r="D29" s="27"/>
      <c r="E29" s="27"/>
      <c r="F29" s="19" t="s">
        <v>8</v>
      </c>
      <c r="G29" s="45">
        <f>SUM(G23:G28)</f>
        <v>0</v>
      </c>
    </row>
    <row r="30" spans="1:7" s="38" customFormat="1" ht="47.4" customHeight="1" x14ac:dyDescent="0.3">
      <c r="A30" s="148"/>
      <c r="B30" s="201" t="s">
        <v>109</v>
      </c>
      <c r="C30" s="201"/>
      <c r="D30" s="201"/>
      <c r="E30" s="201"/>
      <c r="F30" s="201"/>
      <c r="G30" s="201"/>
    </row>
    <row r="31" spans="1:7" s="38" customFormat="1" x14ac:dyDescent="0.3">
      <c r="A31" s="39"/>
      <c r="B31" s="40" t="s">
        <v>98</v>
      </c>
    </row>
    <row r="32" spans="1:7" s="38" customFormat="1" x14ac:dyDescent="0.3">
      <c r="A32" s="148"/>
      <c r="B32" s="3" t="s">
        <v>19</v>
      </c>
      <c r="C32" s="41" t="s">
        <v>20</v>
      </c>
      <c r="D32" s="42" t="s">
        <v>21</v>
      </c>
      <c r="E32" s="42" t="s">
        <v>22</v>
      </c>
      <c r="F32" s="42" t="s">
        <v>23</v>
      </c>
      <c r="G32" s="10" t="s">
        <v>8</v>
      </c>
    </row>
    <row r="33" spans="1:7" s="38" customFormat="1" x14ac:dyDescent="0.3">
      <c r="A33" s="148"/>
      <c r="B33" s="18" t="s">
        <v>24</v>
      </c>
      <c r="C33" s="26"/>
      <c r="D33" s="27"/>
      <c r="E33" s="27"/>
      <c r="F33" s="27"/>
      <c r="G33" s="43"/>
    </row>
    <row r="34" spans="1:7" s="44" customFormat="1" x14ac:dyDescent="0.3">
      <c r="A34" s="148"/>
      <c r="B34" s="18" t="s">
        <v>25</v>
      </c>
      <c r="C34" s="26"/>
      <c r="D34" s="27"/>
      <c r="E34" s="27"/>
      <c r="F34" s="27"/>
      <c r="G34" s="43"/>
    </row>
    <row r="35" spans="1:7" s="38" customFormat="1" x14ac:dyDescent="0.3">
      <c r="A35" s="148"/>
      <c r="B35" s="18" t="s">
        <v>26</v>
      </c>
      <c r="C35" s="26"/>
      <c r="D35" s="27"/>
      <c r="E35" s="27"/>
      <c r="F35" s="27"/>
      <c r="G35" s="43"/>
    </row>
    <row r="36" spans="1:7" s="38" customFormat="1" x14ac:dyDescent="0.3">
      <c r="A36" s="148"/>
      <c r="B36" s="18" t="s">
        <v>27</v>
      </c>
      <c r="C36" s="26"/>
      <c r="D36" s="27"/>
      <c r="E36" s="27"/>
      <c r="F36" s="27"/>
      <c r="G36" s="43"/>
    </row>
    <row r="37" spans="1:7" s="38" customFormat="1" x14ac:dyDescent="0.3">
      <c r="A37" s="148"/>
      <c r="B37" s="18" t="s">
        <v>28</v>
      </c>
      <c r="C37" s="26"/>
      <c r="D37" s="27"/>
      <c r="E37" s="27"/>
      <c r="F37" s="27"/>
      <c r="G37" s="43"/>
    </row>
    <row r="38" spans="1:7" s="38" customFormat="1" x14ac:dyDescent="0.3">
      <c r="A38" s="148"/>
      <c r="B38" s="18" t="s">
        <v>29</v>
      </c>
      <c r="C38" s="26"/>
      <c r="D38" s="27"/>
      <c r="E38" s="27"/>
      <c r="F38" s="27"/>
      <c r="G38" s="43"/>
    </row>
    <row r="39" spans="1:7" s="38" customFormat="1" x14ac:dyDescent="0.3">
      <c r="A39" s="148"/>
      <c r="B39" s="18"/>
      <c r="C39" s="26"/>
      <c r="D39" s="27"/>
      <c r="E39" s="27"/>
      <c r="F39" s="19" t="s">
        <v>8</v>
      </c>
      <c r="G39" s="45">
        <f>SUM(G33:G38)</f>
        <v>0</v>
      </c>
    </row>
    <row r="40" spans="1:7" s="38" customFormat="1" ht="95.4" customHeight="1" x14ac:dyDescent="0.3">
      <c r="A40" s="148"/>
      <c r="B40" s="201" t="s">
        <v>102</v>
      </c>
      <c r="C40" s="201"/>
      <c r="D40" s="201"/>
      <c r="E40" s="201"/>
      <c r="F40" s="201"/>
      <c r="G40" s="201"/>
    </row>
    <row r="41" spans="1:7" s="38" customFormat="1" x14ac:dyDescent="0.3">
      <c r="A41" s="39"/>
      <c r="B41" s="151" t="s">
        <v>99</v>
      </c>
    </row>
    <row r="42" spans="1:7" s="38" customFormat="1" x14ac:dyDescent="0.3">
      <c r="A42" s="148"/>
      <c r="B42" s="3" t="s">
        <v>19</v>
      </c>
      <c r="C42" s="41" t="s">
        <v>20</v>
      </c>
      <c r="D42" s="42" t="s">
        <v>21</v>
      </c>
      <c r="E42" s="42" t="s">
        <v>22</v>
      </c>
      <c r="F42" s="42" t="s">
        <v>23</v>
      </c>
      <c r="G42" s="10" t="s">
        <v>8</v>
      </c>
    </row>
    <row r="43" spans="1:7" s="38" customFormat="1" x14ac:dyDescent="0.3">
      <c r="A43" s="148"/>
      <c r="B43" s="18" t="s">
        <v>24</v>
      </c>
      <c r="C43" s="26"/>
      <c r="D43" s="27"/>
      <c r="E43" s="27"/>
      <c r="F43" s="27"/>
      <c r="G43" s="43"/>
    </row>
    <row r="44" spans="1:7" s="44" customFormat="1" x14ac:dyDescent="0.3">
      <c r="A44" s="148"/>
      <c r="B44" s="18" t="s">
        <v>25</v>
      </c>
      <c r="C44" s="26"/>
      <c r="D44" s="27"/>
      <c r="E44" s="27"/>
      <c r="F44" s="27"/>
      <c r="G44" s="43"/>
    </row>
    <row r="45" spans="1:7" s="38" customFormat="1" x14ac:dyDescent="0.3">
      <c r="A45" s="148"/>
      <c r="B45" s="18" t="s">
        <v>26</v>
      </c>
      <c r="C45" s="26"/>
      <c r="D45" s="27"/>
      <c r="E45" s="27"/>
      <c r="F45" s="27"/>
      <c r="G45" s="43"/>
    </row>
    <row r="46" spans="1:7" s="38" customFormat="1" x14ac:dyDescent="0.3">
      <c r="A46" s="148"/>
      <c r="B46" s="18" t="s">
        <v>27</v>
      </c>
      <c r="C46" s="26"/>
      <c r="D46" s="27"/>
      <c r="E46" s="27"/>
      <c r="F46" s="27"/>
      <c r="G46" s="43"/>
    </row>
    <row r="47" spans="1:7" s="38" customFormat="1" x14ac:dyDescent="0.3">
      <c r="A47" s="148"/>
      <c r="B47" s="18" t="s">
        <v>28</v>
      </c>
      <c r="C47" s="26"/>
      <c r="D47" s="27"/>
      <c r="E47" s="27"/>
      <c r="F47" s="27"/>
      <c r="G47" s="43"/>
    </row>
    <row r="48" spans="1:7" s="38" customFormat="1" x14ac:dyDescent="0.3">
      <c r="A48" s="148"/>
      <c r="B48" s="18" t="s">
        <v>29</v>
      </c>
      <c r="C48" s="26"/>
      <c r="D48" s="27"/>
      <c r="E48" s="27"/>
      <c r="F48" s="27"/>
      <c r="G48" s="43"/>
    </row>
    <row r="49" spans="1:7" s="38" customFormat="1" x14ac:dyDescent="0.3">
      <c r="A49" s="148"/>
      <c r="B49" s="18"/>
      <c r="C49" s="26"/>
      <c r="D49" s="27"/>
      <c r="E49" s="27"/>
      <c r="F49" s="19" t="s">
        <v>8</v>
      </c>
      <c r="G49" s="45">
        <f>SUM(G43:G48)</f>
        <v>0</v>
      </c>
    </row>
    <row r="50" spans="1:7" s="38" customFormat="1" ht="94.2" customHeight="1" x14ac:dyDescent="0.3">
      <c r="A50" s="148"/>
      <c r="B50" s="201" t="s">
        <v>126</v>
      </c>
      <c r="C50" s="201"/>
      <c r="D50" s="201"/>
      <c r="E50" s="201"/>
      <c r="F50" s="201"/>
      <c r="G50" s="201"/>
    </row>
    <row r="51" spans="1:7" s="38" customFormat="1" x14ac:dyDescent="0.3">
      <c r="A51" s="39"/>
      <c r="B51" s="151" t="s">
        <v>100</v>
      </c>
    </row>
    <row r="52" spans="1:7" ht="15.45" customHeight="1" x14ac:dyDescent="0.3">
      <c r="A52" s="148"/>
      <c r="B52" s="46" t="s">
        <v>19</v>
      </c>
      <c r="C52" s="47" t="s">
        <v>20</v>
      </c>
      <c r="D52" s="48" t="s">
        <v>21</v>
      </c>
      <c r="E52" s="48" t="s">
        <v>22</v>
      </c>
      <c r="F52" s="48" t="s">
        <v>23</v>
      </c>
      <c r="G52" s="49" t="s">
        <v>8</v>
      </c>
    </row>
    <row r="53" spans="1:7" ht="15.45" customHeight="1" x14ac:dyDescent="0.3">
      <c r="A53" s="148"/>
      <c r="B53" s="50" t="s">
        <v>30</v>
      </c>
      <c r="C53" s="51"/>
      <c r="D53" s="148"/>
      <c r="E53" s="148"/>
      <c r="F53" s="148"/>
      <c r="G53" s="52"/>
    </row>
    <row r="54" spans="1:7" ht="15.45" customHeight="1" x14ac:dyDescent="0.3">
      <c r="A54" s="148"/>
      <c r="B54" s="50" t="s">
        <v>25</v>
      </c>
      <c r="C54" s="51"/>
      <c r="D54" s="148"/>
      <c r="E54" s="148"/>
      <c r="F54" s="148"/>
      <c r="G54" s="52"/>
    </row>
    <row r="55" spans="1:7" s="54" customFormat="1" ht="15.45" customHeight="1" x14ac:dyDescent="0.3">
      <c r="A55" s="148"/>
      <c r="B55" s="53" t="s">
        <v>26</v>
      </c>
      <c r="C55" s="51"/>
      <c r="D55" s="148"/>
      <c r="E55" s="148"/>
      <c r="F55" s="148"/>
      <c r="G55" s="52"/>
    </row>
    <row r="56" spans="1:7" ht="15.45" customHeight="1" x14ac:dyDescent="0.3">
      <c r="A56" s="148"/>
      <c r="B56" s="50" t="s">
        <v>27</v>
      </c>
      <c r="C56" s="51"/>
      <c r="D56" s="148"/>
      <c r="E56" s="148"/>
      <c r="F56" s="148"/>
      <c r="G56" s="52"/>
    </row>
    <row r="57" spans="1:7" ht="15.45" customHeight="1" x14ac:dyDescent="0.3">
      <c r="A57" s="148"/>
      <c r="B57" s="50" t="s">
        <v>28</v>
      </c>
      <c r="C57" s="51"/>
      <c r="D57" s="148"/>
      <c r="E57" s="148"/>
      <c r="F57" s="148"/>
      <c r="G57" s="52"/>
    </row>
    <row r="58" spans="1:7" ht="15.45" customHeight="1" x14ac:dyDescent="0.3">
      <c r="A58" s="148"/>
      <c r="B58" s="50" t="s">
        <v>31</v>
      </c>
      <c r="C58" s="51"/>
      <c r="D58" s="148"/>
      <c r="E58" s="148"/>
      <c r="F58" s="148"/>
      <c r="G58" s="52"/>
    </row>
    <row r="59" spans="1:7" ht="15.45" customHeight="1" x14ac:dyDescent="0.3">
      <c r="A59" s="148"/>
      <c r="B59" s="50" t="s">
        <v>32</v>
      </c>
      <c r="C59" s="51"/>
      <c r="D59" s="148"/>
      <c r="E59" s="148"/>
      <c r="F59" s="148"/>
      <c r="G59" s="52"/>
    </row>
    <row r="60" spans="1:7" ht="15.6" customHeight="1" x14ac:dyDescent="0.3">
      <c r="A60" s="55"/>
      <c r="B60" s="56"/>
      <c r="C60" s="51"/>
      <c r="D60" s="148"/>
      <c r="E60" s="148"/>
      <c r="F60" s="57" t="s">
        <v>8</v>
      </c>
      <c r="G60" s="58">
        <f>SUM(G53:G59)</f>
        <v>0</v>
      </c>
    </row>
    <row r="61" spans="1:7" ht="15.6" customHeight="1" x14ac:dyDescent="0.3">
      <c r="A61" s="55"/>
      <c r="B61" s="56"/>
      <c r="C61" s="51"/>
      <c r="D61" s="148"/>
      <c r="E61" s="148"/>
      <c r="F61" s="57"/>
      <c r="G61" s="152"/>
    </row>
    <row r="62" spans="1:7" ht="15.6" customHeight="1" x14ac:dyDescent="0.3">
      <c r="A62" s="2" t="s">
        <v>33</v>
      </c>
      <c r="B62" s="23" t="s">
        <v>34</v>
      </c>
      <c r="C62" s="23"/>
      <c r="D62" s="23"/>
      <c r="E62" s="23"/>
      <c r="F62" s="61"/>
      <c r="G62" s="67">
        <v>0</v>
      </c>
    </row>
    <row r="63" spans="1:7" ht="15.45" customHeight="1" x14ac:dyDescent="0.3">
      <c r="B63" s="59"/>
      <c r="C63" s="60"/>
      <c r="E63" s="64"/>
      <c r="F63" s="65"/>
      <c r="G63" s="67"/>
    </row>
    <row r="64" spans="1:7" ht="15.6" customHeight="1" x14ac:dyDescent="0.3">
      <c r="A64" s="2" t="s">
        <v>35</v>
      </c>
      <c r="B64" s="23" t="s">
        <v>36</v>
      </c>
      <c r="C64" s="24"/>
      <c r="D64" s="24"/>
      <c r="E64" s="24"/>
      <c r="F64" s="61"/>
      <c r="G64" s="67">
        <v>0</v>
      </c>
    </row>
    <row r="65" spans="1:7" s="54" customFormat="1" ht="15.45" customHeight="1" x14ac:dyDescent="0.3">
      <c r="A65" s="5"/>
      <c r="B65" s="59"/>
      <c r="C65" s="60"/>
      <c r="D65" s="60"/>
      <c r="E65" s="60"/>
      <c r="F65" s="68"/>
      <c r="G65" s="67"/>
    </row>
    <row r="66" spans="1:7" ht="15" customHeight="1" x14ac:dyDescent="0.3">
      <c r="A66" s="70" t="s">
        <v>40</v>
      </c>
      <c r="B66" s="203" t="s">
        <v>41</v>
      </c>
      <c r="C66" s="203"/>
      <c r="D66" s="71"/>
      <c r="E66" s="24"/>
      <c r="F66" s="61"/>
      <c r="G66" s="67">
        <v>0</v>
      </c>
    </row>
    <row r="67" spans="1:7" x14ac:dyDescent="0.3">
      <c r="A67" s="39"/>
      <c r="B67" s="144"/>
      <c r="C67" s="144"/>
      <c r="D67" s="137"/>
      <c r="E67" s="145"/>
      <c r="F67" s="19"/>
      <c r="G67" s="67"/>
    </row>
    <row r="68" spans="1:7" ht="15.45" customHeight="1" x14ac:dyDescent="0.3">
      <c r="A68" s="73" t="s">
        <v>42</v>
      </c>
      <c r="B68" s="150" t="s">
        <v>43</v>
      </c>
      <c r="C68" s="150"/>
      <c r="D68" s="74"/>
      <c r="E68" s="150"/>
      <c r="F68" s="74"/>
      <c r="G68" s="67">
        <v>0</v>
      </c>
    </row>
    <row r="69" spans="1:7" ht="15.45" customHeight="1" x14ac:dyDescent="0.3">
      <c r="A69" s="73"/>
      <c r="B69" s="179"/>
      <c r="C69" s="179"/>
      <c r="D69" s="74"/>
      <c r="E69" s="179"/>
      <c r="F69" s="74"/>
      <c r="G69" s="67"/>
    </row>
    <row r="70" spans="1:7" ht="15.45" customHeight="1" x14ac:dyDescent="0.3">
      <c r="A70" s="2" t="s">
        <v>44</v>
      </c>
      <c r="B70" s="150" t="s">
        <v>45</v>
      </c>
      <c r="C70" s="179"/>
      <c r="D70" s="74"/>
      <c r="E70" s="179"/>
      <c r="F70" s="74"/>
      <c r="G70" s="67"/>
    </row>
    <row r="71" spans="1:7" ht="57.75" customHeight="1" x14ac:dyDescent="0.3">
      <c r="A71" s="2"/>
      <c r="B71" s="209" t="s">
        <v>127</v>
      </c>
      <c r="C71" s="209"/>
      <c r="D71" s="209"/>
      <c r="E71" s="209"/>
      <c r="F71" s="209"/>
      <c r="G71" s="209"/>
    </row>
    <row r="72" spans="1:7" ht="15.45" customHeight="1" x14ac:dyDescent="0.3">
      <c r="A72" s="178"/>
      <c r="B72" s="46" t="s">
        <v>19</v>
      </c>
      <c r="C72" s="47" t="s">
        <v>20</v>
      </c>
      <c r="D72" s="48" t="s">
        <v>21</v>
      </c>
      <c r="E72" s="48" t="s">
        <v>22</v>
      </c>
      <c r="F72" s="48" t="s">
        <v>23</v>
      </c>
      <c r="G72" s="49" t="s">
        <v>8</v>
      </c>
    </row>
    <row r="73" spans="1:7" ht="29.25" customHeight="1" x14ac:dyDescent="0.3">
      <c r="A73" s="18"/>
      <c r="B73" s="182" t="s">
        <v>122</v>
      </c>
      <c r="C73" s="181"/>
      <c r="D73" s="180"/>
      <c r="E73" s="180"/>
      <c r="F73" s="180"/>
      <c r="G73" s="67">
        <f>ROUND(C73*D73*E73*F73,0)</f>
        <v>0</v>
      </c>
    </row>
    <row r="74" spans="1:7" ht="15.6" customHeight="1" x14ac:dyDescent="0.3">
      <c r="B74" s="149"/>
      <c r="C74" s="149"/>
      <c r="D74" s="44"/>
      <c r="E74" s="97"/>
      <c r="F74" s="44"/>
      <c r="G74" s="100"/>
    </row>
    <row r="75" spans="1:7" ht="15.6" customHeight="1" x14ac:dyDescent="0.3">
      <c r="A75" s="2" t="s">
        <v>54</v>
      </c>
      <c r="B75" s="23" t="s">
        <v>55</v>
      </c>
      <c r="C75" s="23"/>
      <c r="D75" s="23"/>
      <c r="E75" s="23"/>
      <c r="F75" s="23"/>
      <c r="G75" s="67">
        <f>SUM(G3,G5,G7,G64,G62,G66,G68,G73)</f>
        <v>0</v>
      </c>
    </row>
    <row r="76" spans="1:7" ht="15.6" customHeight="1" x14ac:dyDescent="0.3">
      <c r="A76" s="2"/>
      <c r="B76" s="23"/>
      <c r="C76" s="23"/>
      <c r="D76" s="23"/>
      <c r="E76" s="23"/>
      <c r="F76" s="23"/>
      <c r="G76" s="67"/>
    </row>
    <row r="77" spans="1:7" ht="15.6" customHeight="1" x14ac:dyDescent="0.3">
      <c r="A77" s="2" t="s">
        <v>56</v>
      </c>
      <c r="B77" s="23" t="s">
        <v>57</v>
      </c>
      <c r="C77" s="23"/>
      <c r="D77" s="23"/>
      <c r="E77" s="23"/>
      <c r="F77" s="23"/>
      <c r="G77" s="67">
        <v>0</v>
      </c>
    </row>
    <row r="78" spans="1:7" s="109" customFormat="1" ht="15.6" customHeight="1" x14ac:dyDescent="0.3">
      <c r="A78" s="5"/>
      <c r="B78" s="105"/>
      <c r="C78" s="54"/>
      <c r="D78" s="54"/>
      <c r="E78" s="102"/>
      <c r="F78" s="103"/>
      <c r="G78" s="106"/>
    </row>
    <row r="79" spans="1:7" s="109" customFormat="1" x14ac:dyDescent="0.3">
      <c r="A79" s="2" t="s">
        <v>59</v>
      </c>
      <c r="B79" s="23" t="s">
        <v>60</v>
      </c>
      <c r="C79" s="23"/>
      <c r="D79" s="23"/>
      <c r="E79" s="23"/>
      <c r="F79" s="23"/>
      <c r="G79" s="107">
        <f>SUM(G75,G77)</f>
        <v>0</v>
      </c>
    </row>
    <row r="80" spans="1:7" s="109" customFormat="1" x14ac:dyDescent="0.3">
      <c r="A80" s="39"/>
      <c r="B80" s="108"/>
      <c r="C80" s="53"/>
      <c r="D80" s="53"/>
      <c r="E80" s="53"/>
      <c r="F80" s="51"/>
      <c r="G80" s="53"/>
    </row>
    <row r="81" spans="1:7" s="53" customFormat="1" x14ac:dyDescent="0.3">
      <c r="A81" s="39"/>
      <c r="B81" s="57"/>
      <c r="F81" s="51"/>
    </row>
    <row r="82" spans="1:7" s="109" customFormat="1" x14ac:dyDescent="0.3">
      <c r="A82" s="39"/>
      <c r="B82" s="110"/>
      <c r="C82" s="50"/>
      <c r="D82" s="50"/>
      <c r="E82" s="111"/>
      <c r="F82" s="112"/>
      <c r="G82" s="113"/>
    </row>
    <row r="83" spans="1:7" x14ac:dyDescent="0.3">
      <c r="A83" s="39"/>
      <c r="B83" s="213"/>
      <c r="C83" s="213"/>
      <c r="D83" s="213"/>
      <c r="E83" s="213"/>
      <c r="F83" s="213"/>
      <c r="G83" s="53"/>
    </row>
    <row r="84" spans="1:7" x14ac:dyDescent="0.3">
      <c r="A84" s="39"/>
      <c r="B84" s="53"/>
      <c r="C84" s="53"/>
      <c r="D84" s="53"/>
      <c r="E84" s="206"/>
      <c r="F84" s="207"/>
      <c r="G84" s="114"/>
    </row>
  </sheetData>
  <mergeCells count="11">
    <mergeCell ref="E84:F84"/>
    <mergeCell ref="B30:G30"/>
    <mergeCell ref="B40:G40"/>
    <mergeCell ref="B9:G9"/>
    <mergeCell ref="B50:G50"/>
    <mergeCell ref="B71:G71"/>
    <mergeCell ref="A1:G1"/>
    <mergeCell ref="A2:G2"/>
    <mergeCell ref="B20:G20"/>
    <mergeCell ref="B66:C66"/>
    <mergeCell ref="B83:F83"/>
  </mergeCells>
  <pageMargins left="0.7" right="0.7" top="0.75" bottom="0.75" header="0.3" footer="0.3"/>
  <pageSetup firstPageNumber="8" fitToWidth="0" fitToHeight="0" orientation="portrait" useFirstPageNumber="1" horizontalDpi="4294967295" verticalDpi="4294967295" r:id="rId1"/>
  <headerFoot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5"/>
  <sheetViews>
    <sheetView zoomScaleNormal="100" workbookViewId="0">
      <selection activeCell="B14" sqref="B14"/>
    </sheetView>
  </sheetViews>
  <sheetFormatPr defaultColWidth="9.109375" defaultRowHeight="15.6" x14ac:dyDescent="0.3"/>
  <cols>
    <col min="1" max="2" width="40.6640625" style="130" customWidth="1"/>
    <col min="3" max="16384" width="9.109375" style="121"/>
  </cols>
  <sheetData>
    <row r="1" spans="1:4" ht="82.2" customHeight="1" x14ac:dyDescent="0.25">
      <c r="A1" s="196" t="s">
        <v>111</v>
      </c>
      <c r="B1" s="197"/>
    </row>
    <row r="2" spans="1:4" ht="16.95" customHeight="1" thickBot="1" x14ac:dyDescent="0.35">
      <c r="A2" s="214" t="s">
        <v>129</v>
      </c>
      <c r="B2" s="215"/>
    </row>
    <row r="3" spans="1:4" ht="30.6" customHeight="1" x14ac:dyDescent="0.3">
      <c r="A3" s="155"/>
      <c r="B3" s="156" t="s">
        <v>72</v>
      </c>
    </row>
    <row r="4" spans="1:4" ht="15" customHeight="1" x14ac:dyDescent="0.3">
      <c r="A4" s="157" t="s">
        <v>71</v>
      </c>
      <c r="B4" s="158">
        <f>SUM('TB Lab Justification'!G3)</f>
        <v>0</v>
      </c>
    </row>
    <row r="5" spans="1:4" s="126" customFormat="1" ht="15" customHeight="1" x14ac:dyDescent="0.3">
      <c r="A5" s="157" t="s">
        <v>70</v>
      </c>
      <c r="B5" s="158">
        <f>SUM('TB Lab Justification'!G10)</f>
        <v>0</v>
      </c>
    </row>
    <row r="6" spans="1:4" s="126" customFormat="1" ht="15" customHeight="1" x14ac:dyDescent="0.3">
      <c r="A6" s="157" t="s">
        <v>69</v>
      </c>
      <c r="B6" s="158">
        <f>SUM('TB Lab Justification'!G18)</f>
        <v>0</v>
      </c>
    </row>
    <row r="7" spans="1:4" s="126" customFormat="1" ht="15" customHeight="1" x14ac:dyDescent="0.3">
      <c r="A7" s="157" t="s">
        <v>68</v>
      </c>
      <c r="B7" s="158">
        <f>SUM('TB Lab Justification'!G43)</f>
        <v>0</v>
      </c>
    </row>
    <row r="8" spans="1:4" s="126" customFormat="1" ht="15" customHeight="1" x14ac:dyDescent="0.3">
      <c r="A8" s="157" t="s">
        <v>67</v>
      </c>
      <c r="B8" s="158">
        <f>SUM('TB Lab Justification'!G51)</f>
        <v>0</v>
      </c>
    </row>
    <row r="9" spans="1:4" s="126" customFormat="1" ht="15" customHeight="1" x14ac:dyDescent="0.3">
      <c r="A9" s="157" t="s">
        <v>66</v>
      </c>
      <c r="B9" s="158">
        <f>SUM('TB Lab Justification'!G56)</f>
        <v>0</v>
      </c>
    </row>
    <row r="10" spans="1:4" s="126" customFormat="1" ht="15" customHeight="1" x14ac:dyDescent="0.3">
      <c r="A10" s="157" t="s">
        <v>65</v>
      </c>
      <c r="B10" s="158">
        <f>SUM('TB Lab Justification'!G58)</f>
        <v>0</v>
      </c>
    </row>
    <row r="11" spans="1:4" s="126" customFormat="1" ht="15" customHeight="1" x14ac:dyDescent="0.3">
      <c r="A11" s="157" t="s">
        <v>64</v>
      </c>
      <c r="B11" s="158">
        <f>SUM('TB Lab Justification'!G60)</f>
        <v>0</v>
      </c>
    </row>
    <row r="12" spans="1:4" s="126" customFormat="1" ht="15" customHeight="1" x14ac:dyDescent="0.3">
      <c r="A12" s="157" t="s">
        <v>63</v>
      </c>
      <c r="B12" s="158">
        <f>ROUND(SUM(B4:B11),0)</f>
        <v>0</v>
      </c>
    </row>
    <row r="13" spans="1:4" s="126" customFormat="1" ht="15" customHeight="1" x14ac:dyDescent="0.3">
      <c r="A13" s="157" t="s">
        <v>62</v>
      </c>
      <c r="B13" s="158">
        <f>SUM('TB Lab Justification'!G79)</f>
        <v>0</v>
      </c>
    </row>
    <row r="14" spans="1:4" s="126" customFormat="1" ht="15" customHeight="1" thickBot="1" x14ac:dyDescent="0.35">
      <c r="A14" s="159" t="s">
        <v>61</v>
      </c>
      <c r="B14" s="160">
        <f>SUM(B12:B13)</f>
        <v>0</v>
      </c>
      <c r="D14" s="177"/>
    </row>
    <row r="15" spans="1:4" s="129" customFormat="1" ht="15" customHeight="1" x14ac:dyDescent="0.3">
      <c r="A15" s="127"/>
      <c r="B15" s="128"/>
    </row>
  </sheetData>
  <mergeCells count="2">
    <mergeCell ref="A1:B1"/>
    <mergeCell ref="A2:B2"/>
  </mergeCells>
  <printOptions horizontalCentered="1"/>
  <pageMargins left="0.7" right="0.7" top="0.75" bottom="0.75" header="0.3" footer="0.3"/>
  <pageSetup firstPageNumber="11" orientation="portrait" useFirstPageNumber="1" horizontalDpi="4294967295" verticalDpi="4294967295" r:id="rId1"/>
  <headerFooter alignWithMargins="0">
    <oddHeader xml:space="preserve">&amp;R
</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87"/>
  <sheetViews>
    <sheetView topLeftCell="A13" zoomScaleNormal="100" zoomScaleSheetLayoutView="98" workbookViewId="0">
      <selection activeCell="F75" sqref="F75"/>
    </sheetView>
  </sheetViews>
  <sheetFormatPr defaultColWidth="9.109375" defaultRowHeight="15.6" x14ac:dyDescent="0.3"/>
  <cols>
    <col min="1" max="1" width="3.33203125" style="5" customWidth="1"/>
    <col min="2" max="2" width="17.33203125" style="18" customWidth="1"/>
    <col min="3" max="3" width="18.44140625" style="18" customWidth="1"/>
    <col min="4" max="4" width="9.5546875" style="18" customWidth="1"/>
    <col min="5" max="5" width="15.109375" style="18" customWidth="1"/>
    <col min="6" max="6" width="12.44140625" style="26" customWidth="1"/>
    <col min="7" max="7" width="13.5546875" style="18" customWidth="1"/>
    <col min="8" max="8" width="16.5546875" style="18" customWidth="1"/>
    <col min="9" max="9" width="12.33203125" style="18" customWidth="1"/>
    <col min="10" max="16384" width="9.109375" style="18"/>
  </cols>
  <sheetData>
    <row r="1" spans="1:7" s="1" customFormat="1" ht="82.2" customHeight="1" x14ac:dyDescent="0.25">
      <c r="A1" s="204" t="s">
        <v>111</v>
      </c>
      <c r="B1" s="204"/>
      <c r="C1" s="204"/>
      <c r="D1" s="204"/>
      <c r="E1" s="204"/>
      <c r="F1" s="204"/>
      <c r="G1" s="204"/>
    </row>
    <row r="2" spans="1:7" s="1" customFormat="1" ht="15" customHeight="1" x14ac:dyDescent="0.25">
      <c r="A2" s="204" t="s">
        <v>130</v>
      </c>
      <c r="B2" s="204"/>
      <c r="C2" s="204"/>
      <c r="D2" s="204"/>
      <c r="E2" s="204"/>
      <c r="F2" s="204"/>
      <c r="G2" s="204"/>
    </row>
    <row r="3" spans="1:7" s="54" customFormat="1" ht="15" customHeight="1" x14ac:dyDescent="0.3">
      <c r="A3" s="2" t="s">
        <v>1</v>
      </c>
      <c r="B3" s="3" t="s">
        <v>128</v>
      </c>
      <c r="C3" s="115"/>
      <c r="D3" s="115"/>
      <c r="E3" s="115"/>
      <c r="F3" s="115"/>
      <c r="G3" s="4">
        <f>ROUND(SUM(G8),0)</f>
        <v>0</v>
      </c>
    </row>
    <row r="4" spans="1:7" s="54" customFormat="1" ht="15.75" customHeight="1" x14ac:dyDescent="0.3">
      <c r="A4" s="2"/>
      <c r="B4" s="3"/>
      <c r="C4" s="115"/>
      <c r="D4" s="115"/>
      <c r="E4" s="115"/>
      <c r="F4" s="115"/>
      <c r="G4" s="4"/>
    </row>
    <row r="5" spans="1:7" ht="135" customHeight="1" x14ac:dyDescent="0.3">
      <c r="B5" s="205" t="s">
        <v>136</v>
      </c>
      <c r="C5" s="205"/>
      <c r="D5" s="205"/>
      <c r="E5" s="205"/>
      <c r="F5" s="205"/>
      <c r="G5" s="205"/>
    </row>
    <row r="6" spans="1:7" s="27" customFormat="1" ht="15" customHeight="1" x14ac:dyDescent="0.25">
      <c r="A6" s="5"/>
      <c r="B6" s="6" t="s">
        <v>3</v>
      </c>
      <c r="C6" s="7" t="s">
        <v>4</v>
      </c>
      <c r="D6" s="7" t="s">
        <v>5</v>
      </c>
      <c r="E6" s="8" t="s">
        <v>6</v>
      </c>
      <c r="F6" s="9" t="s">
        <v>7</v>
      </c>
      <c r="G6" s="10" t="s">
        <v>8</v>
      </c>
    </row>
    <row r="7" spans="1:7" s="116" customFormat="1" ht="15" customHeight="1" x14ac:dyDescent="0.3">
      <c r="A7" s="11"/>
      <c r="B7" s="12"/>
      <c r="C7" s="13" t="s">
        <v>116</v>
      </c>
      <c r="D7" s="165"/>
      <c r="E7" s="15">
        <v>1</v>
      </c>
      <c r="F7" s="16">
        <v>12</v>
      </c>
      <c r="G7" s="17">
        <f>(D7/12)*E7*F7</f>
        <v>0</v>
      </c>
    </row>
    <row r="8" spans="1:7" ht="15" customHeight="1" x14ac:dyDescent="0.25">
      <c r="F8" s="19" t="s">
        <v>8</v>
      </c>
      <c r="G8" s="20">
        <f>SUM(G7:G7)</f>
        <v>0</v>
      </c>
    </row>
    <row r="9" spans="1:7" ht="15" customHeight="1" x14ac:dyDescent="0.3">
      <c r="F9" s="19"/>
      <c r="G9" s="154"/>
    </row>
    <row r="10" spans="1:7" ht="15.45" customHeight="1" x14ac:dyDescent="0.25">
      <c r="A10" s="22" t="s">
        <v>9</v>
      </c>
      <c r="B10" s="23" t="s">
        <v>10</v>
      </c>
      <c r="C10" s="24"/>
      <c r="D10" s="76"/>
      <c r="E10" s="24"/>
      <c r="F10" s="24"/>
      <c r="G10" s="25">
        <f>ROUND((G15),0)</f>
        <v>0</v>
      </c>
    </row>
    <row r="11" spans="1:7" ht="13.2" customHeight="1" x14ac:dyDescent="0.25">
      <c r="A11" s="22"/>
      <c r="B11" s="23"/>
      <c r="C11" s="24"/>
      <c r="D11" s="24"/>
      <c r="E11" s="24"/>
      <c r="F11" s="24"/>
      <c r="G11" s="25"/>
    </row>
    <row r="12" spans="1:7" ht="15.45" customHeight="1" x14ac:dyDescent="0.25">
      <c r="B12" s="18" t="s">
        <v>11</v>
      </c>
      <c r="C12" s="26">
        <f>G8</f>
        <v>0</v>
      </c>
      <c r="D12" s="27" t="s">
        <v>12</v>
      </c>
      <c r="E12" s="28">
        <v>7.6499999999999999E-2</v>
      </c>
      <c r="F12" s="29" t="s">
        <v>13</v>
      </c>
      <c r="G12" s="30">
        <f>C12*E12</f>
        <v>0</v>
      </c>
    </row>
    <row r="13" spans="1:7" ht="15.45" customHeight="1" x14ac:dyDescent="0.25">
      <c r="B13" s="18" t="s">
        <v>14</v>
      </c>
      <c r="C13" s="26">
        <f>G8</f>
        <v>0</v>
      </c>
      <c r="D13" s="27" t="s">
        <v>12</v>
      </c>
      <c r="E13" s="28">
        <v>0.22320000000000001</v>
      </c>
      <c r="F13" s="29" t="s">
        <v>13</v>
      </c>
      <c r="G13" s="30">
        <f>C13*E13</f>
        <v>0</v>
      </c>
    </row>
    <row r="14" spans="1:7" ht="15.45" customHeight="1" x14ac:dyDescent="0.25">
      <c r="B14" s="18" t="s">
        <v>15</v>
      </c>
      <c r="C14" s="26">
        <f>G8</f>
        <v>0</v>
      </c>
      <c r="D14" s="27" t="s">
        <v>12</v>
      </c>
      <c r="E14" s="31">
        <v>0.15029999999999999</v>
      </c>
      <c r="F14" s="29" t="s">
        <v>13</v>
      </c>
      <c r="G14" s="32">
        <f>C14*E14</f>
        <v>0</v>
      </c>
    </row>
    <row r="15" spans="1:7" ht="15" customHeight="1" x14ac:dyDescent="0.25">
      <c r="D15" s="19"/>
      <c r="E15" s="33">
        <f>SUM(E12:E14)</f>
        <v>0.45</v>
      </c>
      <c r="F15" s="19" t="s">
        <v>8</v>
      </c>
      <c r="G15" s="34">
        <f>SUM(G12:G14)</f>
        <v>0</v>
      </c>
    </row>
    <row r="16" spans="1:7" ht="15" customHeight="1" x14ac:dyDescent="0.3">
      <c r="D16" s="19"/>
      <c r="E16" s="33"/>
      <c r="F16" s="18"/>
      <c r="G16" s="34"/>
    </row>
    <row r="17" spans="1:8" ht="15" customHeight="1" x14ac:dyDescent="0.3">
      <c r="D17" s="19"/>
      <c r="E17" s="33"/>
      <c r="F17" s="18"/>
      <c r="G17" s="34"/>
    </row>
    <row r="18" spans="1:8" s="19" customFormat="1" ht="15" customHeight="1" x14ac:dyDescent="0.3">
      <c r="A18" s="2" t="s">
        <v>16</v>
      </c>
      <c r="B18" s="23" t="s">
        <v>17</v>
      </c>
      <c r="C18" s="23"/>
      <c r="D18" s="23"/>
      <c r="E18" s="23"/>
      <c r="F18" s="23"/>
      <c r="G18" s="35">
        <f>ROUND(SUM(G31,G41),0)</f>
        <v>0</v>
      </c>
    </row>
    <row r="19" spans="1:8" s="19" customFormat="1" ht="7.2" customHeight="1" x14ac:dyDescent="0.3">
      <c r="A19" s="2"/>
      <c r="B19" s="23"/>
      <c r="C19" s="23"/>
      <c r="D19" s="23"/>
      <c r="E19" s="23"/>
      <c r="F19" s="23"/>
      <c r="G19" s="35"/>
    </row>
    <row r="20" spans="1:8" ht="15" customHeight="1" x14ac:dyDescent="0.3">
      <c r="A20" s="18"/>
      <c r="B20" s="19" t="s">
        <v>18</v>
      </c>
      <c r="F20" s="19"/>
      <c r="G20" s="36">
        <v>0</v>
      </c>
    </row>
    <row r="21" spans="1:8" s="38" customFormat="1" ht="48" customHeight="1" x14ac:dyDescent="0.3">
      <c r="A21" s="163"/>
      <c r="B21" s="200" t="s">
        <v>117</v>
      </c>
      <c r="C21" s="201"/>
      <c r="D21" s="201"/>
      <c r="E21" s="201"/>
      <c r="F21" s="201"/>
      <c r="G21" s="201"/>
    </row>
    <row r="22" spans="1:8" s="38" customFormat="1" ht="15.6" customHeight="1" x14ac:dyDescent="0.3">
      <c r="A22" s="39"/>
      <c r="B22" s="40" t="s">
        <v>103</v>
      </c>
    </row>
    <row r="23" spans="1:8" s="38" customFormat="1" x14ac:dyDescent="0.3">
      <c r="A23" s="163"/>
      <c r="B23" s="3" t="s">
        <v>19</v>
      </c>
      <c r="C23" s="41" t="s">
        <v>20</v>
      </c>
      <c r="D23" s="42" t="s">
        <v>21</v>
      </c>
      <c r="E23" s="42" t="s">
        <v>22</v>
      </c>
      <c r="F23" s="42" t="s">
        <v>23</v>
      </c>
      <c r="G23" s="10" t="s">
        <v>8</v>
      </c>
    </row>
    <row r="24" spans="1:8" ht="15.45" customHeight="1" x14ac:dyDescent="0.3">
      <c r="A24" s="163"/>
      <c r="B24" s="50" t="s">
        <v>30</v>
      </c>
      <c r="C24" s="51"/>
      <c r="D24" s="163"/>
      <c r="E24" s="163"/>
      <c r="F24" s="163"/>
      <c r="G24" s="52"/>
    </row>
    <row r="25" spans="1:8" s="44" customFormat="1" x14ac:dyDescent="0.3">
      <c r="A25" s="163"/>
      <c r="B25" s="18" t="s">
        <v>25</v>
      </c>
      <c r="C25" s="51"/>
      <c r="D25" s="163"/>
      <c r="E25" s="27"/>
      <c r="F25" s="27"/>
      <c r="G25" s="43"/>
    </row>
    <row r="26" spans="1:8" s="38" customFormat="1" x14ac:dyDescent="0.3">
      <c r="A26" s="163"/>
      <c r="B26" s="18" t="s">
        <v>26</v>
      </c>
      <c r="C26" s="51"/>
      <c r="D26" s="163"/>
      <c r="E26" s="27"/>
      <c r="F26" s="27"/>
      <c r="G26" s="43"/>
    </row>
    <row r="27" spans="1:8" s="38" customFormat="1" x14ac:dyDescent="0.3">
      <c r="A27" s="163"/>
      <c r="B27" s="18" t="s">
        <v>27</v>
      </c>
      <c r="C27" s="51"/>
      <c r="D27" s="163"/>
      <c r="E27" s="27"/>
      <c r="F27" s="27"/>
      <c r="G27" s="43"/>
    </row>
    <row r="28" spans="1:8" s="38" customFormat="1" x14ac:dyDescent="0.3">
      <c r="A28" s="163"/>
      <c r="B28" s="18" t="s">
        <v>28</v>
      </c>
      <c r="C28" s="51"/>
      <c r="D28" s="163"/>
      <c r="E28" s="27"/>
      <c r="F28" s="27"/>
      <c r="G28" s="43"/>
    </row>
    <row r="29" spans="1:8" ht="15.45" customHeight="1" x14ac:dyDescent="0.3">
      <c r="A29" s="163"/>
      <c r="B29" s="50" t="s">
        <v>31</v>
      </c>
      <c r="C29" s="51"/>
      <c r="D29" s="163"/>
      <c r="E29" s="163"/>
      <c r="F29" s="163"/>
      <c r="G29" s="52"/>
    </row>
    <row r="30" spans="1:8" s="38" customFormat="1" x14ac:dyDescent="0.3">
      <c r="A30" s="163"/>
      <c r="B30" s="18" t="s">
        <v>32</v>
      </c>
      <c r="C30" s="51"/>
      <c r="D30" s="163"/>
      <c r="E30" s="27"/>
      <c r="F30" s="27"/>
      <c r="G30" s="43"/>
    </row>
    <row r="31" spans="1:8" s="38" customFormat="1" x14ac:dyDescent="0.3">
      <c r="A31" s="163"/>
      <c r="B31" s="18"/>
      <c r="C31" s="26"/>
      <c r="D31" s="27"/>
      <c r="E31" s="27"/>
      <c r="F31" s="19" t="s">
        <v>8</v>
      </c>
      <c r="G31" s="45">
        <f>SUM(G24:G30)</f>
        <v>0</v>
      </c>
    </row>
    <row r="32" spans="1:8" s="38" customFormat="1" ht="55.5" customHeight="1" x14ac:dyDescent="0.3">
      <c r="A32" s="163"/>
      <c r="B32" s="201" t="s">
        <v>124</v>
      </c>
      <c r="C32" s="201"/>
      <c r="D32" s="201"/>
      <c r="E32" s="201"/>
      <c r="F32" s="201"/>
      <c r="G32" s="201"/>
      <c r="H32" s="137"/>
    </row>
    <row r="33" spans="1:7" ht="15.45" customHeight="1" x14ac:dyDescent="0.3">
      <c r="A33" s="163"/>
      <c r="B33" s="46" t="s">
        <v>19</v>
      </c>
      <c r="C33" s="47" t="s">
        <v>20</v>
      </c>
      <c r="D33" s="48" t="s">
        <v>21</v>
      </c>
      <c r="E33" s="48" t="s">
        <v>22</v>
      </c>
      <c r="F33" s="48" t="s">
        <v>23</v>
      </c>
      <c r="G33" s="49" t="s">
        <v>8</v>
      </c>
    </row>
    <row r="34" spans="1:7" ht="15.45" customHeight="1" x14ac:dyDescent="0.3">
      <c r="A34" s="163"/>
      <c r="B34" s="50" t="s">
        <v>30</v>
      </c>
      <c r="C34" s="51"/>
      <c r="D34" s="163"/>
      <c r="E34" s="163"/>
      <c r="F34" s="163"/>
      <c r="G34" s="52"/>
    </row>
    <row r="35" spans="1:7" ht="15.45" customHeight="1" x14ac:dyDescent="0.3">
      <c r="A35" s="163"/>
      <c r="B35" s="50" t="s">
        <v>25</v>
      </c>
      <c r="C35" s="51"/>
      <c r="D35" s="163"/>
      <c r="E35" s="163"/>
      <c r="F35" s="163"/>
      <c r="G35" s="52"/>
    </row>
    <row r="36" spans="1:7" s="54" customFormat="1" ht="15.45" customHeight="1" x14ac:dyDescent="0.3">
      <c r="A36" s="163"/>
      <c r="B36" s="53" t="s">
        <v>26</v>
      </c>
      <c r="C36" s="51"/>
      <c r="D36" s="163"/>
      <c r="E36" s="163"/>
      <c r="F36" s="163"/>
      <c r="G36" s="52"/>
    </row>
    <row r="37" spans="1:7" ht="15.45" customHeight="1" x14ac:dyDescent="0.3">
      <c r="A37" s="163"/>
      <c r="B37" s="50" t="s">
        <v>27</v>
      </c>
      <c r="C37" s="51"/>
      <c r="D37" s="163"/>
      <c r="E37" s="163"/>
      <c r="F37" s="163"/>
      <c r="G37" s="52"/>
    </row>
    <row r="38" spans="1:7" ht="15.45" customHeight="1" x14ac:dyDescent="0.3">
      <c r="A38" s="163"/>
      <c r="B38" s="50" t="s">
        <v>28</v>
      </c>
      <c r="C38" s="51"/>
      <c r="D38" s="163"/>
      <c r="E38" s="163"/>
      <c r="F38" s="163"/>
      <c r="G38" s="52"/>
    </row>
    <row r="39" spans="1:7" ht="15.45" customHeight="1" x14ac:dyDescent="0.3">
      <c r="A39" s="163"/>
      <c r="B39" s="50" t="s">
        <v>31</v>
      </c>
      <c r="C39" s="51"/>
      <c r="D39" s="163"/>
      <c r="E39" s="163"/>
      <c r="F39" s="163"/>
      <c r="G39" s="52"/>
    </row>
    <row r="40" spans="1:7" ht="15.45" customHeight="1" x14ac:dyDescent="0.3">
      <c r="A40" s="163"/>
      <c r="B40" s="50" t="s">
        <v>32</v>
      </c>
      <c r="C40" s="51"/>
      <c r="D40" s="163"/>
      <c r="E40" s="163"/>
      <c r="F40" s="163"/>
      <c r="G40" s="52"/>
    </row>
    <row r="41" spans="1:7" ht="15.6" customHeight="1" x14ac:dyDescent="0.3">
      <c r="A41" s="55"/>
      <c r="B41" s="56"/>
      <c r="C41" s="51"/>
      <c r="D41" s="163"/>
      <c r="E41" s="163"/>
      <c r="F41" s="57" t="s">
        <v>8</v>
      </c>
      <c r="G41" s="58">
        <f>SUM(G34:G40)</f>
        <v>0</v>
      </c>
    </row>
    <row r="42" spans="1:7" ht="15.6" customHeight="1" x14ac:dyDescent="0.3">
      <c r="A42" s="55"/>
      <c r="B42" s="59"/>
      <c r="C42" s="60"/>
      <c r="D42" s="60"/>
      <c r="E42" s="60"/>
      <c r="F42" s="18"/>
    </row>
    <row r="43" spans="1:7" ht="15.6" customHeight="1" x14ac:dyDescent="0.3">
      <c r="A43" s="2" t="s">
        <v>33</v>
      </c>
      <c r="B43" s="23" t="s">
        <v>34</v>
      </c>
      <c r="C43" s="23"/>
      <c r="D43" s="23"/>
      <c r="E43" s="23"/>
      <c r="F43" s="61"/>
      <c r="G43" s="25">
        <f>SUM(G48)</f>
        <v>0</v>
      </c>
    </row>
    <row r="44" spans="1:7" ht="15.6" customHeight="1" x14ac:dyDescent="0.3">
      <c r="A44" s="2"/>
      <c r="B44" s="23"/>
      <c r="C44" s="23"/>
      <c r="D44" s="23"/>
      <c r="E44" s="23"/>
      <c r="F44" s="61"/>
      <c r="G44" s="25"/>
    </row>
    <row r="45" spans="1:7" ht="69.75" customHeight="1" x14ac:dyDescent="0.3">
      <c r="A45" s="117"/>
      <c r="B45" s="202" t="s">
        <v>123</v>
      </c>
      <c r="C45" s="202"/>
      <c r="D45" s="202"/>
      <c r="E45" s="202"/>
      <c r="F45" s="202"/>
      <c r="G45" s="202"/>
    </row>
    <row r="46" spans="1:7" ht="30.6" customHeight="1" x14ac:dyDescent="0.3">
      <c r="B46" s="62" t="s">
        <v>37</v>
      </c>
      <c r="C46" s="48"/>
      <c r="E46" s="63" t="s">
        <v>38</v>
      </c>
      <c r="F46" s="63" t="s">
        <v>39</v>
      </c>
      <c r="G46" s="10" t="s">
        <v>8</v>
      </c>
    </row>
    <row r="47" spans="1:7" ht="15.45" customHeight="1" x14ac:dyDescent="0.3">
      <c r="B47" s="216" t="s">
        <v>118</v>
      </c>
      <c r="C47" s="216"/>
      <c r="E47" s="166"/>
      <c r="F47" s="167"/>
      <c r="G47" s="168">
        <f>E47*F47</f>
        <v>0</v>
      </c>
    </row>
    <row r="48" spans="1:7" ht="15.45" customHeight="1" x14ac:dyDescent="0.3">
      <c r="B48" s="59"/>
      <c r="C48" s="60"/>
      <c r="E48" s="64"/>
      <c r="F48" s="65" t="s">
        <v>8</v>
      </c>
      <c r="G48" s="66">
        <f>SUM(G47)</f>
        <v>0</v>
      </c>
    </row>
    <row r="49" spans="1:9" ht="15.45" customHeight="1" x14ac:dyDescent="0.3">
      <c r="B49" s="59"/>
      <c r="C49" s="60"/>
      <c r="E49" s="64"/>
      <c r="F49" s="65"/>
      <c r="G49" s="34"/>
    </row>
    <row r="50" spans="1:9" ht="15.45" customHeight="1" x14ac:dyDescent="0.3">
      <c r="B50" s="59"/>
      <c r="C50" s="60"/>
      <c r="E50" s="64"/>
      <c r="F50" s="65"/>
      <c r="G50" s="34"/>
    </row>
    <row r="51" spans="1:9" ht="15.6" customHeight="1" x14ac:dyDescent="0.3">
      <c r="A51" s="2" t="s">
        <v>35</v>
      </c>
      <c r="B51" s="23" t="s">
        <v>36</v>
      </c>
      <c r="C51" s="24"/>
      <c r="D51" s="24"/>
      <c r="E51" s="24"/>
      <c r="F51" s="61"/>
      <c r="G51" s="195">
        <f>ROUND(G54, 0)</f>
        <v>0</v>
      </c>
    </row>
    <row r="52" spans="1:9" ht="36" customHeight="1" x14ac:dyDescent="0.3">
      <c r="B52" s="62" t="s">
        <v>37</v>
      </c>
      <c r="C52" s="48"/>
      <c r="D52" s="38"/>
      <c r="E52" s="63" t="s">
        <v>38</v>
      </c>
      <c r="F52" s="63" t="s">
        <v>39</v>
      </c>
      <c r="G52" s="183" t="s">
        <v>8</v>
      </c>
    </row>
    <row r="53" spans="1:9" ht="31.2" x14ac:dyDescent="0.3">
      <c r="B53" s="184" t="s">
        <v>75</v>
      </c>
      <c r="C53" s="184" t="s">
        <v>74</v>
      </c>
      <c r="D53" s="38"/>
      <c r="E53" s="185"/>
      <c r="F53" s="186"/>
      <c r="G53" s="193">
        <f>E53*F53</f>
        <v>0</v>
      </c>
    </row>
    <row r="54" spans="1:9" ht="15.45" customHeight="1" x14ac:dyDescent="0.3">
      <c r="B54" s="187"/>
      <c r="C54" s="188"/>
      <c r="D54" s="189"/>
      <c r="E54" s="189"/>
      <c r="F54" s="189" t="s">
        <v>8</v>
      </c>
      <c r="G54" s="194">
        <f>SUM(G53:G53)</f>
        <v>0</v>
      </c>
      <c r="I54" s="192"/>
    </row>
    <row r="55" spans="1:9" s="54" customFormat="1" ht="15.45" customHeight="1" x14ac:dyDescent="0.3">
      <c r="A55" s="5"/>
      <c r="B55" s="59"/>
      <c r="C55" s="60"/>
      <c r="D55" s="60"/>
      <c r="E55" s="60"/>
      <c r="F55" s="68"/>
      <c r="G55" s="69"/>
    </row>
    <row r="56" spans="1:9" ht="15" customHeight="1" x14ac:dyDescent="0.3">
      <c r="A56" s="70" t="s">
        <v>40</v>
      </c>
      <c r="B56" s="203" t="s">
        <v>41</v>
      </c>
      <c r="C56" s="203"/>
      <c r="D56" s="71"/>
      <c r="E56" s="24"/>
      <c r="F56" s="61"/>
      <c r="G56" s="25">
        <v>0</v>
      </c>
    </row>
    <row r="57" spans="1:9" ht="9" customHeight="1" x14ac:dyDescent="0.3">
      <c r="A57" s="70"/>
      <c r="B57" s="164"/>
      <c r="C57" s="164"/>
      <c r="D57" s="71"/>
      <c r="E57" s="24"/>
      <c r="F57" s="61"/>
      <c r="G57" s="25"/>
    </row>
    <row r="58" spans="1:9" ht="15.45" customHeight="1" x14ac:dyDescent="0.3">
      <c r="A58" s="73" t="s">
        <v>42</v>
      </c>
      <c r="B58" s="164" t="s">
        <v>43</v>
      </c>
      <c r="C58" s="164"/>
      <c r="D58" s="74"/>
      <c r="E58" s="164"/>
      <c r="F58" s="74"/>
      <c r="G58" s="75">
        <v>0</v>
      </c>
    </row>
    <row r="59" spans="1:9" ht="9" customHeight="1" x14ac:dyDescent="0.3">
      <c r="A59" s="73"/>
      <c r="B59" s="164"/>
      <c r="C59" s="164"/>
      <c r="D59" s="74"/>
      <c r="E59" s="164"/>
      <c r="F59" s="74"/>
      <c r="G59" s="75"/>
    </row>
    <row r="60" spans="1:9" ht="15.45" customHeight="1" x14ac:dyDescent="0.3">
      <c r="A60" s="2" t="s">
        <v>44</v>
      </c>
      <c r="B60" s="164" t="s">
        <v>45</v>
      </c>
      <c r="C60" s="76"/>
      <c r="D60" s="76"/>
      <c r="E60" s="76"/>
      <c r="F60" s="77"/>
      <c r="G60" s="78">
        <f>SUM(G64,G68,G72,G75)</f>
        <v>0</v>
      </c>
    </row>
    <row r="61" spans="1:9" ht="30.75" customHeight="1" x14ac:dyDescent="0.3">
      <c r="A61" s="2"/>
      <c r="B61" s="209" t="s">
        <v>46</v>
      </c>
      <c r="C61" s="209"/>
      <c r="D61" s="209"/>
      <c r="E61" s="209"/>
      <c r="F61" s="209"/>
      <c r="G61" s="209"/>
    </row>
    <row r="62" spans="1:9" ht="15.45" customHeight="1" x14ac:dyDescent="0.3">
      <c r="A62" s="2"/>
      <c r="B62" s="79" t="s">
        <v>37</v>
      </c>
      <c r="C62" s="80" t="s">
        <v>47</v>
      </c>
      <c r="D62" s="81" t="s">
        <v>48</v>
      </c>
      <c r="E62" s="81" t="s">
        <v>39</v>
      </c>
      <c r="F62" s="81" t="s">
        <v>7</v>
      </c>
      <c r="G62" s="82" t="s">
        <v>8</v>
      </c>
    </row>
    <row r="63" spans="1:9" ht="15.45" customHeight="1" x14ac:dyDescent="0.3">
      <c r="A63" s="2"/>
      <c r="B63" s="161" t="s">
        <v>49</v>
      </c>
      <c r="C63" s="84">
        <v>1</v>
      </c>
      <c r="D63" s="85">
        <v>1</v>
      </c>
      <c r="E63" s="86"/>
      <c r="F63" s="87">
        <v>12</v>
      </c>
      <c r="G63" s="88">
        <f>ROUND(C63*E63*D63*F63,2)</f>
        <v>0</v>
      </c>
    </row>
    <row r="64" spans="1:9" ht="18" customHeight="1" x14ac:dyDescent="0.3">
      <c r="A64" s="2"/>
      <c r="B64" s="210"/>
      <c r="C64" s="210"/>
      <c r="D64" s="89"/>
      <c r="E64" s="90"/>
      <c r="F64" s="19" t="s">
        <v>8</v>
      </c>
      <c r="G64" s="91">
        <f>SUM(G63:G63)</f>
        <v>0</v>
      </c>
    </row>
    <row r="65" spans="1:7" ht="18" customHeight="1" x14ac:dyDescent="0.3">
      <c r="A65" s="53"/>
      <c r="B65" s="209" t="s">
        <v>50</v>
      </c>
      <c r="C65" s="209"/>
      <c r="D65" s="209"/>
      <c r="E65" s="209"/>
      <c r="F65" s="209"/>
      <c r="G65" s="209"/>
    </row>
    <row r="66" spans="1:7" ht="15.45" customHeight="1" x14ac:dyDescent="0.3">
      <c r="A66" s="27"/>
      <c r="B66" s="79" t="s">
        <v>37</v>
      </c>
      <c r="C66" s="42" t="s">
        <v>47</v>
      </c>
      <c r="D66" s="92" t="s">
        <v>48</v>
      </c>
      <c r="E66" s="92" t="s">
        <v>39</v>
      </c>
      <c r="F66" s="92" t="s">
        <v>7</v>
      </c>
      <c r="G66" s="10" t="s">
        <v>8</v>
      </c>
    </row>
    <row r="67" spans="1:7" ht="15.45" customHeight="1" x14ac:dyDescent="0.3">
      <c r="B67" s="162" t="s">
        <v>51</v>
      </c>
      <c r="C67" s="94">
        <v>1</v>
      </c>
      <c r="D67" s="85">
        <v>1</v>
      </c>
      <c r="E67" s="95"/>
      <c r="F67" s="27">
        <v>12</v>
      </c>
      <c r="G67" s="96">
        <f>ROUND(C67*E67*D67*F67,2)</f>
        <v>0</v>
      </c>
    </row>
    <row r="68" spans="1:7" ht="15.45" customHeight="1" x14ac:dyDescent="0.3">
      <c r="B68" s="211"/>
      <c r="C68" s="211"/>
      <c r="D68" s="44"/>
      <c r="E68" s="97"/>
      <c r="F68" s="19" t="s">
        <v>8</v>
      </c>
      <c r="G68" s="98">
        <f>SUM(G67:G67)</f>
        <v>0</v>
      </c>
    </row>
    <row r="69" spans="1:7" ht="15.45" customHeight="1" x14ac:dyDescent="0.3">
      <c r="A69" s="53"/>
      <c r="B69" s="201" t="s">
        <v>52</v>
      </c>
      <c r="C69" s="201"/>
      <c r="D69" s="201"/>
      <c r="E69" s="201"/>
      <c r="F69" s="201"/>
      <c r="G69" s="201"/>
    </row>
    <row r="70" spans="1:7" ht="15.45" customHeight="1" x14ac:dyDescent="0.3">
      <c r="A70" s="27"/>
      <c r="B70" s="79" t="s">
        <v>37</v>
      </c>
      <c r="C70" s="42" t="s">
        <v>47</v>
      </c>
      <c r="D70" s="92" t="s">
        <v>48</v>
      </c>
      <c r="E70" s="92" t="s">
        <v>39</v>
      </c>
      <c r="F70" s="92" t="s">
        <v>7</v>
      </c>
      <c r="G70" s="10" t="s">
        <v>8</v>
      </c>
    </row>
    <row r="71" spans="1:7" ht="15.45" customHeight="1" x14ac:dyDescent="0.3">
      <c r="B71" s="162" t="s">
        <v>53</v>
      </c>
      <c r="C71" s="94">
        <v>1</v>
      </c>
      <c r="D71" s="85">
        <v>1</v>
      </c>
      <c r="E71" s="99"/>
      <c r="F71" s="27">
        <v>12</v>
      </c>
      <c r="G71" s="96">
        <f>C71*E71*D71*F71</f>
        <v>0</v>
      </c>
    </row>
    <row r="72" spans="1:7" ht="15.45" customHeight="1" x14ac:dyDescent="0.3">
      <c r="B72" s="211"/>
      <c r="C72" s="211"/>
      <c r="D72" s="44"/>
      <c r="E72" s="97"/>
      <c r="F72" s="19" t="s">
        <v>8</v>
      </c>
      <c r="G72" s="98">
        <f>SUM(G71:G71)</f>
        <v>0</v>
      </c>
    </row>
    <row r="73" spans="1:7" ht="15.6" customHeight="1" x14ac:dyDescent="0.3">
      <c r="B73" s="209" t="s">
        <v>120</v>
      </c>
      <c r="C73" s="209"/>
      <c r="D73" s="209"/>
      <c r="E73" s="209"/>
      <c r="F73" s="209"/>
      <c r="G73" s="209"/>
    </row>
    <row r="74" spans="1:7" ht="15.6" customHeight="1" x14ac:dyDescent="0.3">
      <c r="B74" s="169" t="s">
        <v>37</v>
      </c>
      <c r="C74" s="169"/>
      <c r="E74" s="191" t="s">
        <v>38</v>
      </c>
      <c r="F74" s="191" t="s">
        <v>39</v>
      </c>
      <c r="G74" s="170" t="s">
        <v>8</v>
      </c>
    </row>
    <row r="75" spans="1:7" ht="15.6" customHeight="1" x14ac:dyDescent="0.3">
      <c r="B75" s="38" t="s">
        <v>119</v>
      </c>
      <c r="C75" s="23"/>
      <c r="E75" s="44">
        <v>2</v>
      </c>
      <c r="F75" s="190"/>
      <c r="G75" s="98">
        <f>SUM(E75*F75)</f>
        <v>0</v>
      </c>
    </row>
    <row r="76" spans="1:7" ht="15.6" customHeight="1" x14ac:dyDescent="0.3">
      <c r="B76" s="38"/>
      <c r="C76" s="23"/>
      <c r="D76" s="171"/>
      <c r="E76" s="172"/>
      <c r="F76" s="173"/>
      <c r="G76" s="174"/>
    </row>
    <row r="77" spans="1:7" ht="15.6" customHeight="1" x14ac:dyDescent="0.3">
      <c r="A77" s="2" t="s">
        <v>54</v>
      </c>
      <c r="B77" s="23" t="s">
        <v>55</v>
      </c>
      <c r="C77" s="23"/>
      <c r="D77" s="23"/>
      <c r="E77" s="23"/>
      <c r="F77" s="23"/>
      <c r="G77" s="67">
        <f>SUM(G3,G10,G18,G43, G51,G56,G58,G60)</f>
        <v>0</v>
      </c>
    </row>
    <row r="78" spans="1:7" ht="15.6" customHeight="1" x14ac:dyDescent="0.3">
      <c r="A78" s="2"/>
      <c r="B78" s="23"/>
      <c r="C78" s="23"/>
      <c r="D78" s="23"/>
      <c r="E78" s="23"/>
      <c r="F78" s="23"/>
      <c r="G78" s="67"/>
    </row>
    <row r="79" spans="1:7" ht="15.6" customHeight="1" x14ac:dyDescent="0.3">
      <c r="A79" s="2" t="s">
        <v>56</v>
      </c>
      <c r="B79" s="23" t="s">
        <v>57</v>
      </c>
      <c r="C79" s="23"/>
      <c r="D79" s="23"/>
      <c r="E79" s="23"/>
      <c r="F79" s="23"/>
      <c r="G79" s="67">
        <f>ROUND((G81),0)</f>
        <v>0</v>
      </c>
    </row>
    <row r="80" spans="1:7" ht="15.6" customHeight="1" x14ac:dyDescent="0.3">
      <c r="A80" s="2"/>
      <c r="F80" s="18"/>
    </row>
    <row r="81" spans="1:11" ht="15.6" customHeight="1" x14ac:dyDescent="0.3">
      <c r="B81" s="101">
        <f>SUM(G3,G10)</f>
        <v>0</v>
      </c>
      <c r="C81" s="54" t="s">
        <v>58</v>
      </c>
      <c r="D81" s="54"/>
      <c r="E81" s="102">
        <v>0.158</v>
      </c>
      <c r="F81" s="103" t="s">
        <v>13</v>
      </c>
      <c r="G81" s="104">
        <f>B81*E81</f>
        <v>0</v>
      </c>
    </row>
    <row r="82" spans="1:11" s="109" customFormat="1" ht="15.6" customHeight="1" x14ac:dyDescent="0.3">
      <c r="A82" s="5"/>
      <c r="B82" s="105"/>
      <c r="C82" s="54"/>
      <c r="D82" s="54"/>
      <c r="E82" s="102"/>
      <c r="F82" s="103"/>
      <c r="G82" s="106"/>
      <c r="H82" s="18"/>
      <c r="I82" s="18"/>
      <c r="J82" s="18"/>
      <c r="K82" s="18"/>
    </row>
    <row r="83" spans="1:11" s="109" customFormat="1" x14ac:dyDescent="0.3">
      <c r="A83" s="2" t="s">
        <v>59</v>
      </c>
      <c r="B83" s="23" t="s">
        <v>60</v>
      </c>
      <c r="C83" s="23"/>
      <c r="D83" s="23"/>
      <c r="E83" s="23"/>
      <c r="F83" s="23"/>
      <c r="G83" s="107">
        <f>SUM(G77,G79)</f>
        <v>0</v>
      </c>
      <c r="H83" s="175"/>
      <c r="I83" s="176"/>
      <c r="J83" s="18"/>
      <c r="K83" s="18"/>
    </row>
    <row r="84" spans="1:11" s="109" customFormat="1" x14ac:dyDescent="0.3">
      <c r="A84" s="2"/>
      <c r="B84" s="23"/>
      <c r="C84" s="23"/>
      <c r="D84" s="23"/>
      <c r="E84" s="23"/>
      <c r="F84" s="23"/>
      <c r="G84" s="107"/>
      <c r="H84" s="18"/>
      <c r="I84" s="18"/>
      <c r="J84" s="18"/>
      <c r="K84" s="18"/>
    </row>
    <row r="85" spans="1:11" x14ac:dyDescent="0.3">
      <c r="A85" s="39"/>
      <c r="B85" s="108"/>
      <c r="C85" s="53"/>
      <c r="D85" s="53"/>
      <c r="E85" s="53"/>
      <c r="F85" s="51"/>
      <c r="G85" s="53"/>
      <c r="H85" s="109"/>
      <c r="I85" s="109"/>
      <c r="J85" s="109"/>
      <c r="K85" s="109"/>
    </row>
    <row r="86" spans="1:11" x14ac:dyDescent="0.3">
      <c r="A86" s="39"/>
      <c r="B86" s="57"/>
      <c r="C86" s="53"/>
      <c r="D86" s="53"/>
      <c r="E86" s="53"/>
      <c r="F86" s="51"/>
      <c r="G86" s="53"/>
      <c r="H86" s="109"/>
      <c r="I86" s="109"/>
      <c r="J86" s="109"/>
      <c r="K86" s="109"/>
    </row>
    <row r="87" spans="1:11" x14ac:dyDescent="0.3">
      <c r="A87" s="39"/>
      <c r="B87" s="110"/>
      <c r="C87" s="50"/>
      <c r="D87" s="50"/>
      <c r="E87" s="111"/>
      <c r="F87" s="112"/>
      <c r="G87" s="113"/>
      <c r="H87" s="109"/>
      <c r="I87" s="109"/>
      <c r="J87" s="109"/>
      <c r="K87" s="109"/>
    </row>
  </sheetData>
  <mergeCells count="15">
    <mergeCell ref="B73:G73"/>
    <mergeCell ref="B64:C64"/>
    <mergeCell ref="B65:G65"/>
    <mergeCell ref="B68:C68"/>
    <mergeCell ref="B69:G69"/>
    <mergeCell ref="B72:C72"/>
    <mergeCell ref="B56:C56"/>
    <mergeCell ref="B61:G61"/>
    <mergeCell ref="B21:G21"/>
    <mergeCell ref="B32:G32"/>
    <mergeCell ref="A1:G1"/>
    <mergeCell ref="A2:G2"/>
    <mergeCell ref="B5:G5"/>
    <mergeCell ref="B45:G45"/>
    <mergeCell ref="B47:C47"/>
  </mergeCells>
  <pageMargins left="0.7" right="0.7" top="0.75" bottom="0.75" header="0.3" footer="0.3"/>
  <pageSetup firstPageNumber="12" fitToWidth="0" fitToHeight="0" orientation="portrait" useFirstPageNumber="1" horizontalDpi="4294967295" verticalDpi="4294967295" r:id="rId1"/>
  <headerFooter>
    <oddFooter>Page &amp;P</oddFooter>
  </headerFooter>
  <rowBreaks count="1" manualBreakCount="1">
    <brk id="6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TB Budget Rollup</vt:lpstr>
      <vt:lpstr>TB A. Prev and Contr Budget</vt:lpstr>
      <vt:lpstr>TB A. Prev and Contr Justifi</vt:lpstr>
      <vt:lpstr>TB B. HRD Budget</vt:lpstr>
      <vt:lpstr>TB B. HRD Justif</vt:lpstr>
      <vt:lpstr>TB Lab Budget </vt:lpstr>
      <vt:lpstr>TB Lab Justification</vt:lpstr>
      <vt:lpstr>'TB A. Prev and Contr Budget'!Print_Area</vt:lpstr>
      <vt:lpstr>'TB A. Prev and Contr Justifi'!Print_Area</vt:lpstr>
      <vt:lpstr>'TB B. HRD Budget'!Print_Area</vt:lpstr>
      <vt:lpstr>'TB B. HRD Justif'!Print_Area</vt:lpstr>
      <vt:lpstr>'TB Budget Rollup'!Print_Area</vt:lpstr>
      <vt:lpstr>'TB Lab Budget '!Print_Area</vt:lpstr>
      <vt:lpstr>'TB Lab Justification'!Print_Area</vt:lpstr>
      <vt:lpstr>'TB A. Prev and Contr Budget'!Print_Titles</vt:lpstr>
      <vt:lpstr>'TB B. HRD Budget'!Print_Titles</vt:lpstr>
      <vt:lpstr>'TB Budget Rollup'!Print_Titles</vt:lpstr>
      <vt:lpstr>'TB Lab Budget '!Print_Titles</vt:lpstr>
    </vt:vector>
  </TitlesOfParts>
  <Company>State of Tennessee Dept.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Hanner</dc:creator>
  <cp:lastModifiedBy>Jennifer</cp:lastModifiedBy>
  <cp:lastPrinted>2019-08-05T15:40:23Z</cp:lastPrinted>
  <dcterms:created xsi:type="dcterms:W3CDTF">2018-08-10T16:45:31Z</dcterms:created>
  <dcterms:modified xsi:type="dcterms:W3CDTF">2019-08-08T14:50:57Z</dcterms:modified>
</cp:coreProperties>
</file>